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tocks from other geographics\GARCH model\"/>
    </mc:Choice>
  </mc:AlternateContent>
  <xr:revisionPtr revIDLastSave="0" documentId="13_ncr:1_{52C2DBCC-D037-4BA4-B23F-DE52B6804E02}" xr6:coauthVersionLast="47" xr6:coauthVersionMax="47" xr10:uidLastSave="{00000000-0000-0000-0000-000000000000}"/>
  <bookViews>
    <workbookView xWindow="-108" yWindow="-108" windowWidth="23256" windowHeight="12576" xr2:uid="{115F6942-DEF2-418F-9C70-1C49B3B982C3}"/>
  </bookViews>
  <sheets>
    <sheet name="STOXX50E" sheetId="9" r:id="rId1"/>
    <sheet name="IBOVESPA" sheetId="10" r:id="rId2"/>
    <sheet name="BSE SENSEX" sheetId="11" r:id="rId3"/>
  </sheets>
  <definedNames>
    <definedName name="solver_adj" localSheetId="2" hidden="1">'BSE SENSEX'!$B$5:$B$9</definedName>
    <definedName name="solver_adj" localSheetId="1" hidden="1">IBOVESPA!$B$5:$B$9</definedName>
    <definedName name="solver_adj" localSheetId="0" hidden="1">STOXX50E!$B$5:$B$9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'BSE SENSEX'!$B$9</definedName>
    <definedName name="solver_lhs1" localSheetId="1" hidden="1">IBOVESPA!$B$9</definedName>
    <definedName name="solver_lhs1" localSheetId="0" hidden="1">STOXX50E!$B$9</definedName>
    <definedName name="solver_lhs10" localSheetId="2" hidden="1">'BSE SENSEX'!$B$9</definedName>
    <definedName name="solver_lhs10" localSheetId="1" hidden="1">IBOVESPA!$B$9</definedName>
    <definedName name="solver_lhs10" localSheetId="0" hidden="1">STOXX50E!$B$9</definedName>
    <definedName name="solver_lhs2" localSheetId="2" hidden="1">'BSE SENSEX'!$B$5</definedName>
    <definedName name="solver_lhs2" localSheetId="1" hidden="1">IBOVESPA!$B$5</definedName>
    <definedName name="solver_lhs2" localSheetId="0" hidden="1">STOXX50E!$B$5</definedName>
    <definedName name="solver_lhs3" localSheetId="2" hidden="1">'BSE SENSEX'!$B$5</definedName>
    <definedName name="solver_lhs3" localSheetId="1" hidden="1">IBOVESPA!$B$5</definedName>
    <definedName name="solver_lhs3" localSheetId="0" hidden="1">STOXX50E!$B$5</definedName>
    <definedName name="solver_lhs4" localSheetId="2" hidden="1">'BSE SENSEX'!$B$6</definedName>
    <definedName name="solver_lhs4" localSheetId="1" hidden="1">IBOVESPA!$B$6</definedName>
    <definedName name="solver_lhs4" localSheetId="0" hidden="1">STOXX50E!$B$6</definedName>
    <definedName name="solver_lhs5" localSheetId="2" hidden="1">'BSE SENSEX'!$B$6</definedName>
    <definedName name="solver_lhs5" localSheetId="1" hidden="1">IBOVESPA!$B$6</definedName>
    <definedName name="solver_lhs5" localSheetId="0" hidden="1">STOXX50E!$B$6</definedName>
    <definedName name="solver_lhs6" localSheetId="2" hidden="1">'BSE SENSEX'!$B$7</definedName>
    <definedName name="solver_lhs6" localSheetId="1" hidden="1">IBOVESPA!$B$7</definedName>
    <definedName name="solver_lhs6" localSheetId="0" hidden="1">STOXX50E!$B$7</definedName>
    <definedName name="solver_lhs7" localSheetId="2" hidden="1">'BSE SENSEX'!$B$7</definedName>
    <definedName name="solver_lhs7" localSheetId="1" hidden="1">IBOVESPA!$B$7</definedName>
    <definedName name="solver_lhs7" localSheetId="0" hidden="1">STOXX50E!$B$7</definedName>
    <definedName name="solver_lhs8" localSheetId="2" hidden="1">'BSE SENSEX'!$B$8</definedName>
    <definedName name="solver_lhs8" localSheetId="1" hidden="1">IBOVESPA!$B$8</definedName>
    <definedName name="solver_lhs8" localSheetId="0" hidden="1">STOXX50E!$B$8</definedName>
    <definedName name="solver_lhs9" localSheetId="2" hidden="1">'BSE SENSEX'!$B$8</definedName>
    <definedName name="solver_lhs9" localSheetId="1" hidden="1">IBOVESPA!$B$8</definedName>
    <definedName name="solver_lhs9" localSheetId="0" hidden="1">STOXX50E!$B$8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2</definedName>
    <definedName name="solver_neg" localSheetId="1" hidden="1">2</definedName>
    <definedName name="solver_neg" localSheetId="0" hidden="1">2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1</definedName>
    <definedName name="solver_num" localSheetId="1" hidden="1">1</definedName>
    <definedName name="solver_num" localSheetId="0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'BSE SENSEX'!#REF!</definedName>
    <definedName name="solver_opt" localSheetId="1" hidden="1">IBOVESPA!#REF!</definedName>
    <definedName name="solver_opt" localSheetId="0" hidden="1">STOXX50E!#REF!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10" localSheetId="2" hidden="1">1</definedName>
    <definedName name="solver_rel10" localSheetId="1" hidden="1">1</definedName>
    <definedName name="solver_rel10" localSheetId="0" hidden="1">1</definedName>
    <definedName name="solver_rel2" localSheetId="2" hidden="1">1</definedName>
    <definedName name="solver_rel2" localSheetId="1" hidden="1">1</definedName>
    <definedName name="solver_rel2" localSheetId="0" hidden="1">1</definedName>
    <definedName name="solver_rel3" localSheetId="2" hidden="1">3</definedName>
    <definedName name="solver_rel3" localSheetId="1" hidden="1">3</definedName>
    <definedName name="solver_rel3" localSheetId="0" hidden="1">3</definedName>
    <definedName name="solver_rel4" localSheetId="2" hidden="1">1</definedName>
    <definedName name="solver_rel4" localSheetId="1" hidden="1">1</definedName>
    <definedName name="solver_rel4" localSheetId="0" hidden="1">1</definedName>
    <definedName name="solver_rel5" localSheetId="2" hidden="1">3</definedName>
    <definedName name="solver_rel5" localSheetId="1" hidden="1">3</definedName>
    <definedName name="solver_rel5" localSheetId="0" hidden="1">3</definedName>
    <definedName name="solver_rel6" localSheetId="2" hidden="1">1</definedName>
    <definedName name="solver_rel6" localSheetId="1" hidden="1">1</definedName>
    <definedName name="solver_rel6" localSheetId="0" hidden="1">1</definedName>
    <definedName name="solver_rel7" localSheetId="2" hidden="1">3</definedName>
    <definedName name="solver_rel7" localSheetId="1" hidden="1">3</definedName>
    <definedName name="solver_rel7" localSheetId="0" hidden="1">3</definedName>
    <definedName name="solver_rel8" localSheetId="2" hidden="1">1</definedName>
    <definedName name="solver_rel8" localSheetId="1" hidden="1">1</definedName>
    <definedName name="solver_rel8" localSheetId="0" hidden="1">1</definedName>
    <definedName name="solver_rel9" localSheetId="2" hidden="1">3</definedName>
    <definedName name="solver_rel9" localSheetId="1" hidden="1">3</definedName>
    <definedName name="solver_rel9" localSheetId="0" hidden="1">3</definedName>
    <definedName name="solver_rhs1" localSheetId="2" hidden="1">1</definedName>
    <definedName name="solver_rhs1" localSheetId="1" hidden="1">1</definedName>
    <definedName name="solver_rhs1" localSheetId="0" hidden="1">1</definedName>
    <definedName name="solver_rhs10" localSheetId="2" hidden="1">1</definedName>
    <definedName name="solver_rhs10" localSheetId="1" hidden="1">1</definedName>
    <definedName name="solver_rhs10" localSheetId="0" hidden="1">1</definedName>
    <definedName name="solver_rhs2" localSheetId="2" hidden="1">0.001</definedName>
    <definedName name="solver_rhs2" localSheetId="1" hidden="1">0.001</definedName>
    <definedName name="solver_rhs2" localSheetId="0" hidden="1">0.001</definedName>
    <definedName name="solver_rhs3" localSheetId="2" hidden="1">-0.001</definedName>
    <definedName name="solver_rhs3" localSheetId="1" hidden="1">-0.001</definedName>
    <definedName name="solver_rhs3" localSheetId="0" hidden="1">-0.001</definedName>
    <definedName name="solver_rhs4" localSheetId="2" hidden="1">0.000073</definedName>
    <definedName name="solver_rhs4" localSheetId="1" hidden="1">0.000073</definedName>
    <definedName name="solver_rhs4" localSheetId="0" hidden="1">0.000073</definedName>
    <definedName name="solver_rhs5" localSheetId="2" hidden="1">0.000001</definedName>
    <definedName name="solver_rhs5" localSheetId="1" hidden="1">0.000001</definedName>
    <definedName name="solver_rhs5" localSheetId="0" hidden="1">0.000001</definedName>
    <definedName name="solver_rhs6" localSheetId="2" hidden="1">1</definedName>
    <definedName name="solver_rhs6" localSheetId="1" hidden="1">1</definedName>
    <definedName name="solver_rhs6" localSheetId="0" hidden="1">1</definedName>
    <definedName name="solver_rhs7" localSheetId="2" hidden="1">0</definedName>
    <definedName name="solver_rhs7" localSheetId="1" hidden="1">0</definedName>
    <definedName name="solver_rhs7" localSheetId="0" hidden="1">0</definedName>
    <definedName name="solver_rhs8" localSheetId="2" hidden="1">1</definedName>
    <definedName name="solver_rhs8" localSheetId="1" hidden="1">1</definedName>
    <definedName name="solver_rhs8" localSheetId="0" hidden="1">1</definedName>
    <definedName name="solver_rhs9" localSheetId="2" hidden="1">0</definedName>
    <definedName name="solver_rhs9" localSheetId="1" hidden="1">0</definedName>
    <definedName name="solver_rhs9" localSheetId="0" hidden="1">0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51" i="11" l="1"/>
  <c r="F1648" i="11"/>
  <c r="F1645" i="11"/>
  <c r="F1642" i="11"/>
  <c r="F1639" i="11"/>
  <c r="F1636" i="11"/>
  <c r="F1633" i="11"/>
  <c r="F1630" i="11"/>
  <c r="F1627" i="11"/>
  <c r="F1624" i="11"/>
  <c r="F1621" i="11"/>
  <c r="F1618" i="11"/>
  <c r="F1615" i="11"/>
  <c r="F1612" i="11"/>
  <c r="F1609" i="11"/>
  <c r="F1606" i="11"/>
  <c r="F1603" i="11"/>
  <c r="F1600" i="11"/>
  <c r="F1597" i="11"/>
  <c r="F1594" i="11"/>
  <c r="F1591" i="11"/>
  <c r="F1588" i="11"/>
  <c r="F1586" i="11"/>
  <c r="F1585" i="11"/>
  <c r="F1582" i="11"/>
  <c r="F1579" i="11"/>
  <c r="F1576" i="11"/>
  <c r="F1573" i="11"/>
  <c r="F1570" i="11"/>
  <c r="F1567" i="11"/>
  <c r="F1564" i="11"/>
  <c r="F1561" i="11"/>
  <c r="F1558" i="11"/>
  <c r="F1555" i="11"/>
  <c r="F1552" i="11"/>
  <c r="F1549" i="11"/>
  <c r="F1546" i="11"/>
  <c r="F1543" i="11"/>
  <c r="F1540" i="11"/>
  <c r="F1537" i="11"/>
  <c r="F1534" i="11"/>
  <c r="F1531" i="11"/>
  <c r="F1528" i="11"/>
  <c r="F1525" i="11"/>
  <c r="F1522" i="11"/>
  <c r="F1519" i="11"/>
  <c r="F1516" i="11"/>
  <c r="F1513" i="11"/>
  <c r="F1510" i="11"/>
  <c r="F1507" i="11"/>
  <c r="F1504" i="11"/>
  <c r="F1501" i="11"/>
  <c r="F1498" i="11"/>
  <c r="F1495" i="11"/>
  <c r="F1492" i="11"/>
  <c r="F1490" i="11"/>
  <c r="F1489" i="11"/>
  <c r="F1486" i="11"/>
  <c r="F1483" i="11"/>
  <c r="F1480" i="11"/>
  <c r="F1477" i="11"/>
  <c r="F1474" i="11"/>
  <c r="F1471" i="11"/>
  <c r="F1468" i="11"/>
  <c r="F1465" i="11"/>
  <c r="F1462" i="11"/>
  <c r="F1459" i="11"/>
  <c r="F1456" i="11"/>
  <c r="F1453" i="11"/>
  <c r="F1450" i="11"/>
  <c r="F1447" i="11"/>
  <c r="F1444" i="11"/>
  <c r="F1441" i="11"/>
  <c r="F1438" i="11"/>
  <c r="F1435" i="11"/>
  <c r="F1432" i="11"/>
  <c r="F1429" i="11"/>
  <c r="F1426" i="11"/>
  <c r="F1423" i="11"/>
  <c r="F1420" i="11"/>
  <c r="F1417" i="11"/>
  <c r="F1414" i="11"/>
  <c r="F1411" i="11"/>
  <c r="F1408" i="11"/>
  <c r="F1405" i="11"/>
  <c r="F1402" i="11"/>
  <c r="F1399" i="11"/>
  <c r="F1396" i="11"/>
  <c r="F1394" i="11"/>
  <c r="F1393" i="11"/>
  <c r="F1390" i="11"/>
  <c r="F1387" i="11"/>
  <c r="F1384" i="11"/>
  <c r="F1381" i="11"/>
  <c r="F1378" i="11"/>
  <c r="F1375" i="11"/>
  <c r="F1372" i="11"/>
  <c r="F1369" i="11"/>
  <c r="F1366" i="11"/>
  <c r="F1363" i="11"/>
  <c r="F1360" i="11"/>
  <c r="F1357" i="11"/>
  <c r="F1354" i="11"/>
  <c r="F1351" i="11"/>
  <c r="F1348" i="11"/>
  <c r="F1345" i="11"/>
  <c r="F1342" i="11"/>
  <c r="F1339" i="11"/>
  <c r="F1336" i="11"/>
  <c r="F1333" i="11"/>
  <c r="F1330" i="11"/>
  <c r="F1327" i="11"/>
  <c r="F1324" i="11"/>
  <c r="F1321" i="11"/>
  <c r="F1318" i="11"/>
  <c r="F1315" i="11"/>
  <c r="F1312" i="11"/>
  <c r="F1309" i="11"/>
  <c r="F1306" i="11"/>
  <c r="F1303" i="11"/>
  <c r="F1300" i="11"/>
  <c r="F1297" i="11"/>
  <c r="F1294" i="11"/>
  <c r="F1291" i="11"/>
  <c r="F1288" i="11"/>
  <c r="F1285" i="11"/>
  <c r="F1282" i="11"/>
  <c r="F1279" i="11"/>
  <c r="F1276" i="11"/>
  <c r="F1273" i="11"/>
  <c r="F1270" i="11"/>
  <c r="F1267" i="11"/>
  <c r="F1264" i="11"/>
  <c r="F1261" i="11"/>
  <c r="F1258" i="11"/>
  <c r="F1255" i="11"/>
  <c r="F1252" i="11"/>
  <c r="F1249" i="11"/>
  <c r="F1246" i="11"/>
  <c r="F1243" i="11"/>
  <c r="F1240" i="11"/>
  <c r="F1237" i="11"/>
  <c r="F1234" i="11"/>
  <c r="F1231" i="11"/>
  <c r="F1228" i="11"/>
  <c r="F1225" i="11"/>
  <c r="F1222" i="11"/>
  <c r="F1219" i="11"/>
  <c r="F1216" i="11"/>
  <c r="F1213" i="11"/>
  <c r="F1210" i="11"/>
  <c r="F1207" i="11"/>
  <c r="F1204" i="11"/>
  <c r="F1201" i="11"/>
  <c r="F1198" i="11"/>
  <c r="F1195" i="11"/>
  <c r="F1192" i="11"/>
  <c r="F1189" i="11"/>
  <c r="F1186" i="11"/>
  <c r="F1183" i="11"/>
  <c r="F1180" i="11"/>
  <c r="F1177" i="11"/>
  <c r="F1174" i="11"/>
  <c r="F1171" i="11"/>
  <c r="F1168" i="11"/>
  <c r="F1165" i="11"/>
  <c r="F1162" i="11"/>
  <c r="F1159" i="11"/>
  <c r="F1156" i="11"/>
  <c r="F1153" i="11"/>
  <c r="F1150" i="11"/>
  <c r="F1147" i="11"/>
  <c r="F1144" i="11"/>
  <c r="F1141" i="11"/>
  <c r="F1138" i="11"/>
  <c r="F1135" i="11"/>
  <c r="F1132" i="11"/>
  <c r="F1129" i="11"/>
  <c r="F1126" i="11"/>
  <c r="F1123" i="11"/>
  <c r="F1120" i="11"/>
  <c r="F1117" i="11"/>
  <c r="F1114" i="11"/>
  <c r="F1111" i="11"/>
  <c r="F1108" i="11"/>
  <c r="F1106" i="11"/>
  <c r="F1105" i="11"/>
  <c r="F1102" i="11"/>
  <c r="F1099" i="11"/>
  <c r="F1096" i="11"/>
  <c r="F1093" i="11"/>
  <c r="F1090" i="11"/>
  <c r="F1087" i="11"/>
  <c r="F1084" i="11"/>
  <c r="F1081" i="11"/>
  <c r="F1078" i="11"/>
  <c r="F1075" i="11"/>
  <c r="F1072" i="11"/>
  <c r="F1069" i="11"/>
  <c r="F1066" i="11"/>
  <c r="F1063" i="11"/>
  <c r="F1060" i="11"/>
  <c r="F1057" i="11"/>
  <c r="F1054" i="11"/>
  <c r="F1051" i="11"/>
  <c r="F1048" i="11"/>
  <c r="F1045" i="11"/>
  <c r="F1042" i="11"/>
  <c r="F1039" i="11"/>
  <c r="F1036" i="11"/>
  <c r="F1033" i="11"/>
  <c r="F1030" i="11"/>
  <c r="F1027" i="11"/>
  <c r="F1024" i="11"/>
  <c r="F1021" i="11"/>
  <c r="F1018" i="11"/>
  <c r="F1015" i="11"/>
  <c r="F1012" i="11"/>
  <c r="F1009" i="11"/>
  <c r="F1006" i="11"/>
  <c r="F1003" i="11"/>
  <c r="F1000" i="11"/>
  <c r="F997" i="11"/>
  <c r="F994" i="11"/>
  <c r="F991" i="11"/>
  <c r="F988" i="11"/>
  <c r="F985" i="11"/>
  <c r="F982" i="11"/>
  <c r="F979" i="11"/>
  <c r="F976" i="11"/>
  <c r="F973" i="11"/>
  <c r="F970" i="11"/>
  <c r="F967" i="11"/>
  <c r="F964" i="11"/>
  <c r="F961" i="11"/>
  <c r="F958" i="11"/>
  <c r="F955" i="11"/>
  <c r="F952" i="11"/>
  <c r="F949" i="11"/>
  <c r="F946" i="11"/>
  <c r="F943" i="11"/>
  <c r="F940" i="11"/>
  <c r="F937" i="11"/>
  <c r="F934" i="11"/>
  <c r="F931" i="11"/>
  <c r="F928" i="11"/>
  <c r="F925" i="11"/>
  <c r="F922" i="11"/>
  <c r="F919" i="11"/>
  <c r="F916" i="11"/>
  <c r="F913" i="11"/>
  <c r="F910" i="11"/>
  <c r="F907" i="11"/>
  <c r="F904" i="11"/>
  <c r="F901" i="11"/>
  <c r="F898" i="11"/>
  <c r="F895" i="11"/>
  <c r="F892" i="11"/>
  <c r="F889" i="11"/>
  <c r="F886" i="11"/>
  <c r="F883" i="11"/>
  <c r="F880" i="11"/>
  <c r="F877" i="11"/>
  <c r="F874" i="11"/>
  <c r="F871" i="11"/>
  <c r="F868" i="11"/>
  <c r="F865" i="11"/>
  <c r="F862" i="11"/>
  <c r="F859" i="11"/>
  <c r="F856" i="11"/>
  <c r="F853" i="11"/>
  <c r="F850" i="11"/>
  <c r="F847" i="11"/>
  <c r="F844" i="11"/>
  <c r="F841" i="11"/>
  <c r="F838" i="11"/>
  <c r="F835" i="11"/>
  <c r="F832" i="11"/>
  <c r="F829" i="11"/>
  <c r="F826" i="11"/>
  <c r="F823" i="11"/>
  <c r="F820" i="11"/>
  <c r="F817" i="11"/>
  <c r="F814" i="11"/>
  <c r="F811" i="11"/>
  <c r="F808" i="11"/>
  <c r="F805" i="11"/>
  <c r="F802" i="11"/>
  <c r="F799" i="11"/>
  <c r="F796" i="11"/>
  <c r="F793" i="11"/>
  <c r="F790" i="11"/>
  <c r="F787" i="11"/>
  <c r="F784" i="11"/>
  <c r="F781" i="11"/>
  <c r="F778" i="11"/>
  <c r="F775" i="11"/>
  <c r="F772" i="11"/>
  <c r="F769" i="11"/>
  <c r="F766" i="11"/>
  <c r="F763" i="11"/>
  <c r="F760" i="11"/>
  <c r="F757" i="11"/>
  <c r="F754" i="11"/>
  <c r="F751" i="11"/>
  <c r="F748" i="11"/>
  <c r="F745" i="11"/>
  <c r="F742" i="11"/>
  <c r="F739" i="11"/>
  <c r="F736" i="11"/>
  <c r="F733" i="11"/>
  <c r="F730" i="11"/>
  <c r="F727" i="11"/>
  <c r="F724" i="11"/>
  <c r="F721" i="11"/>
  <c r="F718" i="11"/>
  <c r="F715" i="11"/>
  <c r="F712" i="11"/>
  <c r="F709" i="11"/>
  <c r="F706" i="11"/>
  <c r="F703" i="11"/>
  <c r="F700" i="11"/>
  <c r="F697" i="11"/>
  <c r="F694" i="11"/>
  <c r="F691" i="11"/>
  <c r="F688" i="11"/>
  <c r="F685" i="11"/>
  <c r="F682" i="11"/>
  <c r="F679" i="11"/>
  <c r="F676" i="11"/>
  <c r="F673" i="11"/>
  <c r="F670" i="11"/>
  <c r="F667" i="11"/>
  <c r="F664" i="11"/>
  <c r="F661" i="11"/>
  <c r="F658" i="11"/>
  <c r="F655" i="11"/>
  <c r="F652" i="11"/>
  <c r="F649" i="11"/>
  <c r="F646" i="11"/>
  <c r="F643" i="11"/>
  <c r="F640" i="11"/>
  <c r="F637" i="11"/>
  <c r="F634" i="11"/>
  <c r="F631" i="11"/>
  <c r="F628" i="11"/>
  <c r="F625" i="11"/>
  <c r="F622" i="11"/>
  <c r="F619" i="11"/>
  <c r="F616" i="11"/>
  <c r="F613" i="11"/>
  <c r="F611" i="11"/>
  <c r="F610" i="11"/>
  <c r="F607" i="11"/>
  <c r="F604" i="11"/>
  <c r="F601" i="11"/>
  <c r="F598" i="11"/>
  <c r="F595" i="11"/>
  <c r="F592" i="11"/>
  <c r="F589" i="11"/>
  <c r="F586" i="11"/>
  <c r="F583" i="11"/>
  <c r="F580" i="11"/>
  <c r="F577" i="11"/>
  <c r="F574" i="11"/>
  <c r="F571" i="11"/>
  <c r="F568" i="11"/>
  <c r="F565" i="11"/>
  <c r="F562" i="11"/>
  <c r="F559" i="11"/>
  <c r="F556" i="11"/>
  <c r="F553" i="11"/>
  <c r="F550" i="11"/>
  <c r="F547" i="11"/>
  <c r="F544" i="11"/>
  <c r="F541" i="11"/>
  <c r="F538" i="11"/>
  <c r="F535" i="11"/>
  <c r="F532" i="11"/>
  <c r="F529" i="11"/>
  <c r="F526" i="11"/>
  <c r="F523" i="11"/>
  <c r="F520" i="11"/>
  <c r="F517" i="11"/>
  <c r="F515" i="11"/>
  <c r="F514" i="11"/>
  <c r="F511" i="11"/>
  <c r="F508" i="11"/>
  <c r="F505" i="11"/>
  <c r="F502" i="11"/>
  <c r="F499" i="11"/>
  <c r="F496" i="11"/>
  <c r="F493" i="11"/>
  <c r="F490" i="11"/>
  <c r="F487" i="11"/>
  <c r="F484" i="11"/>
  <c r="F481" i="11"/>
  <c r="F478" i="11"/>
  <c r="F475" i="11"/>
  <c r="F472" i="11"/>
  <c r="F469" i="11"/>
  <c r="F466" i="11"/>
  <c r="F463" i="11"/>
  <c r="F460" i="11"/>
  <c r="F457" i="11"/>
  <c r="F454" i="11"/>
  <c r="F451" i="11"/>
  <c r="F448" i="11"/>
  <c r="F445" i="11"/>
  <c r="F442" i="11"/>
  <c r="F439" i="11"/>
  <c r="F436" i="11"/>
  <c r="F433" i="11"/>
  <c r="F430" i="11"/>
  <c r="F427" i="11"/>
  <c r="F424" i="11"/>
  <c r="F421" i="11"/>
  <c r="F419" i="11"/>
  <c r="F418" i="11"/>
  <c r="F415" i="11"/>
  <c r="F412" i="11"/>
  <c r="F409" i="11"/>
  <c r="F406" i="11"/>
  <c r="F403" i="11"/>
  <c r="F400" i="11"/>
  <c r="F397" i="11"/>
  <c r="F394" i="11"/>
  <c r="F391" i="11"/>
  <c r="F388" i="11"/>
  <c r="F385" i="11"/>
  <c r="F382" i="11"/>
  <c r="F379" i="11"/>
  <c r="F376" i="11"/>
  <c r="F373" i="11"/>
  <c r="F370" i="11"/>
  <c r="F367" i="11"/>
  <c r="F364" i="11"/>
  <c r="F363" i="11"/>
  <c r="F361" i="11"/>
  <c r="F358" i="11"/>
  <c r="F355" i="11"/>
  <c r="F352" i="11"/>
  <c r="F349" i="11"/>
  <c r="F346" i="11"/>
  <c r="F343" i="11"/>
  <c r="F340" i="11"/>
  <c r="F337" i="11"/>
  <c r="F334" i="11"/>
  <c r="F331" i="11"/>
  <c r="F328" i="11"/>
  <c r="F325" i="11"/>
  <c r="F323" i="11"/>
  <c r="F322" i="11"/>
  <c r="F319" i="11"/>
  <c r="F316" i="11"/>
  <c r="F313" i="11"/>
  <c r="F310" i="11"/>
  <c r="F307" i="11"/>
  <c r="F304" i="11"/>
  <c r="F301" i="11"/>
  <c r="F298" i="11"/>
  <c r="F295" i="11"/>
  <c r="F292" i="11"/>
  <c r="F289" i="11"/>
  <c r="F286" i="11"/>
  <c r="F283" i="11"/>
  <c r="F280" i="11"/>
  <c r="F277" i="11"/>
  <c r="F274" i="11"/>
  <c r="F271" i="11"/>
  <c r="F268" i="11"/>
  <c r="F265" i="11"/>
  <c r="F262" i="11"/>
  <c r="F259" i="11"/>
  <c r="F256" i="11"/>
  <c r="F253" i="11"/>
  <c r="F250" i="11"/>
  <c r="F247" i="11"/>
  <c r="F244" i="11"/>
  <c r="F241" i="11"/>
  <c r="F238" i="11"/>
  <c r="F235" i="11"/>
  <c r="F232" i="11"/>
  <c r="F229" i="11"/>
  <c r="F227" i="11"/>
  <c r="F226" i="11"/>
  <c r="F223" i="11"/>
  <c r="F220" i="11"/>
  <c r="F217" i="11"/>
  <c r="F214" i="11"/>
  <c r="F211" i="11"/>
  <c r="F208" i="11"/>
  <c r="F205" i="11"/>
  <c r="F202" i="11"/>
  <c r="F199" i="11"/>
  <c r="F196" i="11"/>
  <c r="F193" i="11"/>
  <c r="F190" i="11"/>
  <c r="F187" i="11"/>
  <c r="F184" i="11"/>
  <c r="F181" i="11"/>
  <c r="F178" i="11"/>
  <c r="F175" i="11"/>
  <c r="F172" i="11"/>
  <c r="F169" i="11"/>
  <c r="F166" i="11"/>
  <c r="F163" i="11"/>
  <c r="F160" i="11"/>
  <c r="F157" i="11"/>
  <c r="F154" i="11"/>
  <c r="F151" i="11"/>
  <c r="F148" i="11"/>
  <c r="F145" i="11"/>
  <c r="F142" i="11"/>
  <c r="F139" i="11"/>
  <c r="F136" i="11"/>
  <c r="F133" i="11"/>
  <c r="F130" i="11"/>
  <c r="F127" i="11"/>
  <c r="F124" i="11"/>
  <c r="F121" i="11"/>
  <c r="F118" i="11"/>
  <c r="F115" i="11"/>
  <c r="F112" i="11"/>
  <c r="F109" i="11"/>
  <c r="F106" i="11"/>
  <c r="F103" i="11"/>
  <c r="F100" i="11"/>
  <c r="F97" i="11"/>
  <c r="F94" i="11"/>
  <c r="F91" i="11"/>
  <c r="F88" i="11"/>
  <c r="F85" i="11"/>
  <c r="F82" i="11"/>
  <c r="F79" i="11"/>
  <c r="F76" i="11"/>
  <c r="F73" i="11"/>
  <c r="F70" i="11"/>
  <c r="F67" i="11"/>
  <c r="F64" i="11"/>
  <c r="F61" i="11"/>
  <c r="F58" i="11"/>
  <c r="F55" i="11"/>
  <c r="F52" i="11"/>
  <c r="F49" i="11"/>
  <c r="F46" i="11"/>
  <c r="F43" i="11"/>
  <c r="F40" i="11"/>
  <c r="F37" i="11"/>
  <c r="F35" i="11"/>
  <c r="F34" i="11"/>
  <c r="F31" i="11"/>
  <c r="F28" i="11"/>
  <c r="F25" i="11"/>
  <c r="F22" i="11"/>
  <c r="F19" i="11"/>
  <c r="F16" i="11"/>
  <c r="F14" i="11"/>
  <c r="H430" i="11"/>
  <c r="H454" i="11"/>
  <c r="J454" i="11" s="1"/>
  <c r="H883" i="11"/>
  <c r="H886" i="11"/>
  <c r="F887" i="11" s="1"/>
  <c r="H1006" i="11"/>
  <c r="F1007" i="11" s="1"/>
  <c r="H1054" i="11"/>
  <c r="F1055" i="11" s="1"/>
  <c r="H1126" i="11"/>
  <c r="F1127" i="11" s="1"/>
  <c r="H1174" i="11"/>
  <c r="F1175" i="11" s="1"/>
  <c r="H1198" i="11"/>
  <c r="F1199" i="11" s="1"/>
  <c r="H1243" i="11"/>
  <c r="H1246" i="11"/>
  <c r="F1247" i="11" s="1"/>
  <c r="H1262" i="11"/>
  <c r="F1263" i="11" s="1"/>
  <c r="H1270" i="11"/>
  <c r="F1271" i="11" s="1"/>
  <c r="H1294" i="11"/>
  <c r="F1295" i="11" s="1"/>
  <c r="H1429" i="11"/>
  <c r="F1430" i="11" s="1"/>
  <c r="H1430" i="11" s="1"/>
  <c r="F1431" i="11" s="1"/>
  <c r="H1431" i="11" s="1"/>
  <c r="H1438" i="11"/>
  <c r="F1439" i="11" s="1"/>
  <c r="H1439" i="11" s="1"/>
  <c r="H1483" i="11"/>
  <c r="F1484" i="11" s="1"/>
  <c r="H1555" i="11"/>
  <c r="F1556" i="11" s="1"/>
  <c r="H1582" i="11"/>
  <c r="F1583" i="11" s="1"/>
  <c r="F1768" i="10"/>
  <c r="F1765" i="10"/>
  <c r="F1762" i="10"/>
  <c r="F1759" i="10"/>
  <c r="F1756" i="10"/>
  <c r="F1753" i="10"/>
  <c r="F1750" i="10"/>
  <c r="F1747" i="10"/>
  <c r="F1744" i="10"/>
  <c r="F1741" i="10"/>
  <c r="F1738" i="10"/>
  <c r="F1735" i="10"/>
  <c r="F1732" i="10"/>
  <c r="F1729" i="10"/>
  <c r="F1726" i="10"/>
  <c r="F1723" i="10"/>
  <c r="F1720" i="10"/>
  <c r="F1717" i="10"/>
  <c r="F1714" i="10"/>
  <c r="F1711" i="10"/>
  <c r="F1708" i="10"/>
  <c r="F1705" i="10"/>
  <c r="F1702" i="10"/>
  <c r="F1699" i="10"/>
  <c r="F1696" i="10"/>
  <c r="F1693" i="10"/>
  <c r="F1690" i="10"/>
  <c r="F1687" i="10"/>
  <c r="F1684" i="10"/>
  <c r="F1681" i="10"/>
  <c r="F1678" i="10"/>
  <c r="F1675" i="10"/>
  <c r="F1672" i="10"/>
  <c r="F1669" i="10"/>
  <c r="F1666" i="10"/>
  <c r="F1663" i="10"/>
  <c r="F1660" i="10"/>
  <c r="F1657" i="10"/>
  <c r="F1654" i="10"/>
  <c r="F1651" i="10"/>
  <c r="F1648" i="10"/>
  <c r="F1645" i="10"/>
  <c r="F1642" i="10"/>
  <c r="F1639" i="10"/>
  <c r="F1636" i="10"/>
  <c r="F1633" i="10"/>
  <c r="F1630" i="10"/>
  <c r="F1627" i="10"/>
  <c r="F1624" i="10"/>
  <c r="F1621" i="10"/>
  <c r="F1618" i="10"/>
  <c r="F1615" i="10"/>
  <c r="F1612" i="10"/>
  <c r="F1609" i="10"/>
  <c r="F1606" i="10"/>
  <c r="F1603" i="10"/>
  <c r="F1600" i="10"/>
  <c r="F1597" i="10"/>
  <c r="F1594" i="10"/>
  <c r="F1591" i="10"/>
  <c r="F1588" i="10"/>
  <c r="F1585" i="10"/>
  <c r="F1582" i="10"/>
  <c r="F1579" i="10"/>
  <c r="F1576" i="10"/>
  <c r="F1573" i="10"/>
  <c r="F1570" i="10"/>
  <c r="F1567" i="10"/>
  <c r="F1564" i="10"/>
  <c r="F1561" i="10"/>
  <c r="F1558" i="10"/>
  <c r="F1555" i="10"/>
  <c r="F1552" i="10"/>
  <c r="F1549" i="10"/>
  <c r="F1546" i="10"/>
  <c r="F1543" i="10"/>
  <c r="F1540" i="10"/>
  <c r="F1537" i="10"/>
  <c r="F1534" i="10"/>
  <c r="F1531" i="10"/>
  <c r="F1528" i="10"/>
  <c r="F1525" i="10"/>
  <c r="F1522" i="10"/>
  <c r="F1519" i="10"/>
  <c r="F1516" i="10"/>
  <c r="F1513" i="10"/>
  <c r="F1510" i="10"/>
  <c r="F1507" i="10"/>
  <c r="F1504" i="10"/>
  <c r="F1501" i="10"/>
  <c r="F1498" i="10"/>
  <c r="F1495" i="10"/>
  <c r="F1492" i="10"/>
  <c r="F1489" i="10"/>
  <c r="F1486" i="10"/>
  <c r="F1483" i="10"/>
  <c r="F1480" i="10"/>
  <c r="F1477" i="10"/>
  <c r="F1474" i="10"/>
  <c r="F1471" i="10"/>
  <c r="F1468" i="10"/>
  <c r="F1465" i="10"/>
  <c r="F1462" i="10"/>
  <c r="F1459" i="10"/>
  <c r="F1456" i="10"/>
  <c r="F1453" i="10"/>
  <c r="F1450" i="10"/>
  <c r="F1447" i="10"/>
  <c r="F1444" i="10"/>
  <c r="F1441" i="10"/>
  <c r="F1438" i="10"/>
  <c r="F1435" i="10"/>
  <c r="F1432" i="10"/>
  <c r="F1429" i="10"/>
  <c r="F1426" i="10"/>
  <c r="F1423" i="10"/>
  <c r="F1420" i="10"/>
  <c r="F1417" i="10"/>
  <c r="F1414" i="10"/>
  <c r="F1411" i="10"/>
  <c r="F1408" i="10"/>
  <c r="F1405" i="10"/>
  <c r="F1402" i="10"/>
  <c r="F1399" i="10"/>
  <c r="F1396" i="10"/>
  <c r="F1393" i="10"/>
  <c r="F1390" i="10"/>
  <c r="F1387" i="10"/>
  <c r="F1384" i="10"/>
  <c r="F1381" i="10"/>
  <c r="F1378" i="10"/>
  <c r="F1375" i="10"/>
  <c r="F1372" i="10"/>
  <c r="F1369" i="10"/>
  <c r="F1366" i="10"/>
  <c r="F1363" i="10"/>
  <c r="F1360" i="10"/>
  <c r="F1357" i="10"/>
  <c r="F1354" i="10"/>
  <c r="F1351" i="10"/>
  <c r="F1348" i="10"/>
  <c r="F1345" i="10"/>
  <c r="F1342" i="10"/>
  <c r="F1339" i="10"/>
  <c r="F1336" i="10"/>
  <c r="F1333" i="10"/>
  <c r="F1330" i="10"/>
  <c r="F1327" i="10"/>
  <c r="F1324" i="10"/>
  <c r="F1321" i="10"/>
  <c r="F1318" i="10"/>
  <c r="F1315" i="10"/>
  <c r="F1312" i="10"/>
  <c r="F1309" i="10"/>
  <c r="F1306" i="10"/>
  <c r="F1303" i="10"/>
  <c r="F1300" i="10"/>
  <c r="F1297" i="10"/>
  <c r="F1294" i="10"/>
  <c r="F1291" i="10"/>
  <c r="F1288" i="10"/>
  <c r="F1285" i="10"/>
  <c r="F1282" i="10"/>
  <c r="F1279" i="10"/>
  <c r="F1276" i="10"/>
  <c r="F1273" i="10"/>
  <c r="F1270" i="10"/>
  <c r="F1267" i="10"/>
  <c r="F1264" i="10"/>
  <c r="F1261" i="10"/>
  <c r="F1258" i="10"/>
  <c r="F1255" i="10"/>
  <c r="F1252" i="10"/>
  <c r="F1249" i="10"/>
  <c r="F1246" i="10"/>
  <c r="F1243" i="10"/>
  <c r="F1240" i="10"/>
  <c r="F1237" i="10"/>
  <c r="F1234" i="10"/>
  <c r="F1231" i="10"/>
  <c r="F1228" i="10"/>
  <c r="F1225" i="10"/>
  <c r="F1222" i="10"/>
  <c r="F1219" i="10"/>
  <c r="F1216" i="10"/>
  <c r="F1213" i="10"/>
  <c r="F1210" i="10"/>
  <c r="F1207" i="10"/>
  <c r="F1204" i="10"/>
  <c r="F1201" i="10"/>
  <c r="F1198" i="10"/>
  <c r="F1195" i="10"/>
  <c r="F1192" i="10"/>
  <c r="F1189" i="10"/>
  <c r="F1186" i="10"/>
  <c r="F1183" i="10"/>
  <c r="F1180" i="10"/>
  <c r="F1177" i="10"/>
  <c r="F1174" i="10"/>
  <c r="F1171" i="10"/>
  <c r="F1168" i="10"/>
  <c r="F1165" i="10"/>
  <c r="F1162" i="10"/>
  <c r="F1159" i="10"/>
  <c r="F1156" i="10"/>
  <c r="F1153" i="10"/>
  <c r="F1150" i="10"/>
  <c r="F1147" i="10"/>
  <c r="F1144" i="10"/>
  <c r="F1141" i="10"/>
  <c r="F1138" i="10"/>
  <c r="F1135" i="10"/>
  <c r="F1132" i="10"/>
  <c r="F1129" i="10"/>
  <c r="F1126" i="10"/>
  <c r="F1123" i="10"/>
  <c r="F1120" i="10"/>
  <c r="F1117" i="10"/>
  <c r="F1114" i="10"/>
  <c r="F1111" i="10"/>
  <c r="F1108" i="10"/>
  <c r="F1105" i="10"/>
  <c r="F1102" i="10"/>
  <c r="F1099" i="10"/>
  <c r="F1096" i="10"/>
  <c r="F1093" i="10"/>
  <c r="F1090" i="10"/>
  <c r="F1087" i="10"/>
  <c r="F1084" i="10"/>
  <c r="F1081" i="10"/>
  <c r="F1078" i="10"/>
  <c r="F1075" i="10"/>
  <c r="F1072" i="10"/>
  <c r="F1069" i="10"/>
  <c r="F1066" i="10"/>
  <c r="F1063" i="10"/>
  <c r="F1060" i="10"/>
  <c r="F1057" i="10"/>
  <c r="F1054" i="10"/>
  <c r="F1051" i="10"/>
  <c r="F1048" i="10"/>
  <c r="F1045" i="10"/>
  <c r="F1042" i="10"/>
  <c r="F1039" i="10"/>
  <c r="F1036" i="10"/>
  <c r="F1033" i="10"/>
  <c r="F1030" i="10"/>
  <c r="F1027" i="10"/>
  <c r="F1024" i="10"/>
  <c r="F1021" i="10"/>
  <c r="F1018" i="10"/>
  <c r="F1015" i="10"/>
  <c r="F1012" i="10"/>
  <c r="F1009" i="10"/>
  <c r="F1006" i="10"/>
  <c r="F1003" i="10"/>
  <c r="F1000" i="10"/>
  <c r="F997" i="10"/>
  <c r="F994" i="10"/>
  <c r="F991" i="10"/>
  <c r="F988" i="10"/>
  <c r="F985" i="10"/>
  <c r="F982" i="10"/>
  <c r="F979" i="10"/>
  <c r="F976" i="10"/>
  <c r="F973" i="10"/>
  <c r="F970" i="10"/>
  <c r="F967" i="10"/>
  <c r="F964" i="10"/>
  <c r="F961" i="10"/>
  <c r="F958" i="10"/>
  <c r="F955" i="10"/>
  <c r="F952" i="10"/>
  <c r="F949" i="10"/>
  <c r="F946" i="10"/>
  <c r="F943" i="10"/>
  <c r="F940" i="10"/>
  <c r="F937" i="10"/>
  <c r="F934" i="10"/>
  <c r="F931" i="10"/>
  <c r="F928" i="10"/>
  <c r="F925" i="10"/>
  <c r="F922" i="10"/>
  <c r="F919" i="10"/>
  <c r="F916" i="10"/>
  <c r="F913" i="10"/>
  <c r="F910" i="10"/>
  <c r="F907" i="10"/>
  <c r="F904" i="10"/>
  <c r="F901" i="10"/>
  <c r="F898" i="10"/>
  <c r="F895" i="10"/>
  <c r="F892" i="10"/>
  <c r="F889" i="10"/>
  <c r="F886" i="10"/>
  <c r="F883" i="10"/>
  <c r="F880" i="10"/>
  <c r="F877" i="10"/>
  <c r="F874" i="10"/>
  <c r="F871" i="10"/>
  <c r="F868" i="10"/>
  <c r="F865" i="10"/>
  <c r="F862" i="10"/>
  <c r="F859" i="10"/>
  <c r="F856" i="10"/>
  <c r="F853" i="10"/>
  <c r="F850" i="10"/>
  <c r="F847" i="10"/>
  <c r="F844" i="10"/>
  <c r="F841" i="10"/>
  <c r="F838" i="10"/>
  <c r="F835" i="10"/>
  <c r="F832" i="10"/>
  <c r="F829" i="10"/>
  <c r="F826" i="10"/>
  <c r="F823" i="10"/>
  <c r="F820" i="10"/>
  <c r="F817" i="10"/>
  <c r="F814" i="10"/>
  <c r="F811" i="10"/>
  <c r="F808" i="10"/>
  <c r="F805" i="10"/>
  <c r="F802" i="10"/>
  <c r="F799" i="10"/>
  <c r="F796" i="10"/>
  <c r="F793" i="10"/>
  <c r="F790" i="10"/>
  <c r="F787" i="10"/>
  <c r="F784" i="10"/>
  <c r="F781" i="10"/>
  <c r="F778" i="10"/>
  <c r="F775" i="10"/>
  <c r="F772" i="10"/>
  <c r="F769" i="10"/>
  <c r="F766" i="10"/>
  <c r="F763" i="10"/>
  <c r="F760" i="10"/>
  <c r="F757" i="10"/>
  <c r="F754" i="10"/>
  <c r="F751" i="10"/>
  <c r="F748" i="10"/>
  <c r="F745" i="10"/>
  <c r="F742" i="10"/>
  <c r="F739" i="10"/>
  <c r="F736" i="10"/>
  <c r="F733" i="10"/>
  <c r="F730" i="10"/>
  <c r="F727" i="10"/>
  <c r="F724" i="10"/>
  <c r="F721" i="10"/>
  <c r="F718" i="10"/>
  <c r="F715" i="10"/>
  <c r="F712" i="10"/>
  <c r="F709" i="10"/>
  <c r="F706" i="10"/>
  <c r="F703" i="10"/>
  <c r="F700" i="10"/>
  <c r="F697" i="10"/>
  <c r="F694" i="10"/>
  <c r="F691" i="10"/>
  <c r="F688" i="10"/>
  <c r="F685" i="10"/>
  <c r="F682" i="10"/>
  <c r="F679" i="10"/>
  <c r="F676" i="10"/>
  <c r="F673" i="10"/>
  <c r="F670" i="10"/>
  <c r="F667" i="10"/>
  <c r="F664" i="10"/>
  <c r="F661" i="10"/>
  <c r="F658" i="10"/>
  <c r="F655" i="10"/>
  <c r="F652" i="10"/>
  <c r="F649" i="10"/>
  <c r="F646" i="10"/>
  <c r="F643" i="10"/>
  <c r="F640" i="10"/>
  <c r="F637" i="10"/>
  <c r="F634" i="10"/>
  <c r="F631" i="10"/>
  <c r="F628" i="10"/>
  <c r="F625" i="10"/>
  <c r="F622" i="10"/>
  <c r="F619" i="10"/>
  <c r="F616" i="10"/>
  <c r="F613" i="10"/>
  <c r="F610" i="10"/>
  <c r="F607" i="10"/>
  <c r="F604" i="10"/>
  <c r="F601" i="10"/>
  <c r="F598" i="10"/>
  <c r="F595" i="10"/>
  <c r="F592" i="10"/>
  <c r="F589" i="10"/>
  <c r="F586" i="10"/>
  <c r="F583" i="10"/>
  <c r="F580" i="10"/>
  <c r="F577" i="10"/>
  <c r="F574" i="10"/>
  <c r="F571" i="10"/>
  <c r="F568" i="10"/>
  <c r="F565" i="10"/>
  <c r="F562" i="10"/>
  <c r="F559" i="10"/>
  <c r="F556" i="10"/>
  <c r="F553" i="10"/>
  <c r="F550" i="10"/>
  <c r="F547" i="10"/>
  <c r="F544" i="10"/>
  <c r="F541" i="10"/>
  <c r="F538" i="10"/>
  <c r="F535" i="10"/>
  <c r="F532" i="10"/>
  <c r="F529" i="10"/>
  <c r="F526" i="10"/>
  <c r="F523" i="10"/>
  <c r="F520" i="10"/>
  <c r="F517" i="10"/>
  <c r="F514" i="10"/>
  <c r="F511" i="10"/>
  <c r="F508" i="10"/>
  <c r="F505" i="10"/>
  <c r="F502" i="10"/>
  <c r="F499" i="10"/>
  <c r="F496" i="10"/>
  <c r="F493" i="10"/>
  <c r="F490" i="10"/>
  <c r="F487" i="10"/>
  <c r="F484" i="10"/>
  <c r="F481" i="10"/>
  <c r="F478" i="10"/>
  <c r="F475" i="10"/>
  <c r="F472" i="10"/>
  <c r="F469" i="10"/>
  <c r="F466" i="10"/>
  <c r="F463" i="10"/>
  <c r="F460" i="10"/>
  <c r="F457" i="10"/>
  <c r="F454" i="10"/>
  <c r="F451" i="10"/>
  <c r="F448" i="10"/>
  <c r="F445" i="10"/>
  <c r="F442" i="10"/>
  <c r="F439" i="10"/>
  <c r="F436" i="10"/>
  <c r="F433" i="10"/>
  <c r="F430" i="10"/>
  <c r="F427" i="10"/>
  <c r="F424" i="10"/>
  <c r="F421" i="10"/>
  <c r="F418" i="10"/>
  <c r="F415" i="10"/>
  <c r="F412" i="10"/>
  <c r="F409" i="10"/>
  <c r="F406" i="10"/>
  <c r="F403" i="10"/>
  <c r="F400" i="10"/>
  <c r="F397" i="10"/>
  <c r="F394" i="10"/>
  <c r="F391" i="10"/>
  <c r="F388" i="10"/>
  <c r="F385" i="10"/>
  <c r="F382" i="10"/>
  <c r="F379" i="10"/>
  <c r="F376" i="10"/>
  <c r="F373" i="10"/>
  <c r="F370" i="10"/>
  <c r="F367" i="10"/>
  <c r="F364" i="10"/>
  <c r="F361" i="10"/>
  <c r="F358" i="10"/>
  <c r="F355" i="10"/>
  <c r="F352" i="10"/>
  <c r="F349" i="10"/>
  <c r="F346" i="10"/>
  <c r="F343" i="10"/>
  <c r="F340" i="10"/>
  <c r="F337" i="10"/>
  <c r="F334" i="10"/>
  <c r="F331" i="10"/>
  <c r="F328" i="10"/>
  <c r="F325" i="10"/>
  <c r="F322" i="10"/>
  <c r="F319" i="10"/>
  <c r="F316" i="10"/>
  <c r="F313" i="10"/>
  <c r="F310" i="10"/>
  <c r="F307" i="10"/>
  <c r="F304" i="10"/>
  <c r="F301" i="10"/>
  <c r="F298" i="10"/>
  <c r="F295" i="10"/>
  <c r="F292" i="10"/>
  <c r="F289" i="10"/>
  <c r="F286" i="10"/>
  <c r="F283" i="10"/>
  <c r="F280" i="10"/>
  <c r="F277" i="10"/>
  <c r="F274" i="10"/>
  <c r="F271" i="10"/>
  <c r="F268" i="10"/>
  <c r="F265" i="10"/>
  <c r="F262" i="10"/>
  <c r="F259" i="10"/>
  <c r="F256" i="10"/>
  <c r="F253" i="10"/>
  <c r="F250" i="10"/>
  <c r="F247" i="10"/>
  <c r="F244" i="10"/>
  <c r="F241" i="10"/>
  <c r="F238" i="10"/>
  <c r="F235" i="10"/>
  <c r="F232" i="10"/>
  <c r="F229" i="10"/>
  <c r="F226" i="10"/>
  <c r="F223" i="10"/>
  <c r="F220" i="10"/>
  <c r="F217" i="10"/>
  <c r="F214" i="10"/>
  <c r="F211" i="10"/>
  <c r="F208" i="10"/>
  <c r="F205" i="10"/>
  <c r="F202" i="10"/>
  <c r="F199" i="10"/>
  <c r="F196" i="10"/>
  <c r="F193" i="10"/>
  <c r="F190" i="10"/>
  <c r="F187" i="10"/>
  <c r="F184" i="10"/>
  <c r="F181" i="10"/>
  <c r="F178" i="10"/>
  <c r="F175" i="10"/>
  <c r="F172" i="10"/>
  <c r="F169" i="10"/>
  <c r="F166" i="10"/>
  <c r="F163" i="10"/>
  <c r="F160" i="10"/>
  <c r="F157" i="10"/>
  <c r="F154" i="10"/>
  <c r="F151" i="10"/>
  <c r="F148" i="10"/>
  <c r="F145" i="10"/>
  <c r="F142" i="10"/>
  <c r="F139" i="10"/>
  <c r="F136" i="10"/>
  <c r="F133" i="10"/>
  <c r="F130" i="10"/>
  <c r="F127" i="10"/>
  <c r="F124" i="10"/>
  <c r="F121" i="10"/>
  <c r="F118" i="10"/>
  <c r="F115" i="10"/>
  <c r="F112" i="10"/>
  <c r="F109" i="10"/>
  <c r="F106" i="10"/>
  <c r="F103" i="10"/>
  <c r="F100" i="10"/>
  <c r="F97" i="10"/>
  <c r="F94" i="10"/>
  <c r="F91" i="10"/>
  <c r="F88" i="10"/>
  <c r="F85" i="10"/>
  <c r="F82" i="10"/>
  <c r="F79" i="10"/>
  <c r="F76" i="10"/>
  <c r="F73" i="10"/>
  <c r="F70" i="10"/>
  <c r="F67" i="10"/>
  <c r="F64" i="10"/>
  <c r="F61" i="10"/>
  <c r="F58" i="10"/>
  <c r="F55" i="10"/>
  <c r="F52" i="10"/>
  <c r="F49" i="10"/>
  <c r="F46" i="10"/>
  <c r="F43" i="10"/>
  <c r="F40" i="10"/>
  <c r="F37" i="10"/>
  <c r="F34" i="10"/>
  <c r="F31" i="10"/>
  <c r="F28" i="10"/>
  <c r="F25" i="10"/>
  <c r="F22" i="10"/>
  <c r="F19" i="10"/>
  <c r="F16" i="10"/>
  <c r="F14" i="10"/>
  <c r="F1222" i="9"/>
  <c r="F1219" i="9"/>
  <c r="F1216" i="9"/>
  <c r="F1213" i="9"/>
  <c r="F1210" i="9"/>
  <c r="F1207" i="9"/>
  <c r="F1204" i="9"/>
  <c r="F1201" i="9"/>
  <c r="F1198" i="9"/>
  <c r="F1195" i="9"/>
  <c r="F1192" i="9"/>
  <c r="F1189" i="9"/>
  <c r="F1186" i="9"/>
  <c r="F1183" i="9"/>
  <c r="F1180" i="9"/>
  <c r="F1177" i="9"/>
  <c r="F1174" i="9"/>
  <c r="F1171" i="9"/>
  <c r="F1168" i="9"/>
  <c r="F1165" i="9"/>
  <c r="F1162" i="9"/>
  <c r="F1159" i="9"/>
  <c r="F1156" i="9"/>
  <c r="F1153" i="9"/>
  <c r="F1150" i="9"/>
  <c r="F1147" i="9"/>
  <c r="F1144" i="9"/>
  <c r="F1141" i="9"/>
  <c r="F1138" i="9"/>
  <c r="F1135" i="9"/>
  <c r="F1132" i="9"/>
  <c r="F1129" i="9"/>
  <c r="F1126" i="9"/>
  <c r="F1123" i="9"/>
  <c r="F1120" i="9"/>
  <c r="F1117" i="9"/>
  <c r="F1114" i="9"/>
  <c r="F1111" i="9"/>
  <c r="F1108" i="9"/>
  <c r="F1105" i="9"/>
  <c r="F1102" i="9"/>
  <c r="F1099" i="9"/>
  <c r="F1096" i="9"/>
  <c r="F1093" i="9"/>
  <c r="F1090" i="9"/>
  <c r="F1087" i="9"/>
  <c r="F1084" i="9"/>
  <c r="F1081" i="9"/>
  <c r="F1078" i="9"/>
  <c r="F1075" i="9"/>
  <c r="F1072" i="9"/>
  <c r="F1069" i="9"/>
  <c r="F1066" i="9"/>
  <c r="F1063" i="9"/>
  <c r="F1060" i="9"/>
  <c r="F1057" i="9"/>
  <c r="F1054" i="9"/>
  <c r="F1051" i="9"/>
  <c r="F1048" i="9"/>
  <c r="F1045" i="9"/>
  <c r="F1042" i="9"/>
  <c r="F1039" i="9"/>
  <c r="F1036" i="9"/>
  <c r="F1033" i="9"/>
  <c r="F1030" i="9"/>
  <c r="F1027" i="9"/>
  <c r="F1024" i="9"/>
  <c r="F1021" i="9"/>
  <c r="F1018" i="9"/>
  <c r="F1015" i="9"/>
  <c r="F1012" i="9"/>
  <c r="F1009" i="9"/>
  <c r="F1006" i="9"/>
  <c r="F1003" i="9"/>
  <c r="F1000" i="9"/>
  <c r="F997" i="9"/>
  <c r="F994" i="9"/>
  <c r="F991" i="9"/>
  <c r="F988" i="9"/>
  <c r="F985" i="9"/>
  <c r="F982" i="9"/>
  <c r="F979" i="9"/>
  <c r="F976" i="9"/>
  <c r="F973" i="9"/>
  <c r="F970" i="9"/>
  <c r="F967" i="9"/>
  <c r="F964" i="9"/>
  <c r="F961" i="9"/>
  <c r="F958" i="9"/>
  <c r="F955" i="9"/>
  <c r="F952" i="9"/>
  <c r="F949" i="9"/>
  <c r="F946" i="9"/>
  <c r="F943" i="9"/>
  <c r="F940" i="9"/>
  <c r="F937" i="9"/>
  <c r="F934" i="9"/>
  <c r="F931" i="9"/>
  <c r="F928" i="9"/>
  <c r="F925" i="9"/>
  <c r="F922" i="9"/>
  <c r="F919" i="9"/>
  <c r="F916" i="9"/>
  <c r="F913" i="9"/>
  <c r="F910" i="9"/>
  <c r="F907" i="9"/>
  <c r="F904" i="9"/>
  <c r="F901" i="9"/>
  <c r="F898" i="9"/>
  <c r="F895" i="9"/>
  <c r="F892" i="9"/>
  <c r="F889" i="9"/>
  <c r="F886" i="9"/>
  <c r="F883" i="9"/>
  <c r="F880" i="9"/>
  <c r="F877" i="9"/>
  <c r="F874" i="9"/>
  <c r="F871" i="9"/>
  <c r="F868" i="9"/>
  <c r="F865" i="9"/>
  <c r="F862" i="9"/>
  <c r="F859" i="9"/>
  <c r="F856" i="9"/>
  <c r="F853" i="9"/>
  <c r="F850" i="9"/>
  <c r="F847" i="9"/>
  <c r="F844" i="9"/>
  <c r="F841" i="9"/>
  <c r="F838" i="9"/>
  <c r="F835" i="9"/>
  <c r="F832" i="9"/>
  <c r="F829" i="9"/>
  <c r="F826" i="9"/>
  <c r="F823" i="9"/>
  <c r="F820" i="9"/>
  <c r="F817" i="9"/>
  <c r="F814" i="9"/>
  <c r="F811" i="9"/>
  <c r="F808" i="9"/>
  <c r="F805" i="9"/>
  <c r="F802" i="9"/>
  <c r="F799" i="9"/>
  <c r="F796" i="9"/>
  <c r="F793" i="9"/>
  <c r="F790" i="9"/>
  <c r="F787" i="9"/>
  <c r="F784" i="9"/>
  <c r="F781" i="9"/>
  <c r="F778" i="9"/>
  <c r="F775" i="9"/>
  <c r="F772" i="9"/>
  <c r="F769" i="9"/>
  <c r="F766" i="9"/>
  <c r="F763" i="9"/>
  <c r="F760" i="9"/>
  <c r="F757" i="9"/>
  <c r="F754" i="9"/>
  <c r="F751" i="9"/>
  <c r="F748" i="9"/>
  <c r="F745" i="9"/>
  <c r="F742" i="9"/>
  <c r="F739" i="9"/>
  <c r="F736" i="9"/>
  <c r="F733" i="9"/>
  <c r="F730" i="9"/>
  <c r="F727" i="9"/>
  <c r="F724" i="9"/>
  <c r="F721" i="9"/>
  <c r="F718" i="9"/>
  <c r="F715" i="9"/>
  <c r="F712" i="9"/>
  <c r="F709" i="9"/>
  <c r="F706" i="9"/>
  <c r="F703" i="9"/>
  <c r="F700" i="9"/>
  <c r="F697" i="9"/>
  <c r="F694" i="9"/>
  <c r="F691" i="9"/>
  <c r="F688" i="9"/>
  <c r="F685" i="9"/>
  <c r="F682" i="9"/>
  <c r="F679" i="9"/>
  <c r="F676" i="9"/>
  <c r="F673" i="9"/>
  <c r="F670" i="9"/>
  <c r="F667" i="9"/>
  <c r="F664" i="9"/>
  <c r="F661" i="9"/>
  <c r="F658" i="9"/>
  <c r="F655" i="9"/>
  <c r="F652" i="9"/>
  <c r="F649" i="9"/>
  <c r="F646" i="9"/>
  <c r="F643" i="9"/>
  <c r="F640" i="9"/>
  <c r="F637" i="9"/>
  <c r="F634" i="9"/>
  <c r="F631" i="9"/>
  <c r="F628" i="9"/>
  <c r="F625" i="9"/>
  <c r="F622" i="9"/>
  <c r="F619" i="9"/>
  <c r="F616" i="9"/>
  <c r="F613" i="9"/>
  <c r="F610" i="9"/>
  <c r="F607" i="9"/>
  <c r="F604" i="9"/>
  <c r="F601" i="9"/>
  <c r="F598" i="9"/>
  <c r="F595" i="9"/>
  <c r="F592" i="9"/>
  <c r="F589" i="9"/>
  <c r="F586" i="9"/>
  <c r="F583" i="9"/>
  <c r="F580" i="9"/>
  <c r="F577" i="9"/>
  <c r="F574" i="9"/>
  <c r="F571" i="9"/>
  <c r="F568" i="9"/>
  <c r="F565" i="9"/>
  <c r="F562" i="9"/>
  <c r="F559" i="9"/>
  <c r="F556" i="9"/>
  <c r="F553" i="9"/>
  <c r="F550" i="9"/>
  <c r="F547" i="9"/>
  <c r="F544" i="9"/>
  <c r="F541" i="9"/>
  <c r="F538" i="9"/>
  <c r="F535" i="9"/>
  <c r="F532" i="9"/>
  <c r="F529" i="9"/>
  <c r="F526" i="9"/>
  <c r="F523" i="9"/>
  <c r="F520" i="9"/>
  <c r="F517" i="9"/>
  <c r="F514" i="9"/>
  <c r="F511" i="9"/>
  <c r="F508" i="9"/>
  <c r="F505" i="9"/>
  <c r="F502" i="9"/>
  <c r="F499" i="9"/>
  <c r="F496" i="9"/>
  <c r="F493" i="9"/>
  <c r="F490" i="9"/>
  <c r="F487" i="9"/>
  <c r="F484" i="9"/>
  <c r="F481" i="9"/>
  <c r="F478" i="9"/>
  <c r="F475" i="9"/>
  <c r="F472" i="9"/>
  <c r="F469" i="9"/>
  <c r="F466" i="9"/>
  <c r="F463" i="9"/>
  <c r="F460" i="9"/>
  <c r="F457" i="9"/>
  <c r="F454" i="9"/>
  <c r="F451" i="9"/>
  <c r="F448" i="9"/>
  <c r="F445" i="9"/>
  <c r="F442" i="9"/>
  <c r="F439" i="9"/>
  <c r="F436" i="9"/>
  <c r="F433" i="9"/>
  <c r="F430" i="9"/>
  <c r="F427" i="9"/>
  <c r="F424" i="9"/>
  <c r="F421" i="9"/>
  <c r="F418" i="9"/>
  <c r="F415" i="9"/>
  <c r="F412" i="9"/>
  <c r="F409" i="9"/>
  <c r="F406" i="9"/>
  <c r="F403" i="9"/>
  <c r="F400" i="9"/>
  <c r="F397" i="9"/>
  <c r="F394" i="9"/>
  <c r="F391" i="9"/>
  <c r="F388" i="9"/>
  <c r="F385" i="9"/>
  <c r="F382" i="9"/>
  <c r="F379" i="9"/>
  <c r="F376" i="9"/>
  <c r="F373" i="9"/>
  <c r="F370" i="9"/>
  <c r="F368" i="9"/>
  <c r="H368" i="9" s="1"/>
  <c r="F369" i="9" s="1"/>
  <c r="F367" i="9"/>
  <c r="F364" i="9"/>
  <c r="F361" i="9"/>
  <c r="F358" i="9"/>
  <c r="F355" i="9"/>
  <c r="F352" i="9"/>
  <c r="F349" i="9"/>
  <c r="F346" i="9"/>
  <c r="F343" i="9"/>
  <c r="F340" i="9"/>
  <c r="F337" i="9"/>
  <c r="F334" i="9"/>
  <c r="F331" i="9"/>
  <c r="F328" i="9"/>
  <c r="F325" i="9"/>
  <c r="F322" i="9"/>
  <c r="F319" i="9"/>
  <c r="F316" i="9"/>
  <c r="F313" i="9"/>
  <c r="F310" i="9"/>
  <c r="F307" i="9"/>
  <c r="F304" i="9"/>
  <c r="F301" i="9"/>
  <c r="F298" i="9"/>
  <c r="F295" i="9"/>
  <c r="F292" i="9"/>
  <c r="F289" i="9"/>
  <c r="F286" i="9"/>
  <c r="F283" i="9"/>
  <c r="F280" i="9"/>
  <c r="F277" i="9"/>
  <c r="F274" i="9"/>
  <c r="F271" i="9"/>
  <c r="F268" i="9"/>
  <c r="F265" i="9"/>
  <c r="F262" i="9"/>
  <c r="F259" i="9"/>
  <c r="F256" i="9"/>
  <c r="F253" i="9"/>
  <c r="F250" i="9"/>
  <c r="F247" i="9"/>
  <c r="F244" i="9"/>
  <c r="F241" i="9"/>
  <c r="F238" i="9"/>
  <c r="F235" i="9"/>
  <c r="F232" i="9"/>
  <c r="F229" i="9"/>
  <c r="F226" i="9"/>
  <c r="F223" i="9"/>
  <c r="F220" i="9"/>
  <c r="F217" i="9"/>
  <c r="F214" i="9"/>
  <c r="F211" i="9"/>
  <c r="F208" i="9"/>
  <c r="F205" i="9"/>
  <c r="F202" i="9"/>
  <c r="F199" i="9"/>
  <c r="F196" i="9"/>
  <c r="F193" i="9"/>
  <c r="F190" i="9"/>
  <c r="F187" i="9"/>
  <c r="F184" i="9"/>
  <c r="F181" i="9"/>
  <c r="F178" i="9"/>
  <c r="F175" i="9"/>
  <c r="F172" i="9"/>
  <c r="F169" i="9"/>
  <c r="F166" i="9"/>
  <c r="F163" i="9"/>
  <c r="F160" i="9"/>
  <c r="F157" i="9"/>
  <c r="F154" i="9"/>
  <c r="F151" i="9"/>
  <c r="F148" i="9"/>
  <c r="F145" i="9"/>
  <c r="F142" i="9"/>
  <c r="F139" i="9"/>
  <c r="F136" i="9"/>
  <c r="F133" i="9"/>
  <c r="F130" i="9"/>
  <c r="F127" i="9"/>
  <c r="F124" i="9"/>
  <c r="F121" i="9"/>
  <c r="F118" i="9"/>
  <c r="F115" i="9"/>
  <c r="F112" i="9"/>
  <c r="F109" i="9"/>
  <c r="F106" i="9"/>
  <c r="F103" i="9"/>
  <c r="F100" i="9"/>
  <c r="F97" i="9"/>
  <c r="F94" i="9"/>
  <c r="F91" i="9"/>
  <c r="F88" i="9"/>
  <c r="F85" i="9"/>
  <c r="F82" i="9"/>
  <c r="F79" i="9"/>
  <c r="F76" i="9"/>
  <c r="F73" i="9"/>
  <c r="F70" i="9"/>
  <c r="F67" i="9"/>
  <c r="F64" i="9"/>
  <c r="F61" i="9"/>
  <c r="F58" i="9"/>
  <c r="F55" i="9"/>
  <c r="F52" i="9"/>
  <c r="F49" i="9"/>
  <c r="F46" i="9"/>
  <c r="F43" i="9"/>
  <c r="F40" i="9"/>
  <c r="F37" i="9"/>
  <c r="F34" i="9"/>
  <c r="F31" i="9"/>
  <c r="F28" i="9"/>
  <c r="F25" i="9"/>
  <c r="F22" i="9"/>
  <c r="F19" i="9"/>
  <c r="F16" i="9"/>
  <c r="F14" i="9"/>
  <c r="E1653" i="11"/>
  <c r="D1653" i="11"/>
  <c r="C1653" i="11"/>
  <c r="E1652" i="11"/>
  <c r="D1652" i="11"/>
  <c r="C1652" i="11"/>
  <c r="E1651" i="11"/>
  <c r="D1651" i="11"/>
  <c r="C1651" i="11"/>
  <c r="E1650" i="11"/>
  <c r="D1650" i="11"/>
  <c r="C1650" i="11"/>
  <c r="E1649" i="11"/>
  <c r="D1649" i="11"/>
  <c r="C1649" i="11"/>
  <c r="E1648" i="11"/>
  <c r="H1648" i="11" s="1"/>
  <c r="F1649" i="11" s="1"/>
  <c r="D1648" i="11"/>
  <c r="C1648" i="11"/>
  <c r="E1647" i="11"/>
  <c r="D1647" i="11"/>
  <c r="C1647" i="11"/>
  <c r="E1646" i="11"/>
  <c r="D1646" i="11"/>
  <c r="C1646" i="11"/>
  <c r="E1645" i="11"/>
  <c r="H1645" i="11" s="1"/>
  <c r="F1646" i="11" s="1"/>
  <c r="D1645" i="11"/>
  <c r="C1645" i="11"/>
  <c r="E1644" i="11"/>
  <c r="D1644" i="11"/>
  <c r="C1644" i="11"/>
  <c r="E1643" i="11"/>
  <c r="D1643" i="11"/>
  <c r="C1643" i="11"/>
  <c r="E1642" i="11"/>
  <c r="H1642" i="11" s="1"/>
  <c r="F1643" i="11" s="1"/>
  <c r="D1642" i="11"/>
  <c r="C1642" i="11"/>
  <c r="E1641" i="11"/>
  <c r="D1641" i="11"/>
  <c r="C1641" i="11"/>
  <c r="E1640" i="11"/>
  <c r="H1640" i="11" s="1"/>
  <c r="F1641" i="11" s="1"/>
  <c r="D1640" i="11"/>
  <c r="C1640" i="11"/>
  <c r="E1639" i="11"/>
  <c r="H1639" i="11" s="1"/>
  <c r="F1640" i="11" s="1"/>
  <c r="D1639" i="11"/>
  <c r="C1639" i="11"/>
  <c r="E1638" i="11"/>
  <c r="D1638" i="11"/>
  <c r="C1638" i="11"/>
  <c r="E1637" i="11"/>
  <c r="D1637" i="11"/>
  <c r="C1637" i="11"/>
  <c r="E1636" i="11"/>
  <c r="H1636" i="11" s="1"/>
  <c r="F1637" i="11" s="1"/>
  <c r="D1636" i="11"/>
  <c r="C1636" i="11"/>
  <c r="E1635" i="11"/>
  <c r="D1635" i="11"/>
  <c r="C1635" i="11"/>
  <c r="E1634" i="11"/>
  <c r="D1634" i="11"/>
  <c r="C1634" i="11"/>
  <c r="E1633" i="11"/>
  <c r="D1633" i="11"/>
  <c r="C1633" i="11"/>
  <c r="E1632" i="11"/>
  <c r="D1632" i="11"/>
  <c r="C1632" i="11"/>
  <c r="E1631" i="11"/>
  <c r="D1631" i="11"/>
  <c r="C1631" i="11"/>
  <c r="E1630" i="11"/>
  <c r="D1630" i="11"/>
  <c r="C1630" i="11"/>
  <c r="E1629" i="11"/>
  <c r="D1629" i="11"/>
  <c r="C1629" i="11"/>
  <c r="E1628" i="11"/>
  <c r="D1628" i="11"/>
  <c r="C1628" i="11"/>
  <c r="E1627" i="11"/>
  <c r="D1627" i="11"/>
  <c r="C1627" i="11"/>
  <c r="E1626" i="11"/>
  <c r="D1626" i="11"/>
  <c r="C1626" i="11"/>
  <c r="E1625" i="11"/>
  <c r="D1625" i="11"/>
  <c r="C1625" i="11"/>
  <c r="E1624" i="11"/>
  <c r="H1624" i="11" s="1"/>
  <c r="D1624" i="11"/>
  <c r="C1624" i="11"/>
  <c r="E1623" i="11"/>
  <c r="D1623" i="11"/>
  <c r="C1623" i="11"/>
  <c r="E1622" i="11"/>
  <c r="D1622" i="11"/>
  <c r="C1622" i="11"/>
  <c r="E1621" i="11"/>
  <c r="D1621" i="11"/>
  <c r="C1621" i="11"/>
  <c r="E1620" i="11"/>
  <c r="D1620" i="11"/>
  <c r="C1620" i="11"/>
  <c r="E1619" i="11"/>
  <c r="D1619" i="11"/>
  <c r="C1619" i="11"/>
  <c r="E1618" i="11"/>
  <c r="H1618" i="11" s="1"/>
  <c r="F1619" i="11" s="1"/>
  <c r="D1618" i="11"/>
  <c r="C1618" i="11"/>
  <c r="E1617" i="11"/>
  <c r="D1617" i="11"/>
  <c r="C1617" i="11"/>
  <c r="E1616" i="11"/>
  <c r="D1616" i="11"/>
  <c r="C1616" i="11"/>
  <c r="E1615" i="11"/>
  <c r="H1615" i="11" s="1"/>
  <c r="F1616" i="11" s="1"/>
  <c r="D1615" i="11"/>
  <c r="C1615" i="11"/>
  <c r="E1614" i="11"/>
  <c r="D1614" i="11"/>
  <c r="C1614" i="11"/>
  <c r="E1613" i="11"/>
  <c r="D1613" i="11"/>
  <c r="C1613" i="11"/>
  <c r="E1612" i="11"/>
  <c r="D1612" i="11"/>
  <c r="C1612" i="11"/>
  <c r="E1611" i="11"/>
  <c r="D1611" i="11"/>
  <c r="C1611" i="11"/>
  <c r="E1610" i="11"/>
  <c r="D1610" i="11"/>
  <c r="C1610" i="11"/>
  <c r="E1609" i="11"/>
  <c r="D1609" i="11"/>
  <c r="C1609" i="11"/>
  <c r="E1608" i="11"/>
  <c r="D1608" i="11"/>
  <c r="C1608" i="11"/>
  <c r="E1607" i="11"/>
  <c r="D1607" i="11"/>
  <c r="C1607" i="11"/>
  <c r="E1606" i="11"/>
  <c r="H1606" i="11" s="1"/>
  <c r="D1606" i="11"/>
  <c r="C1606" i="11"/>
  <c r="E1605" i="11"/>
  <c r="D1605" i="11"/>
  <c r="C1605" i="11"/>
  <c r="E1604" i="11"/>
  <c r="D1604" i="11"/>
  <c r="C1604" i="11"/>
  <c r="E1603" i="11"/>
  <c r="D1603" i="11"/>
  <c r="C1603" i="11"/>
  <c r="D1602" i="11"/>
  <c r="C1602" i="11"/>
  <c r="E1601" i="11"/>
  <c r="C1601" i="11"/>
  <c r="D1601" i="11" s="1"/>
  <c r="E1602" i="11" s="1"/>
  <c r="E1600" i="11"/>
  <c r="H1600" i="11" s="1"/>
  <c r="F1601" i="11" s="1"/>
  <c r="C1600" i="11"/>
  <c r="D1600" i="11" s="1"/>
  <c r="C1599" i="11"/>
  <c r="D1599" i="11" s="1"/>
  <c r="C1598" i="11"/>
  <c r="D1598" i="11" s="1"/>
  <c r="E1599" i="11" s="1"/>
  <c r="E1597" i="11"/>
  <c r="C1597" i="11"/>
  <c r="D1597" i="11" s="1"/>
  <c r="E1598" i="11" s="1"/>
  <c r="E1596" i="11"/>
  <c r="C1596" i="11"/>
  <c r="D1596" i="11" s="1"/>
  <c r="C1595" i="11"/>
  <c r="D1595" i="11" s="1"/>
  <c r="C1594" i="11"/>
  <c r="D1594" i="11" s="1"/>
  <c r="E1595" i="11" s="1"/>
  <c r="E1593" i="11"/>
  <c r="C1593" i="11"/>
  <c r="D1593" i="11" s="1"/>
  <c r="E1594" i="11" s="1"/>
  <c r="H1594" i="11" s="1"/>
  <c r="F1595" i="11" s="1"/>
  <c r="E1592" i="11"/>
  <c r="C1592" i="11"/>
  <c r="D1592" i="11" s="1"/>
  <c r="C1591" i="11"/>
  <c r="D1591" i="11" s="1"/>
  <c r="C1590" i="11"/>
  <c r="D1590" i="11" s="1"/>
  <c r="E1591" i="11" s="1"/>
  <c r="H1591" i="11" s="1"/>
  <c r="F1592" i="11" s="1"/>
  <c r="C1589" i="11"/>
  <c r="D1589" i="11" s="1"/>
  <c r="E1590" i="11" s="1"/>
  <c r="D1588" i="11"/>
  <c r="E1589" i="11" s="1"/>
  <c r="C1588" i="11"/>
  <c r="C1587" i="11"/>
  <c r="D1587" i="11" s="1"/>
  <c r="E1588" i="11" s="1"/>
  <c r="C1586" i="11"/>
  <c r="D1586" i="11" s="1"/>
  <c r="E1587" i="11" s="1"/>
  <c r="H1585" i="11"/>
  <c r="D1585" i="11"/>
  <c r="E1586" i="11" s="1"/>
  <c r="C1585" i="11"/>
  <c r="E1584" i="11"/>
  <c r="D1584" i="11"/>
  <c r="E1585" i="11" s="1"/>
  <c r="C1584" i="11"/>
  <c r="D1583" i="11"/>
  <c r="C1583" i="11"/>
  <c r="C1582" i="11"/>
  <c r="D1582" i="11" s="1"/>
  <c r="E1583" i="11" s="1"/>
  <c r="H1583" i="11" s="1"/>
  <c r="F1584" i="11" s="1"/>
  <c r="E1581" i="11"/>
  <c r="C1581" i="11"/>
  <c r="D1581" i="11" s="1"/>
  <c r="E1582" i="11" s="1"/>
  <c r="D1580" i="11"/>
  <c r="C1580" i="11"/>
  <c r="C1579" i="11"/>
  <c r="D1579" i="11" s="1"/>
  <c r="E1580" i="11" s="1"/>
  <c r="C1578" i="11"/>
  <c r="D1578" i="11" s="1"/>
  <c r="E1579" i="11" s="1"/>
  <c r="E1577" i="11"/>
  <c r="D1577" i="11"/>
  <c r="E1578" i="11" s="1"/>
  <c r="C1577" i="11"/>
  <c r="D1576" i="11"/>
  <c r="C1576" i="11"/>
  <c r="C1575" i="11"/>
  <c r="D1575" i="11" s="1"/>
  <c r="E1576" i="11" s="1"/>
  <c r="H1576" i="11" s="1"/>
  <c r="C1574" i="11"/>
  <c r="D1574" i="11" s="1"/>
  <c r="E1575" i="11" s="1"/>
  <c r="C1573" i="11"/>
  <c r="D1573" i="11" s="1"/>
  <c r="E1574" i="11" s="1"/>
  <c r="D1572" i="11"/>
  <c r="E1573" i="11" s="1"/>
  <c r="H1573" i="11" s="1"/>
  <c r="F1574" i="11" s="1"/>
  <c r="C1572" i="11"/>
  <c r="C1571" i="11"/>
  <c r="D1571" i="11" s="1"/>
  <c r="E1572" i="11" s="1"/>
  <c r="C1570" i="11"/>
  <c r="D1570" i="11" s="1"/>
  <c r="E1571" i="11" s="1"/>
  <c r="E1569" i="11"/>
  <c r="D1569" i="11"/>
  <c r="E1570" i="11" s="1"/>
  <c r="H1570" i="11" s="1"/>
  <c r="F1571" i="11" s="1"/>
  <c r="C1569" i="11"/>
  <c r="E1568" i="11"/>
  <c r="D1568" i="11"/>
  <c r="C1568" i="11"/>
  <c r="H1567" i="11"/>
  <c r="F1568" i="11" s="1"/>
  <c r="E1567" i="11"/>
  <c r="D1567" i="11"/>
  <c r="C1567" i="11"/>
  <c r="E1566" i="11"/>
  <c r="D1566" i="11"/>
  <c r="C1566" i="11"/>
  <c r="E1565" i="11"/>
  <c r="D1565" i="11"/>
  <c r="C1565" i="11"/>
  <c r="E1564" i="11"/>
  <c r="H1564" i="11" s="1"/>
  <c r="F1565" i="11" s="1"/>
  <c r="D1564" i="11"/>
  <c r="C1564" i="11"/>
  <c r="E1563" i="11"/>
  <c r="D1563" i="11"/>
  <c r="C1563" i="11"/>
  <c r="E1562" i="11"/>
  <c r="D1562" i="11"/>
  <c r="C1562" i="11"/>
  <c r="E1561" i="11"/>
  <c r="H1561" i="11" s="1"/>
  <c r="F1562" i="11" s="1"/>
  <c r="D1561" i="11"/>
  <c r="C1561" i="11"/>
  <c r="E1560" i="11"/>
  <c r="D1560" i="11"/>
  <c r="C1560" i="11"/>
  <c r="E1559" i="11"/>
  <c r="D1559" i="11"/>
  <c r="C1559" i="11"/>
  <c r="E1558" i="11"/>
  <c r="D1558" i="11"/>
  <c r="C1558" i="11"/>
  <c r="E1557" i="11"/>
  <c r="D1557" i="11"/>
  <c r="C1557" i="11"/>
  <c r="E1556" i="11"/>
  <c r="D1556" i="11"/>
  <c r="C1556" i="11"/>
  <c r="E1555" i="11"/>
  <c r="D1555" i="11"/>
  <c r="C1555" i="11"/>
  <c r="E1554" i="11"/>
  <c r="D1554" i="11"/>
  <c r="C1554" i="11"/>
  <c r="E1553" i="11"/>
  <c r="D1553" i="11"/>
  <c r="C1553" i="11"/>
  <c r="E1552" i="11"/>
  <c r="H1552" i="11" s="1"/>
  <c r="F1553" i="11" s="1"/>
  <c r="D1552" i="11"/>
  <c r="C1552" i="11"/>
  <c r="E1551" i="11"/>
  <c r="D1551" i="11"/>
  <c r="C1551" i="11"/>
  <c r="E1550" i="11"/>
  <c r="D1550" i="11"/>
  <c r="C1550" i="11"/>
  <c r="E1549" i="11"/>
  <c r="H1549" i="11" s="1"/>
  <c r="F1550" i="11" s="1"/>
  <c r="D1549" i="11"/>
  <c r="C1549" i="11"/>
  <c r="E1548" i="11"/>
  <c r="D1548" i="11"/>
  <c r="C1548" i="11"/>
  <c r="E1547" i="11"/>
  <c r="D1547" i="11"/>
  <c r="C1547" i="11"/>
  <c r="E1546" i="11"/>
  <c r="H1546" i="11" s="1"/>
  <c r="F1547" i="11" s="1"/>
  <c r="H1547" i="11" s="1"/>
  <c r="F1548" i="11" s="1"/>
  <c r="D1546" i="11"/>
  <c r="C1546" i="11"/>
  <c r="E1545" i="11"/>
  <c r="D1545" i="11"/>
  <c r="C1545" i="11"/>
  <c r="E1544" i="11"/>
  <c r="D1544" i="11"/>
  <c r="C1544" i="11"/>
  <c r="H1543" i="11"/>
  <c r="F1544" i="11" s="1"/>
  <c r="E1543" i="11"/>
  <c r="D1543" i="11"/>
  <c r="C1543" i="11"/>
  <c r="E1542" i="11"/>
  <c r="D1542" i="11"/>
  <c r="C1542" i="11"/>
  <c r="E1541" i="11"/>
  <c r="D1541" i="11"/>
  <c r="C1541" i="11"/>
  <c r="E1540" i="11"/>
  <c r="D1540" i="11"/>
  <c r="C1540" i="11"/>
  <c r="E1539" i="11"/>
  <c r="D1539" i="11"/>
  <c r="C1539" i="11"/>
  <c r="E1538" i="11"/>
  <c r="H1538" i="11" s="1"/>
  <c r="F1539" i="11" s="1"/>
  <c r="D1538" i="11"/>
  <c r="C1538" i="11"/>
  <c r="H1537" i="11"/>
  <c r="F1538" i="11" s="1"/>
  <c r="E1537" i="11"/>
  <c r="D1537" i="11"/>
  <c r="C1537" i="11"/>
  <c r="E1536" i="11"/>
  <c r="D1536" i="11"/>
  <c r="C1536" i="11"/>
  <c r="E1535" i="11"/>
  <c r="D1535" i="11"/>
  <c r="C1535" i="11"/>
  <c r="E1534" i="11"/>
  <c r="H1534" i="11" s="1"/>
  <c r="D1534" i="11"/>
  <c r="C1534" i="11"/>
  <c r="E1533" i="11"/>
  <c r="D1533" i="11"/>
  <c r="C1533" i="11"/>
  <c r="E1532" i="11"/>
  <c r="D1532" i="11"/>
  <c r="C1532" i="11"/>
  <c r="D1531" i="11"/>
  <c r="C1531" i="11"/>
  <c r="C1530" i="11"/>
  <c r="D1530" i="11" s="1"/>
  <c r="E1531" i="11" s="1"/>
  <c r="D1529" i="11"/>
  <c r="E1530" i="11" s="1"/>
  <c r="C1529" i="11"/>
  <c r="C1528" i="11"/>
  <c r="D1528" i="11" s="1"/>
  <c r="E1529" i="11" s="1"/>
  <c r="C1527" i="11"/>
  <c r="D1527" i="11" s="1"/>
  <c r="E1528" i="11" s="1"/>
  <c r="H1528" i="11" s="1"/>
  <c r="F1529" i="11" s="1"/>
  <c r="C1526" i="11"/>
  <c r="D1526" i="11" s="1"/>
  <c r="E1527" i="11" s="1"/>
  <c r="D1525" i="11"/>
  <c r="E1526" i="11" s="1"/>
  <c r="C1525" i="11"/>
  <c r="E1524" i="11"/>
  <c r="C1524" i="11"/>
  <c r="D1524" i="11" s="1"/>
  <c r="E1525" i="11" s="1"/>
  <c r="D1523" i="11"/>
  <c r="C1523" i="11"/>
  <c r="C1522" i="11"/>
  <c r="D1522" i="11" s="1"/>
  <c r="E1523" i="11" s="1"/>
  <c r="D1521" i="11"/>
  <c r="E1522" i="11" s="1"/>
  <c r="H1522" i="11" s="1"/>
  <c r="F1523" i="11" s="1"/>
  <c r="C1521" i="11"/>
  <c r="C1520" i="11"/>
  <c r="D1520" i="11" s="1"/>
  <c r="E1521" i="11" s="1"/>
  <c r="C1519" i="11"/>
  <c r="D1519" i="11" s="1"/>
  <c r="E1520" i="11" s="1"/>
  <c r="C1518" i="11"/>
  <c r="D1518" i="11" s="1"/>
  <c r="E1519" i="11" s="1"/>
  <c r="H1519" i="11" s="1"/>
  <c r="F1520" i="11" s="1"/>
  <c r="D1517" i="11"/>
  <c r="E1518" i="11" s="1"/>
  <c r="C1517" i="11"/>
  <c r="H1516" i="11"/>
  <c r="F1517" i="11" s="1"/>
  <c r="C1516" i="11"/>
  <c r="D1516" i="11" s="1"/>
  <c r="E1517" i="11" s="1"/>
  <c r="D1515" i="11"/>
  <c r="E1516" i="11" s="1"/>
  <c r="C1515" i="11"/>
  <c r="D1514" i="11"/>
  <c r="E1515" i="11" s="1"/>
  <c r="C1514" i="11"/>
  <c r="D1513" i="11"/>
  <c r="E1514" i="11" s="1"/>
  <c r="C1513" i="11"/>
  <c r="C1512" i="11"/>
  <c r="D1512" i="11" s="1"/>
  <c r="E1513" i="11" s="1"/>
  <c r="C1511" i="11"/>
  <c r="D1511" i="11" s="1"/>
  <c r="E1512" i="11" s="1"/>
  <c r="D1510" i="11"/>
  <c r="E1511" i="11" s="1"/>
  <c r="C1510" i="11"/>
  <c r="C1509" i="11"/>
  <c r="D1509" i="11" s="1"/>
  <c r="E1510" i="11" s="1"/>
  <c r="H1510" i="11" s="1"/>
  <c r="F1511" i="11" s="1"/>
  <c r="C1508" i="11"/>
  <c r="D1508" i="11" s="1"/>
  <c r="E1509" i="11" s="1"/>
  <c r="C1507" i="11"/>
  <c r="D1507" i="11" s="1"/>
  <c r="E1508" i="11" s="1"/>
  <c r="C1506" i="11"/>
  <c r="D1506" i="11" s="1"/>
  <c r="E1507" i="11" s="1"/>
  <c r="C1505" i="11"/>
  <c r="D1505" i="11" s="1"/>
  <c r="E1506" i="11" s="1"/>
  <c r="C1504" i="11"/>
  <c r="D1504" i="11" s="1"/>
  <c r="E1505" i="11" s="1"/>
  <c r="C1503" i="11"/>
  <c r="D1503" i="11" s="1"/>
  <c r="E1504" i="11" s="1"/>
  <c r="H1504" i="11" s="1"/>
  <c r="F1505" i="11" s="1"/>
  <c r="C1502" i="11"/>
  <c r="D1502" i="11" s="1"/>
  <c r="E1503" i="11" s="1"/>
  <c r="C1501" i="11"/>
  <c r="D1501" i="11" s="1"/>
  <c r="E1502" i="11" s="1"/>
  <c r="C1500" i="11"/>
  <c r="D1500" i="11" s="1"/>
  <c r="E1501" i="11" s="1"/>
  <c r="C1499" i="11"/>
  <c r="D1499" i="11" s="1"/>
  <c r="E1500" i="11" s="1"/>
  <c r="C1498" i="11"/>
  <c r="D1498" i="11" s="1"/>
  <c r="E1499" i="11" s="1"/>
  <c r="C1497" i="11"/>
  <c r="D1497" i="11" s="1"/>
  <c r="E1498" i="11" s="1"/>
  <c r="H1498" i="11" s="1"/>
  <c r="F1499" i="11" s="1"/>
  <c r="E1496" i="11"/>
  <c r="C1496" i="11"/>
  <c r="D1496" i="11" s="1"/>
  <c r="E1497" i="11" s="1"/>
  <c r="C1495" i="11"/>
  <c r="D1495" i="11" s="1"/>
  <c r="E1494" i="11"/>
  <c r="C1494" i="11"/>
  <c r="D1494" i="11" s="1"/>
  <c r="E1495" i="11" s="1"/>
  <c r="H1495" i="11" s="1"/>
  <c r="F1496" i="11" s="1"/>
  <c r="C1493" i="11"/>
  <c r="D1493" i="11" s="1"/>
  <c r="C1492" i="11"/>
  <c r="D1492" i="11" s="1"/>
  <c r="E1493" i="11" s="1"/>
  <c r="E1491" i="11"/>
  <c r="C1491" i="11"/>
  <c r="D1491" i="11" s="1"/>
  <c r="E1492" i="11" s="1"/>
  <c r="H1492" i="11" s="1"/>
  <c r="C1490" i="11"/>
  <c r="D1490" i="11" s="1"/>
  <c r="H1489" i="11"/>
  <c r="E1489" i="11"/>
  <c r="C1489" i="11"/>
  <c r="D1489" i="11" s="1"/>
  <c r="E1490" i="11" s="1"/>
  <c r="E1488" i="11"/>
  <c r="C1488" i="11"/>
  <c r="D1488" i="11" s="1"/>
  <c r="C1487" i="11"/>
  <c r="D1487" i="11" s="1"/>
  <c r="E1486" i="11"/>
  <c r="C1486" i="11"/>
  <c r="D1486" i="11" s="1"/>
  <c r="E1487" i="11" s="1"/>
  <c r="C1485" i="11"/>
  <c r="D1485" i="11" s="1"/>
  <c r="C1484" i="11"/>
  <c r="D1484" i="11" s="1"/>
  <c r="E1485" i="11" s="1"/>
  <c r="E1483" i="11"/>
  <c r="C1483" i="11"/>
  <c r="D1483" i="11" s="1"/>
  <c r="E1484" i="11" s="1"/>
  <c r="H1484" i="11" s="1"/>
  <c r="F1485" i="11" s="1"/>
  <c r="H1485" i="11" s="1"/>
  <c r="C1482" i="11"/>
  <c r="D1482" i="11" s="1"/>
  <c r="E1481" i="11"/>
  <c r="C1481" i="11"/>
  <c r="D1481" i="11" s="1"/>
  <c r="E1482" i="11" s="1"/>
  <c r="E1480" i="11"/>
  <c r="H1480" i="11" s="1"/>
  <c r="F1481" i="11" s="1"/>
  <c r="H1481" i="11" s="1"/>
  <c r="F1482" i="11" s="1"/>
  <c r="C1480" i="11"/>
  <c r="D1480" i="11" s="1"/>
  <c r="E1479" i="11"/>
  <c r="C1479" i="11"/>
  <c r="D1479" i="11" s="1"/>
  <c r="E1478" i="11"/>
  <c r="C1478" i="11"/>
  <c r="D1478" i="11" s="1"/>
  <c r="E1477" i="11"/>
  <c r="H1477" i="11" s="1"/>
  <c r="F1478" i="11" s="1"/>
  <c r="C1477" i="11"/>
  <c r="D1477" i="11" s="1"/>
  <c r="E1476" i="11"/>
  <c r="C1476" i="11"/>
  <c r="D1476" i="11" s="1"/>
  <c r="E1475" i="11"/>
  <c r="C1475" i="11"/>
  <c r="D1475" i="11" s="1"/>
  <c r="C1474" i="11"/>
  <c r="D1474" i="11" s="1"/>
  <c r="E1473" i="11"/>
  <c r="C1473" i="11"/>
  <c r="D1473" i="11" s="1"/>
  <c r="E1474" i="11" s="1"/>
  <c r="H1474" i="11" s="1"/>
  <c r="F1475" i="11" s="1"/>
  <c r="E1472" i="11"/>
  <c r="C1472" i="11"/>
  <c r="D1472" i="11" s="1"/>
  <c r="C1471" i="11"/>
  <c r="D1471" i="11" s="1"/>
  <c r="C1470" i="11"/>
  <c r="D1470" i="11" s="1"/>
  <c r="E1471" i="11" s="1"/>
  <c r="H1471" i="11" s="1"/>
  <c r="F1472" i="11" s="1"/>
  <c r="D1469" i="11"/>
  <c r="E1470" i="11" s="1"/>
  <c r="C1469" i="11"/>
  <c r="C1468" i="11"/>
  <c r="D1468" i="11" s="1"/>
  <c r="E1469" i="11" s="1"/>
  <c r="D1467" i="11"/>
  <c r="E1468" i="11" s="1"/>
  <c r="H1468" i="11" s="1"/>
  <c r="F1469" i="11" s="1"/>
  <c r="C1467" i="11"/>
  <c r="C1466" i="11"/>
  <c r="D1466" i="11" s="1"/>
  <c r="E1467" i="11" s="1"/>
  <c r="H1465" i="11"/>
  <c r="F1466" i="11" s="1"/>
  <c r="C1465" i="11"/>
  <c r="D1465" i="11" s="1"/>
  <c r="E1466" i="11" s="1"/>
  <c r="E1464" i="11"/>
  <c r="D1464" i="11"/>
  <c r="E1465" i="11" s="1"/>
  <c r="C1464" i="11"/>
  <c r="D1463" i="11"/>
  <c r="C1463" i="11"/>
  <c r="C1462" i="11"/>
  <c r="D1462" i="11" s="1"/>
  <c r="E1463" i="11" s="1"/>
  <c r="D1461" i="11"/>
  <c r="E1462" i="11" s="1"/>
  <c r="C1461" i="11"/>
  <c r="C1460" i="11"/>
  <c r="D1460" i="11" s="1"/>
  <c r="E1461" i="11" s="1"/>
  <c r="D1459" i="11"/>
  <c r="E1460" i="11" s="1"/>
  <c r="C1459" i="11"/>
  <c r="C1458" i="11"/>
  <c r="D1458" i="11" s="1"/>
  <c r="E1459" i="11" s="1"/>
  <c r="C1457" i="11"/>
  <c r="D1457" i="11" s="1"/>
  <c r="E1458" i="11" s="1"/>
  <c r="D1456" i="11"/>
  <c r="E1457" i="11" s="1"/>
  <c r="H1457" i="11" s="1"/>
  <c r="F1458" i="11" s="1"/>
  <c r="C1456" i="11"/>
  <c r="D1455" i="11"/>
  <c r="E1456" i="11" s="1"/>
  <c r="H1456" i="11" s="1"/>
  <c r="F1457" i="11" s="1"/>
  <c r="C1455" i="11"/>
  <c r="C1454" i="11"/>
  <c r="D1454" i="11" s="1"/>
  <c r="E1455" i="11" s="1"/>
  <c r="D1453" i="11"/>
  <c r="E1454" i="11" s="1"/>
  <c r="C1453" i="11"/>
  <c r="C1452" i="11"/>
  <c r="D1452" i="11" s="1"/>
  <c r="E1453" i="11" s="1"/>
  <c r="D1451" i="11"/>
  <c r="E1452" i="11" s="1"/>
  <c r="C1451" i="11"/>
  <c r="C1450" i="11"/>
  <c r="D1450" i="11" s="1"/>
  <c r="E1451" i="11" s="1"/>
  <c r="C1449" i="11"/>
  <c r="D1449" i="11" s="1"/>
  <c r="E1450" i="11" s="1"/>
  <c r="H1450" i="11" s="1"/>
  <c r="F1451" i="11" s="1"/>
  <c r="E1448" i="11"/>
  <c r="D1448" i="11"/>
  <c r="E1449" i="11" s="1"/>
  <c r="C1448" i="11"/>
  <c r="H1447" i="11"/>
  <c r="F1448" i="11" s="1"/>
  <c r="D1447" i="11"/>
  <c r="C1447" i="11"/>
  <c r="D1446" i="11"/>
  <c r="E1447" i="11" s="1"/>
  <c r="C1446" i="11"/>
  <c r="D1445" i="11"/>
  <c r="E1446" i="11" s="1"/>
  <c r="C1445" i="11"/>
  <c r="D1444" i="11"/>
  <c r="E1445" i="11" s="1"/>
  <c r="C1444" i="11"/>
  <c r="D1443" i="11"/>
  <c r="E1444" i="11" s="1"/>
  <c r="H1444" i="11" s="1"/>
  <c r="C1443" i="11"/>
  <c r="D1442" i="11"/>
  <c r="E1443" i="11" s="1"/>
  <c r="C1442" i="11"/>
  <c r="D1441" i="11"/>
  <c r="E1442" i="11" s="1"/>
  <c r="C1441" i="11"/>
  <c r="D1440" i="11"/>
  <c r="E1441" i="11" s="1"/>
  <c r="C1440" i="11"/>
  <c r="D1439" i="11"/>
  <c r="E1440" i="11" s="1"/>
  <c r="C1439" i="11"/>
  <c r="D1438" i="11"/>
  <c r="E1439" i="11" s="1"/>
  <c r="C1438" i="11"/>
  <c r="D1437" i="11"/>
  <c r="E1438" i="11" s="1"/>
  <c r="C1437" i="11"/>
  <c r="D1436" i="11"/>
  <c r="E1437" i="11" s="1"/>
  <c r="C1436" i="11"/>
  <c r="D1435" i="11"/>
  <c r="E1436" i="11" s="1"/>
  <c r="C1435" i="11"/>
  <c r="D1434" i="11"/>
  <c r="E1435" i="11" s="1"/>
  <c r="C1434" i="11"/>
  <c r="D1433" i="11"/>
  <c r="E1434" i="11" s="1"/>
  <c r="C1433" i="11"/>
  <c r="H1432" i="11"/>
  <c r="F1433" i="11" s="1"/>
  <c r="D1432" i="11"/>
  <c r="E1433" i="11" s="1"/>
  <c r="C1432" i="11"/>
  <c r="D1431" i="11"/>
  <c r="E1432" i="11" s="1"/>
  <c r="C1431" i="11"/>
  <c r="D1430" i="11"/>
  <c r="E1431" i="11" s="1"/>
  <c r="C1430" i="11"/>
  <c r="D1429" i="11"/>
  <c r="E1430" i="11" s="1"/>
  <c r="C1429" i="11"/>
  <c r="D1428" i="11"/>
  <c r="E1429" i="11" s="1"/>
  <c r="C1428" i="11"/>
  <c r="D1427" i="11"/>
  <c r="E1428" i="11" s="1"/>
  <c r="C1427" i="11"/>
  <c r="H1426" i="11"/>
  <c r="D1426" i="11"/>
  <c r="E1427" i="11" s="1"/>
  <c r="C1426" i="11"/>
  <c r="D1425" i="11"/>
  <c r="E1426" i="11" s="1"/>
  <c r="C1425" i="11"/>
  <c r="E1424" i="11"/>
  <c r="D1424" i="11"/>
  <c r="E1425" i="11" s="1"/>
  <c r="C1424" i="11"/>
  <c r="D1423" i="11"/>
  <c r="C1423" i="11"/>
  <c r="E1422" i="11"/>
  <c r="D1422" i="11"/>
  <c r="E1423" i="11" s="1"/>
  <c r="H1423" i="11" s="1"/>
  <c r="F1424" i="11" s="1"/>
  <c r="C1422" i="11"/>
  <c r="D1421" i="11"/>
  <c r="C1421" i="11"/>
  <c r="H1420" i="11"/>
  <c r="F1421" i="11" s="1"/>
  <c r="D1420" i="11"/>
  <c r="E1421" i="11" s="1"/>
  <c r="H1421" i="11" s="1"/>
  <c r="F1422" i="11" s="1"/>
  <c r="C1420" i="11"/>
  <c r="D1419" i="11"/>
  <c r="E1420" i="11" s="1"/>
  <c r="C1419" i="11"/>
  <c r="C1418" i="11"/>
  <c r="D1418" i="11" s="1"/>
  <c r="E1419" i="11" s="1"/>
  <c r="C1417" i="11"/>
  <c r="D1417" i="11" s="1"/>
  <c r="E1418" i="11" s="1"/>
  <c r="D1416" i="11"/>
  <c r="E1417" i="11" s="1"/>
  <c r="C1416" i="11"/>
  <c r="C1415" i="11"/>
  <c r="D1415" i="11" s="1"/>
  <c r="E1416" i="11" s="1"/>
  <c r="C1414" i="11"/>
  <c r="D1414" i="11" s="1"/>
  <c r="E1415" i="11" s="1"/>
  <c r="D1413" i="11"/>
  <c r="E1414" i="11" s="1"/>
  <c r="H1414" i="11" s="1"/>
  <c r="F1415" i="11" s="1"/>
  <c r="C1413" i="11"/>
  <c r="C1412" i="11"/>
  <c r="D1412" i="11" s="1"/>
  <c r="E1413" i="11" s="1"/>
  <c r="D1411" i="11"/>
  <c r="E1412" i="11" s="1"/>
  <c r="C1411" i="11"/>
  <c r="D1410" i="11"/>
  <c r="E1411" i="11" s="1"/>
  <c r="H1411" i="11" s="1"/>
  <c r="F1412" i="11" s="1"/>
  <c r="C1410" i="11"/>
  <c r="C1409" i="11"/>
  <c r="D1409" i="11" s="1"/>
  <c r="E1410" i="11" s="1"/>
  <c r="D1408" i="11"/>
  <c r="E1409" i="11" s="1"/>
  <c r="C1408" i="11"/>
  <c r="C1407" i="11"/>
  <c r="D1407" i="11" s="1"/>
  <c r="E1408" i="11" s="1"/>
  <c r="H1408" i="11" s="1"/>
  <c r="F1409" i="11" s="1"/>
  <c r="C1406" i="11"/>
  <c r="D1406" i="11" s="1"/>
  <c r="E1407" i="11" s="1"/>
  <c r="D1405" i="11"/>
  <c r="E1406" i="11" s="1"/>
  <c r="C1405" i="11"/>
  <c r="C1404" i="11"/>
  <c r="D1404" i="11" s="1"/>
  <c r="E1405" i="11" s="1"/>
  <c r="H1405" i="11" s="1"/>
  <c r="F1406" i="11" s="1"/>
  <c r="D1403" i="11"/>
  <c r="E1404" i="11" s="1"/>
  <c r="C1403" i="11"/>
  <c r="D1402" i="11"/>
  <c r="E1403" i="11" s="1"/>
  <c r="C1402" i="11"/>
  <c r="C1401" i="11"/>
  <c r="D1401" i="11" s="1"/>
  <c r="E1402" i="11" s="1"/>
  <c r="H1402" i="11" s="1"/>
  <c r="F1403" i="11" s="1"/>
  <c r="D1400" i="11"/>
  <c r="E1401" i="11" s="1"/>
  <c r="C1400" i="11"/>
  <c r="C1399" i="11"/>
  <c r="D1399" i="11" s="1"/>
  <c r="E1400" i="11" s="1"/>
  <c r="C1398" i="11"/>
  <c r="D1398" i="11" s="1"/>
  <c r="E1399" i="11" s="1"/>
  <c r="H1399" i="11" s="1"/>
  <c r="F1400" i="11" s="1"/>
  <c r="D1397" i="11"/>
  <c r="E1398" i="11" s="1"/>
  <c r="C1397" i="11"/>
  <c r="C1396" i="11"/>
  <c r="D1396" i="11" s="1"/>
  <c r="E1397" i="11" s="1"/>
  <c r="D1395" i="11"/>
  <c r="E1396" i="11" s="1"/>
  <c r="H1396" i="11" s="1"/>
  <c r="F1397" i="11" s="1"/>
  <c r="C1395" i="11"/>
  <c r="D1394" i="11"/>
  <c r="E1395" i="11" s="1"/>
  <c r="C1394" i="11"/>
  <c r="C1393" i="11"/>
  <c r="D1393" i="11" s="1"/>
  <c r="E1394" i="11" s="1"/>
  <c r="C1392" i="11"/>
  <c r="D1392" i="11" s="1"/>
  <c r="E1393" i="11" s="1"/>
  <c r="H1393" i="11" s="1"/>
  <c r="E1391" i="11"/>
  <c r="C1391" i="11"/>
  <c r="D1391" i="11" s="1"/>
  <c r="E1392" i="11" s="1"/>
  <c r="C1390" i="11"/>
  <c r="D1390" i="11" s="1"/>
  <c r="C1389" i="11"/>
  <c r="D1389" i="11" s="1"/>
  <c r="E1390" i="11" s="1"/>
  <c r="C1388" i="11"/>
  <c r="D1388" i="11" s="1"/>
  <c r="E1389" i="11" s="1"/>
  <c r="E1387" i="11"/>
  <c r="C1387" i="11"/>
  <c r="D1387" i="11" s="1"/>
  <c r="E1388" i="11" s="1"/>
  <c r="C1386" i="11"/>
  <c r="D1386" i="11" s="1"/>
  <c r="C1385" i="11"/>
  <c r="D1385" i="11" s="1"/>
  <c r="E1386" i="11" s="1"/>
  <c r="C1384" i="11"/>
  <c r="D1384" i="11" s="1"/>
  <c r="E1385" i="11" s="1"/>
  <c r="E1383" i="11"/>
  <c r="C1383" i="11"/>
  <c r="D1383" i="11" s="1"/>
  <c r="E1384" i="11" s="1"/>
  <c r="H1384" i="11" s="1"/>
  <c r="F1385" i="11" s="1"/>
  <c r="C1382" i="11"/>
  <c r="D1382" i="11" s="1"/>
  <c r="C1381" i="11"/>
  <c r="D1381" i="11" s="1"/>
  <c r="E1382" i="11" s="1"/>
  <c r="C1380" i="11"/>
  <c r="D1380" i="11" s="1"/>
  <c r="E1381" i="11" s="1"/>
  <c r="H1381" i="11" s="1"/>
  <c r="F1382" i="11" s="1"/>
  <c r="C1379" i="11"/>
  <c r="D1379" i="11" s="1"/>
  <c r="E1380" i="11" s="1"/>
  <c r="E1378" i="11"/>
  <c r="H1378" i="11" s="1"/>
  <c r="F1379" i="11" s="1"/>
  <c r="C1378" i="11"/>
  <c r="D1378" i="11" s="1"/>
  <c r="E1379" i="11" s="1"/>
  <c r="E1377" i="11"/>
  <c r="C1377" i="11"/>
  <c r="D1377" i="11" s="1"/>
  <c r="E1376" i="11"/>
  <c r="C1376" i="11"/>
  <c r="D1376" i="11" s="1"/>
  <c r="H1375" i="11"/>
  <c r="F1376" i="11" s="1"/>
  <c r="E1375" i="11"/>
  <c r="C1375" i="11"/>
  <c r="D1375" i="11" s="1"/>
  <c r="C1374" i="11"/>
  <c r="D1374" i="11" s="1"/>
  <c r="C1373" i="11"/>
  <c r="D1373" i="11" s="1"/>
  <c r="E1374" i="11" s="1"/>
  <c r="C1372" i="11"/>
  <c r="D1372" i="11" s="1"/>
  <c r="E1373" i="11" s="1"/>
  <c r="C1371" i="11"/>
  <c r="D1371" i="11" s="1"/>
  <c r="E1372" i="11" s="1"/>
  <c r="H1372" i="11" s="1"/>
  <c r="F1373" i="11" s="1"/>
  <c r="H1373" i="11" s="1"/>
  <c r="F1374" i="11" s="1"/>
  <c r="E1370" i="11"/>
  <c r="C1370" i="11"/>
  <c r="D1370" i="11" s="1"/>
  <c r="E1371" i="11" s="1"/>
  <c r="E1369" i="11"/>
  <c r="C1369" i="11"/>
  <c r="D1369" i="11" s="1"/>
  <c r="E1368" i="11"/>
  <c r="C1368" i="11"/>
  <c r="D1368" i="11" s="1"/>
  <c r="E1367" i="11"/>
  <c r="C1367" i="11"/>
  <c r="D1367" i="11" s="1"/>
  <c r="C1366" i="11"/>
  <c r="D1366" i="11" s="1"/>
  <c r="C1365" i="11"/>
  <c r="D1365" i="11" s="1"/>
  <c r="E1366" i="11" s="1"/>
  <c r="C1364" i="11"/>
  <c r="D1364" i="11" s="1"/>
  <c r="E1365" i="11" s="1"/>
  <c r="C1363" i="11"/>
  <c r="D1363" i="11" s="1"/>
  <c r="E1364" i="11" s="1"/>
  <c r="E1362" i="11"/>
  <c r="C1362" i="11"/>
  <c r="D1362" i="11" s="1"/>
  <c r="E1363" i="11" s="1"/>
  <c r="H1363" i="11" s="1"/>
  <c r="F1364" i="11" s="1"/>
  <c r="E1361" i="11"/>
  <c r="C1361" i="11"/>
  <c r="D1361" i="11" s="1"/>
  <c r="E1360" i="11"/>
  <c r="H1360" i="11" s="1"/>
  <c r="F1361" i="11" s="1"/>
  <c r="C1360" i="11"/>
  <c r="D1360" i="11" s="1"/>
  <c r="E1359" i="11"/>
  <c r="C1359" i="11"/>
  <c r="D1359" i="11" s="1"/>
  <c r="C1358" i="11"/>
  <c r="D1358" i="11" s="1"/>
  <c r="C1357" i="11"/>
  <c r="D1357" i="11" s="1"/>
  <c r="E1358" i="11" s="1"/>
  <c r="C1356" i="11"/>
  <c r="D1356" i="11" s="1"/>
  <c r="E1357" i="11" s="1"/>
  <c r="H1357" i="11" s="1"/>
  <c r="F1358" i="11" s="1"/>
  <c r="C1355" i="11"/>
  <c r="D1355" i="11" s="1"/>
  <c r="E1356" i="11" s="1"/>
  <c r="E1354" i="11"/>
  <c r="H1354" i="11" s="1"/>
  <c r="F1355" i="11" s="1"/>
  <c r="C1354" i="11"/>
  <c r="D1354" i="11" s="1"/>
  <c r="E1355" i="11" s="1"/>
  <c r="C1353" i="11"/>
  <c r="D1353" i="11" s="1"/>
  <c r="C1352" i="11"/>
  <c r="D1352" i="11" s="1"/>
  <c r="E1353" i="11" s="1"/>
  <c r="C1351" i="11"/>
  <c r="D1351" i="11" s="1"/>
  <c r="E1352" i="11" s="1"/>
  <c r="C1350" i="11"/>
  <c r="D1350" i="11" s="1"/>
  <c r="E1351" i="11" s="1"/>
  <c r="H1351" i="11" s="1"/>
  <c r="F1352" i="11" s="1"/>
  <c r="H1352" i="11" s="1"/>
  <c r="F1353" i="11" s="1"/>
  <c r="C1349" i="11"/>
  <c r="D1349" i="11" s="1"/>
  <c r="E1350" i="11" s="1"/>
  <c r="H1348" i="11"/>
  <c r="F1349" i="11" s="1"/>
  <c r="C1348" i="11"/>
  <c r="D1348" i="11" s="1"/>
  <c r="E1349" i="11" s="1"/>
  <c r="C1347" i="11"/>
  <c r="D1347" i="11" s="1"/>
  <c r="E1348" i="11" s="1"/>
  <c r="C1346" i="11"/>
  <c r="D1346" i="11" s="1"/>
  <c r="E1347" i="11" s="1"/>
  <c r="E1345" i="11"/>
  <c r="H1345" i="11" s="1"/>
  <c r="F1346" i="11" s="1"/>
  <c r="H1346" i="11" s="1"/>
  <c r="F1347" i="11" s="1"/>
  <c r="C1345" i="11"/>
  <c r="D1345" i="11" s="1"/>
  <c r="E1346" i="11" s="1"/>
  <c r="E1344" i="11"/>
  <c r="C1344" i="11"/>
  <c r="D1344" i="11" s="1"/>
  <c r="E1343" i="11"/>
  <c r="C1343" i="11"/>
  <c r="D1343" i="11" s="1"/>
  <c r="C1342" i="11"/>
  <c r="D1342" i="11" s="1"/>
  <c r="E1341" i="11"/>
  <c r="C1341" i="11"/>
  <c r="D1341" i="11" s="1"/>
  <c r="E1342" i="11" s="1"/>
  <c r="E1340" i="11"/>
  <c r="C1340" i="11"/>
  <c r="D1340" i="11" s="1"/>
  <c r="C1339" i="11"/>
  <c r="D1339" i="11" s="1"/>
  <c r="C1338" i="11"/>
  <c r="D1338" i="11" s="1"/>
  <c r="E1339" i="11" s="1"/>
  <c r="E1337" i="11"/>
  <c r="C1337" i="11"/>
  <c r="D1337" i="11" s="1"/>
  <c r="E1338" i="11" s="1"/>
  <c r="H1336" i="11"/>
  <c r="F1337" i="11" s="1"/>
  <c r="E1336" i="11"/>
  <c r="C1336" i="11"/>
  <c r="D1336" i="11" s="1"/>
  <c r="E1335" i="11"/>
  <c r="C1335" i="11"/>
  <c r="D1335" i="11" s="1"/>
  <c r="C1334" i="11"/>
  <c r="D1334" i="11" s="1"/>
  <c r="C1333" i="11"/>
  <c r="D1333" i="11" s="1"/>
  <c r="E1334" i="11" s="1"/>
  <c r="C1332" i="11"/>
  <c r="D1332" i="11" s="1"/>
  <c r="E1333" i="11" s="1"/>
  <c r="H1333" i="11" s="1"/>
  <c r="F1334" i="11" s="1"/>
  <c r="C1331" i="11"/>
  <c r="D1331" i="11" s="1"/>
  <c r="E1332" i="11" s="1"/>
  <c r="C1330" i="11"/>
  <c r="D1330" i="11" s="1"/>
  <c r="E1331" i="11" s="1"/>
  <c r="E1329" i="11"/>
  <c r="C1329" i="11"/>
  <c r="D1329" i="11" s="1"/>
  <c r="E1330" i="11" s="1"/>
  <c r="H1330" i="11" s="1"/>
  <c r="F1331" i="11" s="1"/>
  <c r="C1328" i="11"/>
  <c r="D1328" i="11" s="1"/>
  <c r="C1327" i="11"/>
  <c r="D1327" i="11" s="1"/>
  <c r="E1328" i="11" s="1"/>
  <c r="C1326" i="11"/>
  <c r="D1326" i="11" s="1"/>
  <c r="E1327" i="11" s="1"/>
  <c r="H1327" i="11" s="1"/>
  <c r="F1328" i="11" s="1"/>
  <c r="C1325" i="11"/>
  <c r="D1325" i="11" s="1"/>
  <c r="E1326" i="11" s="1"/>
  <c r="C1324" i="11"/>
  <c r="D1324" i="11" s="1"/>
  <c r="E1325" i="11" s="1"/>
  <c r="E1323" i="11"/>
  <c r="C1323" i="11"/>
  <c r="D1323" i="11" s="1"/>
  <c r="E1324" i="11" s="1"/>
  <c r="H1324" i="11" s="1"/>
  <c r="C1322" i="11"/>
  <c r="D1322" i="11" s="1"/>
  <c r="C1321" i="11"/>
  <c r="D1321" i="11" s="1"/>
  <c r="E1322" i="11" s="1"/>
  <c r="C1320" i="11"/>
  <c r="D1320" i="11" s="1"/>
  <c r="E1321" i="11" s="1"/>
  <c r="H1321" i="11" s="1"/>
  <c r="F1322" i="11" s="1"/>
  <c r="H1322" i="11" s="1"/>
  <c r="F1323" i="11" s="1"/>
  <c r="H1323" i="11" s="1"/>
  <c r="C1319" i="11"/>
  <c r="D1319" i="11" s="1"/>
  <c r="E1320" i="11" s="1"/>
  <c r="C1318" i="11"/>
  <c r="D1318" i="11" s="1"/>
  <c r="E1319" i="11" s="1"/>
  <c r="C1317" i="11"/>
  <c r="D1317" i="11" s="1"/>
  <c r="E1318" i="11" s="1"/>
  <c r="C1316" i="11"/>
  <c r="D1316" i="11" s="1"/>
  <c r="E1317" i="11" s="1"/>
  <c r="C1315" i="11"/>
  <c r="D1315" i="11" s="1"/>
  <c r="E1316" i="11" s="1"/>
  <c r="C1314" i="11"/>
  <c r="D1314" i="11" s="1"/>
  <c r="E1315" i="11" s="1"/>
  <c r="H1315" i="11" s="1"/>
  <c r="F1316" i="11" s="1"/>
  <c r="H1316" i="11" s="1"/>
  <c r="F1317" i="11" s="1"/>
  <c r="C1313" i="11"/>
  <c r="D1313" i="11" s="1"/>
  <c r="E1314" i="11" s="1"/>
  <c r="H1312" i="11"/>
  <c r="F1313" i="11" s="1"/>
  <c r="D1312" i="11"/>
  <c r="E1313" i="11" s="1"/>
  <c r="C1312" i="11"/>
  <c r="D1311" i="11"/>
  <c r="E1312" i="11" s="1"/>
  <c r="C1311" i="11"/>
  <c r="D1310" i="11"/>
  <c r="E1311" i="11" s="1"/>
  <c r="C1310" i="11"/>
  <c r="H1309" i="11"/>
  <c r="F1310" i="11" s="1"/>
  <c r="H1310" i="11" s="1"/>
  <c r="D1309" i="11"/>
  <c r="E1310" i="11" s="1"/>
  <c r="C1309" i="11"/>
  <c r="D1308" i="11"/>
  <c r="E1309" i="11" s="1"/>
  <c r="C1308" i="11"/>
  <c r="D1307" i="11"/>
  <c r="E1308" i="11" s="1"/>
  <c r="C1307" i="11"/>
  <c r="H1306" i="11"/>
  <c r="F1307" i="11" s="1"/>
  <c r="D1306" i="11"/>
  <c r="E1307" i="11" s="1"/>
  <c r="C1306" i="11"/>
  <c r="D1305" i="11"/>
  <c r="E1306" i="11" s="1"/>
  <c r="C1305" i="11"/>
  <c r="D1304" i="11"/>
  <c r="E1305" i="11" s="1"/>
  <c r="C1304" i="11"/>
  <c r="D1303" i="11"/>
  <c r="E1304" i="11" s="1"/>
  <c r="C1303" i="11"/>
  <c r="D1302" i="11"/>
  <c r="E1303" i="11" s="1"/>
  <c r="H1303" i="11" s="1"/>
  <c r="F1304" i="11" s="1"/>
  <c r="C1302" i="11"/>
  <c r="D1301" i="11"/>
  <c r="E1302" i="11" s="1"/>
  <c r="C1301" i="11"/>
  <c r="H1300" i="11"/>
  <c r="F1301" i="11" s="1"/>
  <c r="D1300" i="11"/>
  <c r="E1301" i="11" s="1"/>
  <c r="C1300" i="11"/>
  <c r="D1299" i="11"/>
  <c r="E1300" i="11" s="1"/>
  <c r="C1299" i="11"/>
  <c r="D1298" i="11"/>
  <c r="E1299" i="11" s="1"/>
  <c r="C1298" i="11"/>
  <c r="H1297" i="11"/>
  <c r="J1297" i="11" s="1"/>
  <c r="D1297" i="11"/>
  <c r="E1298" i="11" s="1"/>
  <c r="C1297" i="11"/>
  <c r="D1296" i="11"/>
  <c r="E1297" i="11" s="1"/>
  <c r="C1296" i="11"/>
  <c r="D1295" i="11"/>
  <c r="E1296" i="11" s="1"/>
  <c r="C1295" i="11"/>
  <c r="D1294" i="11"/>
  <c r="E1295" i="11" s="1"/>
  <c r="C1294" i="11"/>
  <c r="D1293" i="11"/>
  <c r="E1294" i="11" s="1"/>
  <c r="C1293" i="11"/>
  <c r="D1292" i="11"/>
  <c r="E1293" i="11" s="1"/>
  <c r="C1292" i="11"/>
  <c r="D1291" i="11"/>
  <c r="E1292" i="11" s="1"/>
  <c r="C1291" i="11"/>
  <c r="D1290" i="11"/>
  <c r="E1291" i="11" s="1"/>
  <c r="H1291" i="11" s="1"/>
  <c r="C1290" i="11"/>
  <c r="H1289" i="11"/>
  <c r="F1290" i="11" s="1"/>
  <c r="D1289" i="11"/>
  <c r="E1290" i="11" s="1"/>
  <c r="C1289" i="11"/>
  <c r="D1288" i="11"/>
  <c r="E1289" i="11" s="1"/>
  <c r="C1288" i="11"/>
  <c r="C1287" i="11"/>
  <c r="D1287" i="11" s="1"/>
  <c r="E1288" i="11" s="1"/>
  <c r="H1288" i="11" s="1"/>
  <c r="F1289" i="11" s="1"/>
  <c r="D1286" i="11"/>
  <c r="E1287" i="11" s="1"/>
  <c r="C1286" i="11"/>
  <c r="J1285" i="11"/>
  <c r="D1285" i="11"/>
  <c r="E1286" i="11" s="1"/>
  <c r="C1285" i="11"/>
  <c r="C1284" i="11"/>
  <c r="D1284" i="11" s="1"/>
  <c r="E1285" i="11" s="1"/>
  <c r="H1285" i="11" s="1"/>
  <c r="F1286" i="11" s="1"/>
  <c r="C1283" i="11"/>
  <c r="D1283" i="11" s="1"/>
  <c r="E1284" i="11" s="1"/>
  <c r="D1282" i="11"/>
  <c r="E1283" i="11" s="1"/>
  <c r="C1282" i="11"/>
  <c r="D1281" i="11"/>
  <c r="E1282" i="11" s="1"/>
  <c r="H1282" i="11" s="1"/>
  <c r="F1283" i="11" s="1"/>
  <c r="C1281" i="11"/>
  <c r="C1280" i="11"/>
  <c r="D1280" i="11" s="1"/>
  <c r="E1281" i="11" s="1"/>
  <c r="C1279" i="11"/>
  <c r="D1279" i="11" s="1"/>
  <c r="E1280" i="11" s="1"/>
  <c r="D1278" i="11"/>
  <c r="E1279" i="11" s="1"/>
  <c r="H1279" i="11" s="1"/>
  <c r="F1280" i="11" s="1"/>
  <c r="C1278" i="11"/>
  <c r="D1277" i="11"/>
  <c r="E1278" i="11" s="1"/>
  <c r="C1277" i="11"/>
  <c r="C1276" i="11"/>
  <c r="D1276" i="11" s="1"/>
  <c r="E1277" i="11" s="1"/>
  <c r="C1275" i="11"/>
  <c r="D1275" i="11" s="1"/>
  <c r="E1276" i="11" s="1"/>
  <c r="H1276" i="11" s="1"/>
  <c r="F1277" i="11" s="1"/>
  <c r="C1274" i="11"/>
  <c r="D1274" i="11" s="1"/>
  <c r="E1275" i="11" s="1"/>
  <c r="D1273" i="11"/>
  <c r="E1274" i="11" s="1"/>
  <c r="C1273" i="11"/>
  <c r="C1272" i="11"/>
  <c r="D1272" i="11" s="1"/>
  <c r="E1273" i="11" s="1"/>
  <c r="H1273" i="11" s="1"/>
  <c r="F1274" i="11" s="1"/>
  <c r="D1271" i="11"/>
  <c r="E1272" i="11" s="1"/>
  <c r="C1271" i="11"/>
  <c r="C1270" i="11"/>
  <c r="D1270" i="11" s="1"/>
  <c r="E1271" i="11" s="1"/>
  <c r="H1271" i="11" s="1"/>
  <c r="F1272" i="11" s="1"/>
  <c r="E1269" i="11"/>
  <c r="C1269" i="11"/>
  <c r="D1269" i="11" s="1"/>
  <c r="E1270" i="11" s="1"/>
  <c r="D1268" i="11"/>
  <c r="C1268" i="11"/>
  <c r="C1267" i="11"/>
  <c r="D1267" i="11" s="1"/>
  <c r="E1268" i="11" s="1"/>
  <c r="C1266" i="11"/>
  <c r="D1266" i="11" s="1"/>
  <c r="E1267" i="11" s="1"/>
  <c r="H1267" i="11" s="1"/>
  <c r="F1268" i="11" s="1"/>
  <c r="D1265" i="11"/>
  <c r="E1266" i="11" s="1"/>
  <c r="C1265" i="11"/>
  <c r="C1264" i="11"/>
  <c r="D1264" i="11" s="1"/>
  <c r="E1265" i="11" s="1"/>
  <c r="D1263" i="11"/>
  <c r="E1264" i="11" s="1"/>
  <c r="H1264" i="11" s="1"/>
  <c r="F1265" i="11" s="1"/>
  <c r="C1263" i="11"/>
  <c r="D1262" i="11"/>
  <c r="E1263" i="11" s="1"/>
  <c r="C1262" i="11"/>
  <c r="D1261" i="11"/>
  <c r="E1262" i="11" s="1"/>
  <c r="C1261" i="11"/>
  <c r="D1260" i="11"/>
  <c r="E1261" i="11" s="1"/>
  <c r="H1261" i="11" s="1"/>
  <c r="F1262" i="11" s="1"/>
  <c r="C1260" i="11"/>
  <c r="D1259" i="11"/>
  <c r="E1260" i="11" s="1"/>
  <c r="C1259" i="11"/>
  <c r="D1258" i="11"/>
  <c r="E1259" i="11" s="1"/>
  <c r="C1258" i="11"/>
  <c r="D1257" i="11"/>
  <c r="E1258" i="11" s="1"/>
  <c r="H1258" i="11" s="1"/>
  <c r="F1259" i="11" s="1"/>
  <c r="H1259" i="11" s="1"/>
  <c r="C1257" i="11"/>
  <c r="D1256" i="11"/>
  <c r="E1257" i="11" s="1"/>
  <c r="C1256" i="11"/>
  <c r="D1255" i="11"/>
  <c r="E1256" i="11" s="1"/>
  <c r="C1255" i="11"/>
  <c r="D1254" i="11"/>
  <c r="E1255" i="11" s="1"/>
  <c r="H1255" i="11" s="1"/>
  <c r="F1256" i="11" s="1"/>
  <c r="C1254" i="11"/>
  <c r="D1253" i="11"/>
  <c r="E1254" i="11" s="1"/>
  <c r="C1253" i="11"/>
  <c r="H1252" i="11"/>
  <c r="F1253" i="11" s="1"/>
  <c r="D1252" i="11"/>
  <c r="E1253" i="11" s="1"/>
  <c r="C1252" i="11"/>
  <c r="D1251" i="11"/>
  <c r="E1252" i="11" s="1"/>
  <c r="C1251" i="11"/>
  <c r="D1250" i="11"/>
  <c r="E1251" i="11" s="1"/>
  <c r="C1250" i="11"/>
  <c r="H1249" i="11"/>
  <c r="F1250" i="11" s="1"/>
  <c r="D1249" i="11"/>
  <c r="E1250" i="11" s="1"/>
  <c r="C1249" i="11"/>
  <c r="D1248" i="11"/>
  <c r="E1249" i="11" s="1"/>
  <c r="C1248" i="11"/>
  <c r="D1247" i="11"/>
  <c r="E1248" i="11" s="1"/>
  <c r="C1247" i="11"/>
  <c r="D1246" i="11"/>
  <c r="E1247" i="11" s="1"/>
  <c r="C1246" i="11"/>
  <c r="D1245" i="11"/>
  <c r="E1246" i="11" s="1"/>
  <c r="C1245" i="11"/>
  <c r="D1244" i="11"/>
  <c r="E1245" i="11" s="1"/>
  <c r="C1244" i="11"/>
  <c r="D1243" i="11"/>
  <c r="E1244" i="11" s="1"/>
  <c r="C1243" i="11"/>
  <c r="D1242" i="11"/>
  <c r="E1243" i="11" s="1"/>
  <c r="C1242" i="11"/>
  <c r="D1241" i="11"/>
  <c r="E1242" i="11" s="1"/>
  <c r="C1241" i="11"/>
  <c r="D1240" i="11"/>
  <c r="E1241" i="11" s="1"/>
  <c r="C1240" i="11"/>
  <c r="D1239" i="11"/>
  <c r="E1240" i="11" s="1"/>
  <c r="H1240" i="11" s="1"/>
  <c r="C1239" i="11"/>
  <c r="D1238" i="11"/>
  <c r="E1239" i="11" s="1"/>
  <c r="C1238" i="11"/>
  <c r="D1237" i="11"/>
  <c r="E1238" i="11" s="1"/>
  <c r="C1237" i="11"/>
  <c r="D1236" i="11"/>
  <c r="E1237" i="11" s="1"/>
  <c r="H1237" i="11" s="1"/>
  <c r="C1236" i="11"/>
  <c r="D1235" i="11"/>
  <c r="E1236" i="11" s="1"/>
  <c r="C1235" i="11"/>
  <c r="D1234" i="11"/>
  <c r="E1235" i="11" s="1"/>
  <c r="C1234" i="11"/>
  <c r="D1233" i="11"/>
  <c r="E1234" i="11" s="1"/>
  <c r="H1234" i="11" s="1"/>
  <c r="F1235" i="11" s="1"/>
  <c r="C1233" i="11"/>
  <c r="D1232" i="11"/>
  <c r="E1233" i="11" s="1"/>
  <c r="C1232" i="11"/>
  <c r="D1231" i="11"/>
  <c r="E1232" i="11" s="1"/>
  <c r="H1232" i="11" s="1"/>
  <c r="C1231" i="11"/>
  <c r="D1230" i="11"/>
  <c r="E1231" i="11" s="1"/>
  <c r="H1231" i="11" s="1"/>
  <c r="F1232" i="11" s="1"/>
  <c r="C1230" i="11"/>
  <c r="D1229" i="11"/>
  <c r="E1230" i="11" s="1"/>
  <c r="C1229" i="11"/>
  <c r="H1228" i="11"/>
  <c r="F1229" i="11" s="1"/>
  <c r="D1228" i="11"/>
  <c r="E1229" i="11" s="1"/>
  <c r="C1228" i="11"/>
  <c r="D1227" i="11"/>
  <c r="E1228" i="11" s="1"/>
  <c r="C1227" i="11"/>
  <c r="D1226" i="11"/>
  <c r="E1227" i="11" s="1"/>
  <c r="C1226" i="11"/>
  <c r="H1225" i="11"/>
  <c r="F1226" i="11" s="1"/>
  <c r="D1225" i="11"/>
  <c r="E1226" i="11" s="1"/>
  <c r="C1225" i="11"/>
  <c r="D1224" i="11"/>
  <c r="E1225" i="11" s="1"/>
  <c r="C1224" i="11"/>
  <c r="D1223" i="11"/>
  <c r="E1224" i="11" s="1"/>
  <c r="C1223" i="11"/>
  <c r="H1222" i="11"/>
  <c r="F1223" i="11" s="1"/>
  <c r="D1222" i="11"/>
  <c r="E1223" i="11" s="1"/>
  <c r="C1222" i="11"/>
  <c r="D1221" i="11"/>
  <c r="E1222" i="11" s="1"/>
  <c r="C1221" i="11"/>
  <c r="D1220" i="11"/>
  <c r="E1221" i="11" s="1"/>
  <c r="C1220" i="11"/>
  <c r="H1219" i="11"/>
  <c r="F1220" i="11" s="1"/>
  <c r="H1220" i="11" s="1"/>
  <c r="F1221" i="11" s="1"/>
  <c r="D1219" i="11"/>
  <c r="E1220" i="11" s="1"/>
  <c r="C1219" i="11"/>
  <c r="D1218" i="11"/>
  <c r="E1219" i="11" s="1"/>
  <c r="C1218" i="11"/>
  <c r="D1217" i="11"/>
  <c r="E1218" i="11" s="1"/>
  <c r="C1217" i="11"/>
  <c r="D1216" i="11"/>
  <c r="E1217" i="11" s="1"/>
  <c r="C1216" i="11"/>
  <c r="D1215" i="11"/>
  <c r="E1216" i="11" s="1"/>
  <c r="H1216" i="11" s="1"/>
  <c r="C1215" i="11"/>
  <c r="D1214" i="11"/>
  <c r="E1215" i="11" s="1"/>
  <c r="C1214" i="11"/>
  <c r="D1213" i="11"/>
  <c r="E1214" i="11" s="1"/>
  <c r="C1213" i="11"/>
  <c r="D1212" i="11"/>
  <c r="E1213" i="11" s="1"/>
  <c r="H1213" i="11" s="1"/>
  <c r="F1214" i="11" s="1"/>
  <c r="H1214" i="11" s="1"/>
  <c r="F1215" i="11" s="1"/>
  <c r="C1212" i="11"/>
  <c r="D1211" i="11"/>
  <c r="E1212" i="11" s="1"/>
  <c r="C1211" i="11"/>
  <c r="D1210" i="11"/>
  <c r="E1211" i="11" s="1"/>
  <c r="C1210" i="11"/>
  <c r="D1209" i="11"/>
  <c r="E1210" i="11" s="1"/>
  <c r="H1210" i="11" s="1"/>
  <c r="F1211" i="11" s="1"/>
  <c r="H1211" i="11" s="1"/>
  <c r="C1209" i="11"/>
  <c r="D1208" i="11"/>
  <c r="E1209" i="11" s="1"/>
  <c r="C1208" i="11"/>
  <c r="D1207" i="11"/>
  <c r="E1208" i="11" s="1"/>
  <c r="C1207" i="11"/>
  <c r="D1206" i="11"/>
  <c r="E1207" i="11" s="1"/>
  <c r="H1207" i="11" s="1"/>
  <c r="F1208" i="11" s="1"/>
  <c r="C1206" i="11"/>
  <c r="D1205" i="11"/>
  <c r="E1206" i="11" s="1"/>
  <c r="C1205" i="11"/>
  <c r="H1204" i="11"/>
  <c r="F1205" i="11" s="1"/>
  <c r="D1204" i="11"/>
  <c r="E1205" i="11" s="1"/>
  <c r="C1204" i="11"/>
  <c r="D1203" i="11"/>
  <c r="E1204" i="11" s="1"/>
  <c r="C1203" i="11"/>
  <c r="D1202" i="11"/>
  <c r="E1203" i="11" s="1"/>
  <c r="C1202" i="11"/>
  <c r="H1201" i="11"/>
  <c r="F1202" i="11" s="1"/>
  <c r="D1201" i="11"/>
  <c r="E1202" i="11" s="1"/>
  <c r="C1201" i="11"/>
  <c r="D1200" i="11"/>
  <c r="E1201" i="11" s="1"/>
  <c r="C1200" i="11"/>
  <c r="D1199" i="11"/>
  <c r="E1200" i="11" s="1"/>
  <c r="C1199" i="11"/>
  <c r="D1198" i="11"/>
  <c r="E1199" i="11" s="1"/>
  <c r="C1198" i="11"/>
  <c r="D1197" i="11"/>
  <c r="E1198" i="11" s="1"/>
  <c r="C1197" i="11"/>
  <c r="D1196" i="11"/>
  <c r="E1197" i="11" s="1"/>
  <c r="C1196" i="11"/>
  <c r="D1195" i="11"/>
  <c r="E1196" i="11" s="1"/>
  <c r="C1195" i="11"/>
  <c r="D1194" i="11"/>
  <c r="E1195" i="11" s="1"/>
  <c r="C1194" i="11"/>
  <c r="D1193" i="11"/>
  <c r="E1194" i="11" s="1"/>
  <c r="C1193" i="11"/>
  <c r="H1192" i="11"/>
  <c r="F1193" i="11" s="1"/>
  <c r="D1192" i="11"/>
  <c r="E1193" i="11" s="1"/>
  <c r="H1193" i="11" s="1"/>
  <c r="F1194" i="11" s="1"/>
  <c r="H1194" i="11" s="1"/>
  <c r="C1192" i="11"/>
  <c r="D1191" i="11"/>
  <c r="E1192" i="11" s="1"/>
  <c r="C1191" i="11"/>
  <c r="D1190" i="11"/>
  <c r="E1191" i="11" s="1"/>
  <c r="C1190" i="11"/>
  <c r="D1189" i="11"/>
  <c r="E1190" i="11" s="1"/>
  <c r="C1189" i="11"/>
  <c r="D1188" i="11"/>
  <c r="E1189" i="11" s="1"/>
  <c r="H1189" i="11" s="1"/>
  <c r="F1190" i="11" s="1"/>
  <c r="C1188" i="11"/>
  <c r="D1187" i="11"/>
  <c r="E1188" i="11" s="1"/>
  <c r="C1187" i="11"/>
  <c r="D1186" i="11"/>
  <c r="E1187" i="11" s="1"/>
  <c r="C1186" i="11"/>
  <c r="D1185" i="11"/>
  <c r="E1186" i="11" s="1"/>
  <c r="H1186" i="11" s="1"/>
  <c r="F1187" i="11" s="1"/>
  <c r="C1185" i="11"/>
  <c r="H1184" i="11"/>
  <c r="F1185" i="11" s="1"/>
  <c r="D1184" i="11"/>
  <c r="E1185" i="11" s="1"/>
  <c r="C1184" i="11"/>
  <c r="D1183" i="11"/>
  <c r="E1184" i="11" s="1"/>
  <c r="C1183" i="11"/>
  <c r="D1182" i="11"/>
  <c r="E1183" i="11" s="1"/>
  <c r="H1183" i="11" s="1"/>
  <c r="F1184" i="11" s="1"/>
  <c r="C1182" i="11"/>
  <c r="D1181" i="11"/>
  <c r="E1182" i="11" s="1"/>
  <c r="C1181" i="11"/>
  <c r="D1180" i="11"/>
  <c r="E1181" i="11" s="1"/>
  <c r="C1180" i="11"/>
  <c r="D1179" i="11"/>
  <c r="E1180" i="11" s="1"/>
  <c r="H1180" i="11" s="1"/>
  <c r="F1181" i="11" s="1"/>
  <c r="C1179" i="11"/>
  <c r="D1178" i="11"/>
  <c r="E1179" i="11" s="1"/>
  <c r="C1178" i="11"/>
  <c r="D1177" i="11"/>
  <c r="E1178" i="11" s="1"/>
  <c r="C1177" i="11"/>
  <c r="D1176" i="11"/>
  <c r="E1177" i="11" s="1"/>
  <c r="H1177" i="11" s="1"/>
  <c r="F1178" i="11" s="1"/>
  <c r="H1178" i="11" s="1"/>
  <c r="F1179" i="11" s="1"/>
  <c r="C1176" i="11"/>
  <c r="D1175" i="11"/>
  <c r="E1176" i="11" s="1"/>
  <c r="C1175" i="11"/>
  <c r="D1174" i="11"/>
  <c r="E1175" i="11" s="1"/>
  <c r="C1174" i="11"/>
  <c r="D1173" i="11"/>
  <c r="E1174" i="11" s="1"/>
  <c r="C1173" i="11"/>
  <c r="D1172" i="11"/>
  <c r="E1173" i="11" s="1"/>
  <c r="C1172" i="11"/>
  <c r="D1171" i="11"/>
  <c r="E1172" i="11" s="1"/>
  <c r="C1171" i="11"/>
  <c r="D1170" i="11"/>
  <c r="E1171" i="11" s="1"/>
  <c r="C1170" i="11"/>
  <c r="D1169" i="11"/>
  <c r="E1170" i="11" s="1"/>
  <c r="C1169" i="11"/>
  <c r="H1168" i="11"/>
  <c r="F1169" i="11" s="1"/>
  <c r="D1168" i="11"/>
  <c r="E1169" i="11" s="1"/>
  <c r="C1168" i="11"/>
  <c r="D1167" i="11"/>
  <c r="E1168" i="11" s="1"/>
  <c r="C1167" i="11"/>
  <c r="C1166" i="11"/>
  <c r="D1166" i="11" s="1"/>
  <c r="E1167" i="11" s="1"/>
  <c r="C1165" i="11"/>
  <c r="D1165" i="11" s="1"/>
  <c r="E1166" i="11" s="1"/>
  <c r="C1164" i="11"/>
  <c r="D1164" i="11" s="1"/>
  <c r="E1165" i="11" s="1"/>
  <c r="H1165" i="11" s="1"/>
  <c r="F1166" i="11" s="1"/>
  <c r="H1166" i="11" s="1"/>
  <c r="F1167" i="11" s="1"/>
  <c r="D1163" i="11"/>
  <c r="E1164" i="11" s="1"/>
  <c r="C1163" i="11"/>
  <c r="H1162" i="11"/>
  <c r="F1163" i="11" s="1"/>
  <c r="H1163" i="11" s="1"/>
  <c r="F1164" i="11" s="1"/>
  <c r="D1162" i="11"/>
  <c r="E1163" i="11" s="1"/>
  <c r="C1162" i="11"/>
  <c r="D1161" i="11"/>
  <c r="E1162" i="11" s="1"/>
  <c r="C1161" i="11"/>
  <c r="D1160" i="11"/>
  <c r="E1161" i="11" s="1"/>
  <c r="C1160" i="11"/>
  <c r="D1159" i="11"/>
  <c r="E1160" i="11" s="1"/>
  <c r="H1160" i="11" s="1"/>
  <c r="C1159" i="11"/>
  <c r="C1158" i="11"/>
  <c r="D1158" i="11" s="1"/>
  <c r="E1159" i="11" s="1"/>
  <c r="H1159" i="11" s="1"/>
  <c r="F1160" i="11" s="1"/>
  <c r="C1157" i="11"/>
  <c r="D1157" i="11" s="1"/>
  <c r="E1158" i="11" s="1"/>
  <c r="C1156" i="11"/>
  <c r="D1156" i="11" s="1"/>
  <c r="E1157" i="11" s="1"/>
  <c r="D1155" i="11"/>
  <c r="E1156" i="11" s="1"/>
  <c r="H1156" i="11" s="1"/>
  <c r="C1155" i="11"/>
  <c r="D1154" i="11"/>
  <c r="E1155" i="11" s="1"/>
  <c r="C1154" i="11"/>
  <c r="D1153" i="11"/>
  <c r="E1154" i="11" s="1"/>
  <c r="C1153" i="11"/>
  <c r="C1152" i="11"/>
  <c r="D1152" i="11" s="1"/>
  <c r="E1153" i="11" s="1"/>
  <c r="H1153" i="11" s="1"/>
  <c r="C1151" i="11"/>
  <c r="D1151" i="11" s="1"/>
  <c r="E1152" i="11" s="1"/>
  <c r="C1150" i="11"/>
  <c r="D1150" i="11" s="1"/>
  <c r="E1151" i="11" s="1"/>
  <c r="C1149" i="11"/>
  <c r="D1149" i="11" s="1"/>
  <c r="E1150" i="11" s="1"/>
  <c r="C1148" i="11"/>
  <c r="D1148" i="11" s="1"/>
  <c r="E1149" i="11" s="1"/>
  <c r="C1147" i="11"/>
  <c r="D1147" i="11" s="1"/>
  <c r="E1148" i="11" s="1"/>
  <c r="C1146" i="11"/>
  <c r="D1146" i="11" s="1"/>
  <c r="E1147" i="11" s="1"/>
  <c r="D1145" i="11"/>
  <c r="E1146" i="11" s="1"/>
  <c r="C1145" i="11"/>
  <c r="C1144" i="11"/>
  <c r="D1144" i="11" s="1"/>
  <c r="E1145" i="11" s="1"/>
  <c r="C1143" i="11"/>
  <c r="D1143" i="11" s="1"/>
  <c r="E1144" i="11" s="1"/>
  <c r="H1144" i="11" s="1"/>
  <c r="F1145" i="11" s="1"/>
  <c r="C1142" i="11"/>
  <c r="D1142" i="11" s="1"/>
  <c r="E1143" i="11" s="1"/>
  <c r="D1141" i="11"/>
  <c r="E1142" i="11" s="1"/>
  <c r="C1141" i="11"/>
  <c r="C1140" i="11"/>
  <c r="D1140" i="11" s="1"/>
  <c r="E1141" i="11" s="1"/>
  <c r="H1141" i="11" s="1"/>
  <c r="F1142" i="11" s="1"/>
  <c r="C1139" i="11"/>
  <c r="D1139" i="11" s="1"/>
  <c r="E1140" i="11" s="1"/>
  <c r="D1138" i="11"/>
  <c r="E1139" i="11" s="1"/>
  <c r="C1138" i="11"/>
  <c r="C1137" i="11"/>
  <c r="D1137" i="11" s="1"/>
  <c r="E1138" i="11" s="1"/>
  <c r="H1138" i="11" s="1"/>
  <c r="F1139" i="11" s="1"/>
  <c r="D1136" i="11"/>
  <c r="E1137" i="11" s="1"/>
  <c r="C1136" i="11"/>
  <c r="D1135" i="11"/>
  <c r="E1136" i="11" s="1"/>
  <c r="C1135" i="11"/>
  <c r="C1134" i="11"/>
  <c r="D1134" i="11" s="1"/>
  <c r="E1135" i="11" s="1"/>
  <c r="H1135" i="11" s="1"/>
  <c r="F1136" i="11" s="1"/>
  <c r="H1136" i="11" s="1"/>
  <c r="F1137" i="11" s="1"/>
  <c r="D1133" i="11"/>
  <c r="E1134" i="11" s="1"/>
  <c r="C1133" i="11"/>
  <c r="C1132" i="11"/>
  <c r="D1132" i="11" s="1"/>
  <c r="E1133" i="11" s="1"/>
  <c r="C1131" i="11"/>
  <c r="D1131" i="11" s="1"/>
  <c r="E1132" i="11" s="1"/>
  <c r="H1132" i="11" s="1"/>
  <c r="F1133" i="11" s="1"/>
  <c r="D1130" i="11"/>
  <c r="E1131" i="11" s="1"/>
  <c r="C1130" i="11"/>
  <c r="C1129" i="11"/>
  <c r="D1129" i="11" s="1"/>
  <c r="E1130" i="11" s="1"/>
  <c r="D1128" i="11"/>
  <c r="E1129" i="11" s="1"/>
  <c r="H1129" i="11" s="1"/>
  <c r="F1130" i="11" s="1"/>
  <c r="H1130" i="11" s="1"/>
  <c r="F1131" i="11" s="1"/>
  <c r="C1128" i="11"/>
  <c r="C1127" i="11"/>
  <c r="D1127" i="11" s="1"/>
  <c r="E1128" i="11" s="1"/>
  <c r="C1126" i="11"/>
  <c r="D1126" i="11" s="1"/>
  <c r="E1127" i="11" s="1"/>
  <c r="H1127" i="11" s="1"/>
  <c r="F1128" i="11" s="1"/>
  <c r="D1125" i="11"/>
  <c r="E1126" i="11" s="1"/>
  <c r="C1125" i="11"/>
  <c r="D1124" i="11"/>
  <c r="E1125" i="11" s="1"/>
  <c r="C1124" i="11"/>
  <c r="D1123" i="11"/>
  <c r="E1124" i="11" s="1"/>
  <c r="C1123" i="11"/>
  <c r="D1122" i="11"/>
  <c r="E1123" i="11" s="1"/>
  <c r="C1122" i="11"/>
  <c r="D1121" i="11"/>
  <c r="E1122" i="11" s="1"/>
  <c r="C1121" i="11"/>
  <c r="D1120" i="11"/>
  <c r="E1121" i="11" s="1"/>
  <c r="C1120" i="11"/>
  <c r="D1119" i="11"/>
  <c r="E1120" i="11" s="1"/>
  <c r="H1120" i="11" s="1"/>
  <c r="F1121" i="11" s="1"/>
  <c r="C1119" i="11"/>
  <c r="D1118" i="11"/>
  <c r="E1119" i="11" s="1"/>
  <c r="C1118" i="11"/>
  <c r="D1117" i="11"/>
  <c r="E1118" i="11" s="1"/>
  <c r="C1117" i="11"/>
  <c r="D1116" i="11"/>
  <c r="E1117" i="11" s="1"/>
  <c r="H1117" i="11" s="1"/>
  <c r="F1118" i="11" s="1"/>
  <c r="C1116" i="11"/>
  <c r="C1115" i="11"/>
  <c r="D1115" i="11" s="1"/>
  <c r="E1116" i="11" s="1"/>
  <c r="D1114" i="11"/>
  <c r="E1115" i="11" s="1"/>
  <c r="C1114" i="11"/>
  <c r="C1113" i="11"/>
  <c r="D1113" i="11" s="1"/>
  <c r="E1114" i="11" s="1"/>
  <c r="H1114" i="11" s="1"/>
  <c r="C1112" i="11"/>
  <c r="D1112" i="11" s="1"/>
  <c r="E1113" i="11" s="1"/>
  <c r="H1111" i="11"/>
  <c r="F1112" i="11" s="1"/>
  <c r="C1111" i="11"/>
  <c r="D1111" i="11" s="1"/>
  <c r="E1112" i="11" s="1"/>
  <c r="C1110" i="11"/>
  <c r="D1110" i="11" s="1"/>
  <c r="E1111" i="11" s="1"/>
  <c r="C1109" i="11"/>
  <c r="D1109" i="11" s="1"/>
  <c r="E1110" i="11" s="1"/>
  <c r="C1108" i="11"/>
  <c r="D1108" i="11" s="1"/>
  <c r="E1109" i="11" s="1"/>
  <c r="C1107" i="11"/>
  <c r="D1107" i="11" s="1"/>
  <c r="E1108" i="11" s="1"/>
  <c r="H1108" i="11" s="1"/>
  <c r="F1109" i="11" s="1"/>
  <c r="C1106" i="11"/>
  <c r="D1106" i="11" s="1"/>
  <c r="E1107" i="11" s="1"/>
  <c r="D1105" i="11"/>
  <c r="E1106" i="11" s="1"/>
  <c r="C1105" i="11"/>
  <c r="C1104" i="11"/>
  <c r="D1104" i="11" s="1"/>
  <c r="E1105" i="11" s="1"/>
  <c r="H1105" i="11" s="1"/>
  <c r="C1103" i="11"/>
  <c r="D1103" i="11" s="1"/>
  <c r="E1104" i="11" s="1"/>
  <c r="C1102" i="11"/>
  <c r="D1102" i="11" s="1"/>
  <c r="E1103" i="11" s="1"/>
  <c r="D1101" i="11"/>
  <c r="E1102" i="11" s="1"/>
  <c r="C1101" i="11"/>
  <c r="C1100" i="11"/>
  <c r="D1100" i="11" s="1"/>
  <c r="E1101" i="11" s="1"/>
  <c r="C1099" i="11"/>
  <c r="D1099" i="11" s="1"/>
  <c r="E1100" i="11" s="1"/>
  <c r="C1098" i="11"/>
  <c r="D1098" i="11" s="1"/>
  <c r="E1099" i="11" s="1"/>
  <c r="C1097" i="11"/>
  <c r="D1097" i="11" s="1"/>
  <c r="E1098" i="11" s="1"/>
  <c r="C1096" i="11"/>
  <c r="D1096" i="11" s="1"/>
  <c r="E1097" i="11" s="1"/>
  <c r="D1095" i="11"/>
  <c r="E1096" i="11" s="1"/>
  <c r="H1096" i="11" s="1"/>
  <c r="C1095" i="11"/>
  <c r="C1094" i="11"/>
  <c r="D1094" i="11" s="1"/>
  <c r="E1095" i="11" s="1"/>
  <c r="E1093" i="11"/>
  <c r="H1093" i="11" s="1"/>
  <c r="F1094" i="11" s="1"/>
  <c r="C1093" i="11"/>
  <c r="D1093" i="11" s="1"/>
  <c r="E1094" i="11" s="1"/>
  <c r="C1092" i="11"/>
  <c r="D1092" i="11" s="1"/>
  <c r="E1091" i="11"/>
  <c r="C1091" i="11"/>
  <c r="D1091" i="11" s="1"/>
  <c r="E1092" i="11" s="1"/>
  <c r="C1090" i="11"/>
  <c r="D1090" i="11" s="1"/>
  <c r="E1089" i="11"/>
  <c r="C1089" i="11"/>
  <c r="D1089" i="11" s="1"/>
  <c r="E1090" i="11" s="1"/>
  <c r="H1090" i="11" s="1"/>
  <c r="F1091" i="11" s="1"/>
  <c r="C1088" i="11"/>
  <c r="D1088" i="11" s="1"/>
  <c r="E1087" i="11"/>
  <c r="H1087" i="11" s="1"/>
  <c r="F1088" i="11" s="1"/>
  <c r="C1087" i="11"/>
  <c r="D1087" i="11" s="1"/>
  <c r="E1088" i="11" s="1"/>
  <c r="H1088" i="11" s="1"/>
  <c r="F1089" i="11" s="1"/>
  <c r="C1086" i="11"/>
  <c r="D1086" i="11" s="1"/>
  <c r="E1085" i="11"/>
  <c r="C1085" i="11"/>
  <c r="D1085" i="11" s="1"/>
  <c r="E1086" i="11" s="1"/>
  <c r="C1084" i="11"/>
  <c r="D1084" i="11" s="1"/>
  <c r="E1083" i="11"/>
  <c r="C1083" i="11"/>
  <c r="D1083" i="11" s="1"/>
  <c r="E1084" i="11" s="1"/>
  <c r="H1084" i="11" s="1"/>
  <c r="F1085" i="11" s="1"/>
  <c r="C1082" i="11"/>
  <c r="D1082" i="11" s="1"/>
  <c r="E1081" i="11"/>
  <c r="H1081" i="11" s="1"/>
  <c r="F1082" i="11" s="1"/>
  <c r="C1081" i="11"/>
  <c r="D1081" i="11" s="1"/>
  <c r="E1082" i="11" s="1"/>
  <c r="C1080" i="11"/>
  <c r="D1080" i="11" s="1"/>
  <c r="E1079" i="11"/>
  <c r="C1079" i="11"/>
  <c r="D1079" i="11" s="1"/>
  <c r="E1080" i="11" s="1"/>
  <c r="C1078" i="11"/>
  <c r="D1078" i="11" s="1"/>
  <c r="E1077" i="11"/>
  <c r="C1077" i="11"/>
  <c r="D1077" i="11" s="1"/>
  <c r="E1078" i="11" s="1"/>
  <c r="C1076" i="11"/>
  <c r="D1076" i="11" s="1"/>
  <c r="E1075" i="11"/>
  <c r="C1075" i="11"/>
  <c r="D1075" i="11" s="1"/>
  <c r="E1076" i="11" s="1"/>
  <c r="E1074" i="11"/>
  <c r="C1074" i="11"/>
  <c r="D1074" i="11" s="1"/>
  <c r="C1073" i="11"/>
  <c r="D1073" i="11" s="1"/>
  <c r="E1072" i="11"/>
  <c r="H1072" i="11" s="1"/>
  <c r="F1073" i="11" s="1"/>
  <c r="H1073" i="11" s="1"/>
  <c r="F1074" i="11" s="1"/>
  <c r="C1072" i="11"/>
  <c r="D1072" i="11" s="1"/>
  <c r="E1073" i="11" s="1"/>
  <c r="C1071" i="11"/>
  <c r="D1071" i="11" s="1"/>
  <c r="E1070" i="11"/>
  <c r="C1070" i="11"/>
  <c r="D1070" i="11" s="1"/>
  <c r="E1071" i="11" s="1"/>
  <c r="H1071" i="11" s="1"/>
  <c r="I1071" i="11" s="1"/>
  <c r="H1069" i="11"/>
  <c r="F1070" i="11" s="1"/>
  <c r="H1070" i="11" s="1"/>
  <c r="F1071" i="11" s="1"/>
  <c r="E1069" i="11"/>
  <c r="C1069" i="11"/>
  <c r="D1069" i="11" s="1"/>
  <c r="C1068" i="11"/>
  <c r="D1068" i="11" s="1"/>
  <c r="E1067" i="11"/>
  <c r="C1067" i="11"/>
  <c r="D1067" i="11" s="1"/>
  <c r="E1068" i="11" s="1"/>
  <c r="E1066" i="11"/>
  <c r="H1066" i="11" s="1"/>
  <c r="F1067" i="11" s="1"/>
  <c r="C1066" i="11"/>
  <c r="D1066" i="11" s="1"/>
  <c r="C1065" i="11"/>
  <c r="D1065" i="11" s="1"/>
  <c r="E1064" i="11"/>
  <c r="C1064" i="11"/>
  <c r="D1064" i="11" s="1"/>
  <c r="E1065" i="11" s="1"/>
  <c r="C1063" i="11"/>
  <c r="D1063" i="11" s="1"/>
  <c r="E1062" i="11"/>
  <c r="C1062" i="11"/>
  <c r="D1062" i="11" s="1"/>
  <c r="E1063" i="11" s="1"/>
  <c r="H1063" i="11" s="1"/>
  <c r="F1064" i="11" s="1"/>
  <c r="E1061" i="11"/>
  <c r="C1061" i="11"/>
  <c r="D1061" i="11" s="1"/>
  <c r="C1060" i="11"/>
  <c r="D1060" i="11" s="1"/>
  <c r="E1059" i="11"/>
  <c r="C1059" i="11"/>
  <c r="D1059" i="11" s="1"/>
  <c r="E1060" i="11" s="1"/>
  <c r="H1060" i="11" s="1"/>
  <c r="E1058" i="11"/>
  <c r="H1058" i="11" s="1"/>
  <c r="F1059" i="11" s="1"/>
  <c r="C1058" i="11"/>
  <c r="D1058" i="11" s="1"/>
  <c r="H1057" i="11"/>
  <c r="F1058" i="11" s="1"/>
  <c r="C1057" i="11"/>
  <c r="D1057" i="11" s="1"/>
  <c r="E1056" i="11"/>
  <c r="C1056" i="11"/>
  <c r="D1056" i="11" s="1"/>
  <c r="E1057" i="11" s="1"/>
  <c r="C1055" i="11"/>
  <c r="D1055" i="11" s="1"/>
  <c r="E1054" i="11"/>
  <c r="C1054" i="11"/>
  <c r="D1054" i="11" s="1"/>
  <c r="E1055" i="11" s="1"/>
  <c r="E1053" i="11"/>
  <c r="C1053" i="11"/>
  <c r="D1053" i="11" s="1"/>
  <c r="C1052" i="11"/>
  <c r="D1052" i="11" s="1"/>
  <c r="E1051" i="11"/>
  <c r="H1051" i="11" s="1"/>
  <c r="C1051" i="11"/>
  <c r="D1051" i="11" s="1"/>
  <c r="E1052" i="11" s="1"/>
  <c r="E1050" i="11"/>
  <c r="C1050" i="11"/>
  <c r="D1050" i="11" s="1"/>
  <c r="C1049" i="11"/>
  <c r="D1049" i="11" s="1"/>
  <c r="C1048" i="11"/>
  <c r="D1048" i="11" s="1"/>
  <c r="E1049" i="11" s="1"/>
  <c r="C1047" i="11"/>
  <c r="D1047" i="11" s="1"/>
  <c r="E1048" i="11" s="1"/>
  <c r="H1048" i="11" s="1"/>
  <c r="F1049" i="11" s="1"/>
  <c r="E1046" i="11"/>
  <c r="C1046" i="11"/>
  <c r="D1046" i="11" s="1"/>
  <c r="E1047" i="11" s="1"/>
  <c r="H1045" i="11"/>
  <c r="F1046" i="11" s="1"/>
  <c r="E1045" i="11"/>
  <c r="C1045" i="11"/>
  <c r="D1045" i="11" s="1"/>
  <c r="C1044" i="11"/>
  <c r="D1044" i="11" s="1"/>
  <c r="E1043" i="11"/>
  <c r="C1043" i="11"/>
  <c r="D1043" i="11" s="1"/>
  <c r="E1044" i="11" s="1"/>
  <c r="E1042" i="11"/>
  <c r="H1042" i="11" s="1"/>
  <c r="F1043" i="11" s="1"/>
  <c r="C1042" i="11"/>
  <c r="D1042" i="11" s="1"/>
  <c r="C1041" i="11"/>
  <c r="D1041" i="11" s="1"/>
  <c r="C1040" i="11"/>
  <c r="D1040" i="11" s="1"/>
  <c r="E1041" i="11" s="1"/>
  <c r="C1039" i="11"/>
  <c r="D1039" i="11" s="1"/>
  <c r="E1040" i="11" s="1"/>
  <c r="H1040" i="11" s="1"/>
  <c r="E1038" i="11"/>
  <c r="C1038" i="11"/>
  <c r="D1038" i="11" s="1"/>
  <c r="E1039" i="11" s="1"/>
  <c r="H1039" i="11" s="1"/>
  <c r="F1040" i="11" s="1"/>
  <c r="E1037" i="11"/>
  <c r="C1037" i="11"/>
  <c r="D1037" i="11" s="1"/>
  <c r="C1036" i="11"/>
  <c r="D1036" i="11" s="1"/>
  <c r="E1035" i="11"/>
  <c r="C1035" i="11"/>
  <c r="D1035" i="11" s="1"/>
  <c r="E1036" i="11" s="1"/>
  <c r="H1036" i="11" s="1"/>
  <c r="F1037" i="11" s="1"/>
  <c r="H1037" i="11" s="1"/>
  <c r="F1038" i="11" s="1"/>
  <c r="E1034" i="11"/>
  <c r="C1034" i="11"/>
  <c r="D1034" i="11" s="1"/>
  <c r="C1033" i="11"/>
  <c r="D1033" i="11" s="1"/>
  <c r="C1032" i="11"/>
  <c r="D1032" i="11" s="1"/>
  <c r="E1033" i="11" s="1"/>
  <c r="H1033" i="11" s="1"/>
  <c r="F1034" i="11" s="1"/>
  <c r="C1031" i="11"/>
  <c r="D1031" i="11" s="1"/>
  <c r="E1032" i="11" s="1"/>
  <c r="E1030" i="11"/>
  <c r="C1030" i="11"/>
  <c r="D1030" i="11" s="1"/>
  <c r="E1031" i="11" s="1"/>
  <c r="E1029" i="11"/>
  <c r="C1029" i="11"/>
  <c r="D1029" i="11" s="1"/>
  <c r="C1028" i="11"/>
  <c r="D1028" i="11" s="1"/>
  <c r="E1027" i="11"/>
  <c r="H1027" i="11" s="1"/>
  <c r="F1028" i="11" s="1"/>
  <c r="H1028" i="11" s="1"/>
  <c r="F1029" i="11" s="1"/>
  <c r="H1029" i="11" s="1"/>
  <c r="C1027" i="11"/>
  <c r="D1027" i="11" s="1"/>
  <c r="E1028" i="11" s="1"/>
  <c r="E1026" i="11"/>
  <c r="C1026" i="11"/>
  <c r="D1026" i="11" s="1"/>
  <c r="C1025" i="11"/>
  <c r="D1025" i="11" s="1"/>
  <c r="C1024" i="11"/>
  <c r="D1024" i="11" s="1"/>
  <c r="E1025" i="11" s="1"/>
  <c r="C1023" i="11"/>
  <c r="D1023" i="11" s="1"/>
  <c r="E1024" i="11" s="1"/>
  <c r="H1024" i="11" s="1"/>
  <c r="F1025" i="11" s="1"/>
  <c r="H1025" i="11" s="1"/>
  <c r="F1026" i="11" s="1"/>
  <c r="E1022" i="11"/>
  <c r="C1022" i="11"/>
  <c r="D1022" i="11" s="1"/>
  <c r="E1023" i="11" s="1"/>
  <c r="H1021" i="11"/>
  <c r="F1022" i="11" s="1"/>
  <c r="E1021" i="11"/>
  <c r="C1021" i="11"/>
  <c r="D1021" i="11" s="1"/>
  <c r="C1020" i="11"/>
  <c r="D1020" i="11" s="1"/>
  <c r="E1019" i="11"/>
  <c r="C1019" i="11"/>
  <c r="D1019" i="11" s="1"/>
  <c r="E1020" i="11" s="1"/>
  <c r="E1018" i="11"/>
  <c r="H1018" i="11" s="1"/>
  <c r="F1019" i="11" s="1"/>
  <c r="C1018" i="11"/>
  <c r="D1018" i="11" s="1"/>
  <c r="C1017" i="11"/>
  <c r="D1017" i="11" s="1"/>
  <c r="C1016" i="11"/>
  <c r="D1016" i="11" s="1"/>
  <c r="E1017" i="11" s="1"/>
  <c r="C1015" i="11"/>
  <c r="D1015" i="11" s="1"/>
  <c r="E1016" i="11" s="1"/>
  <c r="E1014" i="11"/>
  <c r="C1014" i="11"/>
  <c r="D1014" i="11" s="1"/>
  <c r="E1015" i="11" s="1"/>
  <c r="H1015" i="11" s="1"/>
  <c r="H1013" i="11"/>
  <c r="F1014" i="11" s="1"/>
  <c r="E1013" i="11"/>
  <c r="C1013" i="11"/>
  <c r="D1013" i="11" s="1"/>
  <c r="H1012" i="11"/>
  <c r="F1013" i="11" s="1"/>
  <c r="C1012" i="11"/>
  <c r="D1012" i="11" s="1"/>
  <c r="E1011" i="11"/>
  <c r="C1011" i="11"/>
  <c r="D1011" i="11" s="1"/>
  <c r="E1012" i="11" s="1"/>
  <c r="E1010" i="11"/>
  <c r="C1010" i="11"/>
  <c r="D1010" i="11" s="1"/>
  <c r="C1009" i="11"/>
  <c r="D1009" i="11" s="1"/>
  <c r="C1008" i="11"/>
  <c r="D1008" i="11" s="1"/>
  <c r="E1009" i="11" s="1"/>
  <c r="H1009" i="11" s="1"/>
  <c r="F1010" i="11" s="1"/>
  <c r="C1007" i="11"/>
  <c r="D1007" i="11" s="1"/>
  <c r="E1008" i="11" s="1"/>
  <c r="E1006" i="11"/>
  <c r="C1006" i="11"/>
  <c r="D1006" i="11" s="1"/>
  <c r="E1007" i="11" s="1"/>
  <c r="E1005" i="11"/>
  <c r="C1005" i="11"/>
  <c r="D1005" i="11" s="1"/>
  <c r="C1004" i="11"/>
  <c r="D1004" i="11" s="1"/>
  <c r="E1003" i="11"/>
  <c r="C1003" i="11"/>
  <c r="D1003" i="11" s="1"/>
  <c r="E1004" i="11" s="1"/>
  <c r="E1002" i="11"/>
  <c r="C1002" i="11"/>
  <c r="D1002" i="11" s="1"/>
  <c r="C1001" i="11"/>
  <c r="D1001" i="11" s="1"/>
  <c r="C1000" i="11"/>
  <c r="D1000" i="11" s="1"/>
  <c r="E1001" i="11" s="1"/>
  <c r="C999" i="11"/>
  <c r="D999" i="11" s="1"/>
  <c r="E1000" i="11" s="1"/>
  <c r="H1000" i="11" s="1"/>
  <c r="E998" i="11"/>
  <c r="C998" i="11"/>
  <c r="D998" i="11" s="1"/>
  <c r="E999" i="11" s="1"/>
  <c r="H997" i="11"/>
  <c r="F998" i="11" s="1"/>
  <c r="E997" i="11"/>
  <c r="C997" i="11"/>
  <c r="D997" i="11" s="1"/>
  <c r="C996" i="11"/>
  <c r="D996" i="11" s="1"/>
  <c r="E995" i="11"/>
  <c r="C995" i="11"/>
  <c r="D995" i="11" s="1"/>
  <c r="E996" i="11" s="1"/>
  <c r="E994" i="11"/>
  <c r="H994" i="11" s="1"/>
  <c r="F995" i="11" s="1"/>
  <c r="C994" i="11"/>
  <c r="D994" i="11" s="1"/>
  <c r="C993" i="11"/>
  <c r="D993" i="11" s="1"/>
  <c r="C992" i="11"/>
  <c r="D992" i="11" s="1"/>
  <c r="E993" i="11" s="1"/>
  <c r="C991" i="11"/>
  <c r="D991" i="11" s="1"/>
  <c r="E992" i="11" s="1"/>
  <c r="E990" i="11"/>
  <c r="C990" i="11"/>
  <c r="D990" i="11" s="1"/>
  <c r="E991" i="11" s="1"/>
  <c r="H991" i="11" s="1"/>
  <c r="F992" i="11" s="1"/>
  <c r="E989" i="11"/>
  <c r="C989" i="11"/>
  <c r="D989" i="11" s="1"/>
  <c r="H988" i="11"/>
  <c r="C988" i="11"/>
  <c r="D988" i="11" s="1"/>
  <c r="E987" i="11"/>
  <c r="C987" i="11"/>
  <c r="D987" i="11" s="1"/>
  <c r="E988" i="11" s="1"/>
  <c r="E986" i="11"/>
  <c r="H986" i="11" s="1"/>
  <c r="F987" i="11" s="1"/>
  <c r="C986" i="11"/>
  <c r="D986" i="11" s="1"/>
  <c r="H985" i="11"/>
  <c r="F986" i="11" s="1"/>
  <c r="C985" i="11"/>
  <c r="D985" i="11" s="1"/>
  <c r="E984" i="11"/>
  <c r="C984" i="11"/>
  <c r="D984" i="11" s="1"/>
  <c r="E985" i="11" s="1"/>
  <c r="C983" i="11"/>
  <c r="D983" i="11" s="1"/>
  <c r="C982" i="11"/>
  <c r="D982" i="11" s="1"/>
  <c r="E983" i="11" s="1"/>
  <c r="C981" i="11"/>
  <c r="D981" i="11" s="1"/>
  <c r="E982" i="11" s="1"/>
  <c r="E980" i="11"/>
  <c r="C980" i="11"/>
  <c r="D980" i="11" s="1"/>
  <c r="E981" i="11" s="1"/>
  <c r="C979" i="11"/>
  <c r="D979" i="11" s="1"/>
  <c r="C978" i="11"/>
  <c r="D978" i="11" s="1"/>
  <c r="E979" i="11" s="1"/>
  <c r="C977" i="11"/>
  <c r="D977" i="11" s="1"/>
  <c r="E978" i="11" s="1"/>
  <c r="E976" i="11"/>
  <c r="H976" i="11" s="1"/>
  <c r="F977" i="11" s="1"/>
  <c r="H977" i="11" s="1"/>
  <c r="F978" i="11" s="1"/>
  <c r="C976" i="11"/>
  <c r="D976" i="11" s="1"/>
  <c r="E977" i="11" s="1"/>
  <c r="C975" i="11"/>
  <c r="D975" i="11" s="1"/>
  <c r="C974" i="11"/>
  <c r="D974" i="11" s="1"/>
  <c r="E975" i="11" s="1"/>
  <c r="H973" i="11"/>
  <c r="F974" i="11" s="1"/>
  <c r="C973" i="11"/>
  <c r="D973" i="11" s="1"/>
  <c r="E974" i="11" s="1"/>
  <c r="E972" i="11"/>
  <c r="C972" i="11"/>
  <c r="D972" i="11" s="1"/>
  <c r="E973" i="11" s="1"/>
  <c r="C971" i="11"/>
  <c r="D971" i="11" s="1"/>
  <c r="C970" i="11"/>
  <c r="D970" i="11" s="1"/>
  <c r="E971" i="11" s="1"/>
  <c r="C969" i="11"/>
  <c r="D969" i="11" s="1"/>
  <c r="E970" i="11" s="1"/>
  <c r="H970" i="11" s="1"/>
  <c r="E968" i="11"/>
  <c r="C968" i="11"/>
  <c r="D968" i="11" s="1"/>
  <c r="E969" i="11" s="1"/>
  <c r="C967" i="11"/>
  <c r="D967" i="11" s="1"/>
  <c r="C966" i="11"/>
  <c r="D966" i="11" s="1"/>
  <c r="E967" i="11" s="1"/>
  <c r="H967" i="11" s="1"/>
  <c r="F968" i="11" s="1"/>
  <c r="C965" i="11"/>
  <c r="D965" i="11" s="1"/>
  <c r="E966" i="11" s="1"/>
  <c r="E964" i="11"/>
  <c r="H964" i="11" s="1"/>
  <c r="F965" i="11" s="1"/>
  <c r="C964" i="11"/>
  <c r="D964" i="11" s="1"/>
  <c r="E965" i="11" s="1"/>
  <c r="C963" i="11"/>
  <c r="D963" i="11" s="1"/>
  <c r="C962" i="11"/>
  <c r="D962" i="11" s="1"/>
  <c r="E963" i="11" s="1"/>
  <c r="C961" i="11"/>
  <c r="D961" i="11" s="1"/>
  <c r="E962" i="11" s="1"/>
  <c r="H962" i="11" s="1"/>
  <c r="E960" i="11"/>
  <c r="C960" i="11"/>
  <c r="D960" i="11" s="1"/>
  <c r="E961" i="11" s="1"/>
  <c r="H961" i="11" s="1"/>
  <c r="F962" i="11" s="1"/>
  <c r="C959" i="11"/>
  <c r="D959" i="11" s="1"/>
  <c r="C958" i="11"/>
  <c r="D958" i="11" s="1"/>
  <c r="E959" i="11" s="1"/>
  <c r="C957" i="11"/>
  <c r="D957" i="11" s="1"/>
  <c r="E958" i="11" s="1"/>
  <c r="E956" i="11"/>
  <c r="C956" i="11"/>
  <c r="D956" i="11" s="1"/>
  <c r="E957" i="11" s="1"/>
  <c r="C955" i="11"/>
  <c r="D955" i="11" s="1"/>
  <c r="C954" i="11"/>
  <c r="D954" i="11" s="1"/>
  <c r="E955" i="11" s="1"/>
  <c r="H955" i="11" s="1"/>
  <c r="F956" i="11" s="1"/>
  <c r="C953" i="11"/>
  <c r="D953" i="11" s="1"/>
  <c r="E954" i="11" s="1"/>
  <c r="H952" i="11"/>
  <c r="F953" i="11" s="1"/>
  <c r="C952" i="11"/>
  <c r="D952" i="11" s="1"/>
  <c r="E953" i="11" s="1"/>
  <c r="C951" i="11"/>
  <c r="D951" i="11" s="1"/>
  <c r="E952" i="11" s="1"/>
  <c r="C950" i="11"/>
  <c r="D950" i="11" s="1"/>
  <c r="E951" i="11" s="1"/>
  <c r="C949" i="11"/>
  <c r="D949" i="11" s="1"/>
  <c r="E950" i="11" s="1"/>
  <c r="C948" i="11"/>
  <c r="D948" i="11" s="1"/>
  <c r="E949" i="11" s="1"/>
  <c r="H949" i="11" s="1"/>
  <c r="F950" i="11" s="1"/>
  <c r="C947" i="11"/>
  <c r="D947" i="11" s="1"/>
  <c r="E948" i="11" s="1"/>
  <c r="C946" i="11"/>
  <c r="D946" i="11" s="1"/>
  <c r="E947" i="11" s="1"/>
  <c r="C945" i="11"/>
  <c r="D945" i="11" s="1"/>
  <c r="E946" i="11" s="1"/>
  <c r="H946" i="11" s="1"/>
  <c r="H944" i="11"/>
  <c r="F945" i="11" s="1"/>
  <c r="H945" i="11" s="1"/>
  <c r="C944" i="11"/>
  <c r="D944" i="11" s="1"/>
  <c r="E945" i="11" s="1"/>
  <c r="E943" i="11"/>
  <c r="H943" i="11" s="1"/>
  <c r="F944" i="11" s="1"/>
  <c r="C943" i="11"/>
  <c r="D943" i="11" s="1"/>
  <c r="E944" i="11" s="1"/>
  <c r="E942" i="11"/>
  <c r="C942" i="11"/>
  <c r="D942" i="11" s="1"/>
  <c r="C941" i="11"/>
  <c r="D941" i="11" s="1"/>
  <c r="C940" i="11"/>
  <c r="D940" i="11" s="1"/>
  <c r="E941" i="11" s="1"/>
  <c r="C939" i="11"/>
  <c r="D939" i="11" s="1"/>
  <c r="E940" i="11" s="1"/>
  <c r="H940" i="11" s="1"/>
  <c r="F941" i="11" s="1"/>
  <c r="C938" i="11"/>
  <c r="D938" i="11" s="1"/>
  <c r="E939" i="11" s="1"/>
  <c r="C937" i="11"/>
  <c r="D937" i="11" s="1"/>
  <c r="E938" i="11" s="1"/>
  <c r="C936" i="11"/>
  <c r="D936" i="11" s="1"/>
  <c r="E937" i="11" s="1"/>
  <c r="H937" i="11" s="1"/>
  <c r="F938" i="11" s="1"/>
  <c r="C935" i="11"/>
  <c r="D935" i="11" s="1"/>
  <c r="E936" i="11" s="1"/>
  <c r="C934" i="11"/>
  <c r="D934" i="11" s="1"/>
  <c r="E935" i="11" s="1"/>
  <c r="C933" i="11"/>
  <c r="D933" i="11" s="1"/>
  <c r="E934" i="11" s="1"/>
  <c r="C932" i="11"/>
  <c r="D932" i="11" s="1"/>
  <c r="E933" i="11" s="1"/>
  <c r="C931" i="11"/>
  <c r="D931" i="11" s="1"/>
  <c r="E932" i="11" s="1"/>
  <c r="C930" i="11"/>
  <c r="D930" i="11" s="1"/>
  <c r="E931" i="11" s="1"/>
  <c r="C929" i="11"/>
  <c r="D929" i="11" s="1"/>
  <c r="E930" i="11" s="1"/>
  <c r="H928" i="11"/>
  <c r="F929" i="11" s="1"/>
  <c r="H929" i="11" s="1"/>
  <c r="F930" i="11" s="1"/>
  <c r="C928" i="11"/>
  <c r="D928" i="11" s="1"/>
  <c r="E929" i="11" s="1"/>
  <c r="E927" i="11"/>
  <c r="C927" i="11"/>
  <c r="D927" i="11" s="1"/>
  <c r="E928" i="11" s="1"/>
  <c r="E926" i="11"/>
  <c r="C926" i="11"/>
  <c r="D926" i="11" s="1"/>
  <c r="C925" i="11"/>
  <c r="D925" i="11" s="1"/>
  <c r="C924" i="11"/>
  <c r="D924" i="11" s="1"/>
  <c r="E925" i="11" s="1"/>
  <c r="H925" i="11" s="1"/>
  <c r="F926" i="11" s="1"/>
  <c r="C923" i="11"/>
  <c r="D923" i="11" s="1"/>
  <c r="E924" i="11" s="1"/>
  <c r="C922" i="11"/>
  <c r="D922" i="11" s="1"/>
  <c r="E923" i="11" s="1"/>
  <c r="C921" i="11"/>
  <c r="D921" i="11" s="1"/>
  <c r="E922" i="11" s="1"/>
  <c r="H922" i="11" s="1"/>
  <c r="F923" i="11" s="1"/>
  <c r="C920" i="11"/>
  <c r="D920" i="11" s="1"/>
  <c r="E921" i="11" s="1"/>
  <c r="C919" i="11"/>
  <c r="D919" i="11" s="1"/>
  <c r="E920" i="11" s="1"/>
  <c r="H920" i="11" s="1"/>
  <c r="F921" i="11" s="1"/>
  <c r="E918" i="11"/>
  <c r="C918" i="11"/>
  <c r="D918" i="11" s="1"/>
  <c r="E919" i="11" s="1"/>
  <c r="H919" i="11" s="1"/>
  <c r="F920" i="11" s="1"/>
  <c r="E917" i="11"/>
  <c r="H917" i="11" s="1"/>
  <c r="F918" i="11" s="1"/>
  <c r="C917" i="11"/>
  <c r="D917" i="11" s="1"/>
  <c r="H916" i="11"/>
  <c r="F917" i="11" s="1"/>
  <c r="E916" i="11"/>
  <c r="C916" i="11"/>
  <c r="D916" i="11" s="1"/>
  <c r="E915" i="11"/>
  <c r="C915" i="11"/>
  <c r="D915" i="11" s="1"/>
  <c r="C914" i="11"/>
  <c r="D914" i="11" s="1"/>
  <c r="C913" i="11"/>
  <c r="D913" i="11" s="1"/>
  <c r="E914" i="11" s="1"/>
  <c r="C912" i="11"/>
  <c r="D912" i="11" s="1"/>
  <c r="E913" i="11" s="1"/>
  <c r="H913" i="11" s="1"/>
  <c r="F914" i="11" s="1"/>
  <c r="C911" i="11"/>
  <c r="D911" i="11" s="1"/>
  <c r="E912" i="11" s="1"/>
  <c r="E910" i="11"/>
  <c r="C910" i="11"/>
  <c r="D910" i="11" s="1"/>
  <c r="E911" i="11" s="1"/>
  <c r="E909" i="11"/>
  <c r="C909" i="11"/>
  <c r="D909" i="11" s="1"/>
  <c r="E908" i="11"/>
  <c r="C908" i="11"/>
  <c r="D908" i="11" s="1"/>
  <c r="E907" i="11"/>
  <c r="C907" i="11"/>
  <c r="D907" i="11" s="1"/>
  <c r="C906" i="11"/>
  <c r="D906" i="11" s="1"/>
  <c r="C905" i="11"/>
  <c r="D905" i="11" s="1"/>
  <c r="E906" i="11" s="1"/>
  <c r="C904" i="11"/>
  <c r="D904" i="11" s="1"/>
  <c r="E905" i="11" s="1"/>
  <c r="H905" i="11" s="1"/>
  <c r="F906" i="11" s="1"/>
  <c r="C903" i="11"/>
  <c r="D903" i="11" s="1"/>
  <c r="E904" i="11" s="1"/>
  <c r="H904" i="11" s="1"/>
  <c r="F905" i="11" s="1"/>
  <c r="E902" i="11"/>
  <c r="C902" i="11"/>
  <c r="D902" i="11" s="1"/>
  <c r="E903" i="11" s="1"/>
  <c r="E901" i="11"/>
  <c r="H901" i="11" s="1"/>
  <c r="F902" i="11" s="1"/>
  <c r="C901" i="11"/>
  <c r="D901" i="11" s="1"/>
  <c r="E900" i="11"/>
  <c r="C900" i="11"/>
  <c r="D900" i="11" s="1"/>
  <c r="E899" i="11"/>
  <c r="C899" i="11"/>
  <c r="D899" i="11" s="1"/>
  <c r="C898" i="11"/>
  <c r="D898" i="11" s="1"/>
  <c r="C897" i="11"/>
  <c r="D897" i="11" s="1"/>
  <c r="E898" i="11" s="1"/>
  <c r="H898" i="11" s="1"/>
  <c r="C896" i="11"/>
  <c r="D896" i="11" s="1"/>
  <c r="E897" i="11" s="1"/>
  <c r="C895" i="11"/>
  <c r="D895" i="11" s="1"/>
  <c r="E896" i="11" s="1"/>
  <c r="E894" i="11"/>
  <c r="C894" i="11"/>
  <c r="D894" i="11" s="1"/>
  <c r="E895" i="11" s="1"/>
  <c r="H895" i="11" s="1"/>
  <c r="E893" i="11"/>
  <c r="C893" i="11"/>
  <c r="D893" i="11" s="1"/>
  <c r="H892" i="11"/>
  <c r="F893" i="11" s="1"/>
  <c r="E892" i="11"/>
  <c r="C892" i="11"/>
  <c r="D892" i="11" s="1"/>
  <c r="E891" i="11"/>
  <c r="C891" i="11"/>
  <c r="D891" i="11" s="1"/>
  <c r="E890" i="11"/>
  <c r="C890" i="11"/>
  <c r="D890" i="11" s="1"/>
  <c r="H889" i="11"/>
  <c r="F890" i="11" s="1"/>
  <c r="H890" i="11" s="1"/>
  <c r="F891" i="11" s="1"/>
  <c r="E889" i="11"/>
  <c r="C889" i="11"/>
  <c r="D889" i="11" s="1"/>
  <c r="E888" i="11"/>
  <c r="C888" i="11"/>
  <c r="D888" i="11" s="1"/>
  <c r="E887" i="11"/>
  <c r="C887" i="11"/>
  <c r="D887" i="11" s="1"/>
  <c r="E886" i="11"/>
  <c r="C886" i="11"/>
  <c r="D886" i="11" s="1"/>
  <c r="E885" i="11"/>
  <c r="C885" i="11"/>
  <c r="D885" i="11" s="1"/>
  <c r="E884" i="11"/>
  <c r="C884" i="11"/>
  <c r="D884" i="11" s="1"/>
  <c r="E883" i="11"/>
  <c r="C883" i="11"/>
  <c r="D883" i="11" s="1"/>
  <c r="H882" i="11"/>
  <c r="J882" i="11" s="1"/>
  <c r="E882" i="11"/>
  <c r="C882" i="11"/>
  <c r="D882" i="11" s="1"/>
  <c r="E881" i="11"/>
  <c r="H881" i="11" s="1"/>
  <c r="F882" i="11" s="1"/>
  <c r="C881" i="11"/>
  <c r="D881" i="11" s="1"/>
  <c r="J880" i="11"/>
  <c r="H880" i="11"/>
  <c r="F881" i="11" s="1"/>
  <c r="E880" i="11"/>
  <c r="C880" i="11"/>
  <c r="D880" i="11" s="1"/>
  <c r="E879" i="11"/>
  <c r="C879" i="11"/>
  <c r="D879" i="11" s="1"/>
  <c r="E878" i="11"/>
  <c r="C878" i="11"/>
  <c r="D878" i="11" s="1"/>
  <c r="H877" i="11"/>
  <c r="F878" i="11" s="1"/>
  <c r="E877" i="11"/>
  <c r="C877" i="11"/>
  <c r="D877" i="11" s="1"/>
  <c r="E876" i="11"/>
  <c r="C876" i="11"/>
  <c r="D876" i="11" s="1"/>
  <c r="E875" i="11"/>
  <c r="C875" i="11"/>
  <c r="D875" i="11" s="1"/>
  <c r="C874" i="11"/>
  <c r="D874" i="11" s="1"/>
  <c r="C873" i="11"/>
  <c r="D873" i="11" s="1"/>
  <c r="E874" i="11" s="1"/>
  <c r="H874" i="11" s="1"/>
  <c r="F875" i="11" s="1"/>
  <c r="E872" i="11"/>
  <c r="C872" i="11"/>
  <c r="D872" i="11" s="1"/>
  <c r="E873" i="11" s="1"/>
  <c r="H871" i="11"/>
  <c r="F872" i="11" s="1"/>
  <c r="E871" i="11"/>
  <c r="C871" i="11"/>
  <c r="D871" i="11" s="1"/>
  <c r="E870" i="11"/>
  <c r="C870" i="11"/>
  <c r="D870" i="11" s="1"/>
  <c r="C869" i="11"/>
  <c r="D869" i="11" s="1"/>
  <c r="E868" i="11"/>
  <c r="H868" i="11" s="1"/>
  <c r="F869" i="11" s="1"/>
  <c r="C868" i="11"/>
  <c r="D868" i="11" s="1"/>
  <c r="E869" i="11" s="1"/>
  <c r="E867" i="11"/>
  <c r="C867" i="11"/>
  <c r="D867" i="11" s="1"/>
  <c r="C866" i="11"/>
  <c r="D866" i="11" s="1"/>
  <c r="H865" i="11"/>
  <c r="F866" i="11" s="1"/>
  <c r="C865" i="11"/>
  <c r="D865" i="11" s="1"/>
  <c r="E866" i="11" s="1"/>
  <c r="E864" i="11"/>
  <c r="C864" i="11"/>
  <c r="D864" i="11" s="1"/>
  <c r="E865" i="11" s="1"/>
  <c r="C863" i="11"/>
  <c r="D863" i="11" s="1"/>
  <c r="C862" i="11"/>
  <c r="D862" i="11" s="1"/>
  <c r="E863" i="11" s="1"/>
  <c r="C861" i="11"/>
  <c r="D861" i="11" s="1"/>
  <c r="E862" i="11" s="1"/>
  <c r="H862" i="11" s="1"/>
  <c r="D860" i="11"/>
  <c r="E861" i="11" s="1"/>
  <c r="C860" i="11"/>
  <c r="C859" i="11"/>
  <c r="D859" i="11" s="1"/>
  <c r="E860" i="11" s="1"/>
  <c r="D858" i="11"/>
  <c r="E859" i="11" s="1"/>
  <c r="C858" i="11"/>
  <c r="C857" i="11"/>
  <c r="D857" i="11" s="1"/>
  <c r="E858" i="11" s="1"/>
  <c r="H856" i="11"/>
  <c r="F857" i="11" s="1"/>
  <c r="D856" i="11"/>
  <c r="E857" i="11" s="1"/>
  <c r="H857" i="11" s="1"/>
  <c r="F858" i="11" s="1"/>
  <c r="C856" i="11"/>
  <c r="E855" i="11"/>
  <c r="D855" i="11"/>
  <c r="E856" i="11" s="1"/>
  <c r="C855" i="11"/>
  <c r="D854" i="11"/>
  <c r="C854" i="11"/>
  <c r="E853" i="11"/>
  <c r="H853" i="11" s="1"/>
  <c r="F854" i="11" s="1"/>
  <c r="C853" i="11"/>
  <c r="D853" i="11" s="1"/>
  <c r="E854" i="11" s="1"/>
  <c r="H854" i="11" s="1"/>
  <c r="D852" i="11"/>
  <c r="C852" i="11"/>
  <c r="D851" i="11"/>
  <c r="E852" i="11" s="1"/>
  <c r="C851" i="11"/>
  <c r="C850" i="11"/>
  <c r="D850" i="11" s="1"/>
  <c r="E851" i="11" s="1"/>
  <c r="H851" i="11" s="1"/>
  <c r="F852" i="11" s="1"/>
  <c r="D849" i="11"/>
  <c r="E850" i="11" s="1"/>
  <c r="H850" i="11" s="1"/>
  <c r="F851" i="11" s="1"/>
  <c r="C849" i="11"/>
  <c r="C848" i="11"/>
  <c r="D848" i="11" s="1"/>
  <c r="E849" i="11" s="1"/>
  <c r="D847" i="11"/>
  <c r="E848" i="11" s="1"/>
  <c r="C847" i="11"/>
  <c r="C846" i="11"/>
  <c r="D846" i="11" s="1"/>
  <c r="E847" i="11" s="1"/>
  <c r="H847" i="11" s="1"/>
  <c r="F848" i="11" s="1"/>
  <c r="D845" i="11"/>
  <c r="E846" i="11" s="1"/>
  <c r="C845" i="11"/>
  <c r="C844" i="11"/>
  <c r="D844" i="11" s="1"/>
  <c r="E845" i="11" s="1"/>
  <c r="D843" i="11"/>
  <c r="E844" i="11" s="1"/>
  <c r="H844" i="11" s="1"/>
  <c r="F845" i="11" s="1"/>
  <c r="C843" i="11"/>
  <c r="C842" i="11"/>
  <c r="D842" i="11" s="1"/>
  <c r="E843" i="11" s="1"/>
  <c r="D841" i="11"/>
  <c r="E842" i="11" s="1"/>
  <c r="C841" i="11"/>
  <c r="C840" i="11"/>
  <c r="D840" i="11" s="1"/>
  <c r="E841" i="11" s="1"/>
  <c r="H841" i="11" s="1"/>
  <c r="F842" i="11" s="1"/>
  <c r="D839" i="11"/>
  <c r="E840" i="11" s="1"/>
  <c r="C839" i="11"/>
  <c r="C838" i="11"/>
  <c r="D838" i="11" s="1"/>
  <c r="E839" i="11" s="1"/>
  <c r="D837" i="11"/>
  <c r="E838" i="11" s="1"/>
  <c r="H838" i="11" s="1"/>
  <c r="F839" i="11" s="1"/>
  <c r="C837" i="11"/>
  <c r="C836" i="11"/>
  <c r="D836" i="11" s="1"/>
  <c r="E837" i="11" s="1"/>
  <c r="D835" i="11"/>
  <c r="E836" i="11" s="1"/>
  <c r="C835" i="11"/>
  <c r="E834" i="11"/>
  <c r="C834" i="11"/>
  <c r="D834" i="11" s="1"/>
  <c r="E835" i="11" s="1"/>
  <c r="D833" i="11"/>
  <c r="C833" i="11"/>
  <c r="D832" i="11"/>
  <c r="E833" i="11" s="1"/>
  <c r="C832" i="11"/>
  <c r="D831" i="11"/>
  <c r="E832" i="11" s="1"/>
  <c r="H832" i="11" s="1"/>
  <c r="F833" i="11" s="1"/>
  <c r="C831" i="11"/>
  <c r="C830" i="11"/>
  <c r="D830" i="11" s="1"/>
  <c r="E831" i="11" s="1"/>
  <c r="C829" i="11"/>
  <c r="D829" i="11" s="1"/>
  <c r="E830" i="11" s="1"/>
  <c r="C828" i="11"/>
  <c r="D828" i="11" s="1"/>
  <c r="E829" i="11" s="1"/>
  <c r="H829" i="11" s="1"/>
  <c r="F830" i="11" s="1"/>
  <c r="D827" i="11"/>
  <c r="E828" i="11" s="1"/>
  <c r="C827" i="11"/>
  <c r="E826" i="11"/>
  <c r="H826" i="11" s="1"/>
  <c r="F827" i="11" s="1"/>
  <c r="C826" i="11"/>
  <c r="D826" i="11" s="1"/>
  <c r="E827" i="11" s="1"/>
  <c r="D825" i="11"/>
  <c r="C825" i="11"/>
  <c r="D824" i="11"/>
  <c r="E825" i="11" s="1"/>
  <c r="C824" i="11"/>
  <c r="D823" i="11"/>
  <c r="E824" i="11" s="1"/>
  <c r="H824" i="11" s="1"/>
  <c r="F825" i="11" s="1"/>
  <c r="C823" i="11"/>
  <c r="C822" i="11"/>
  <c r="D822" i="11" s="1"/>
  <c r="E823" i="11" s="1"/>
  <c r="H823" i="11" s="1"/>
  <c r="F824" i="11" s="1"/>
  <c r="C821" i="11"/>
  <c r="D821" i="11" s="1"/>
  <c r="E822" i="11" s="1"/>
  <c r="C820" i="11"/>
  <c r="D820" i="11" s="1"/>
  <c r="E821" i="11" s="1"/>
  <c r="D819" i="11"/>
  <c r="E820" i="11" s="1"/>
  <c r="H820" i="11" s="1"/>
  <c r="F821" i="11" s="1"/>
  <c r="C819" i="11"/>
  <c r="E818" i="11"/>
  <c r="C818" i="11"/>
  <c r="D818" i="11" s="1"/>
  <c r="E819" i="11" s="1"/>
  <c r="D817" i="11"/>
  <c r="C817" i="11"/>
  <c r="D816" i="11"/>
  <c r="E817" i="11" s="1"/>
  <c r="H817" i="11" s="1"/>
  <c r="F818" i="11" s="1"/>
  <c r="C816" i="11"/>
  <c r="D815" i="11"/>
  <c r="E816" i="11" s="1"/>
  <c r="C815" i="11"/>
  <c r="C814" i="11"/>
  <c r="D814" i="11" s="1"/>
  <c r="E815" i="11" s="1"/>
  <c r="C813" i="11"/>
  <c r="D813" i="11" s="1"/>
  <c r="E814" i="11" s="1"/>
  <c r="C812" i="11"/>
  <c r="D812" i="11" s="1"/>
  <c r="E813" i="11" s="1"/>
  <c r="D811" i="11"/>
  <c r="E812" i="11" s="1"/>
  <c r="C811" i="11"/>
  <c r="E810" i="11"/>
  <c r="C810" i="11"/>
  <c r="D810" i="11" s="1"/>
  <c r="E811" i="11" s="1"/>
  <c r="D809" i="11"/>
  <c r="C809" i="11"/>
  <c r="D808" i="11"/>
  <c r="E809" i="11" s="1"/>
  <c r="C808" i="11"/>
  <c r="D807" i="11"/>
  <c r="E808" i="11" s="1"/>
  <c r="H808" i="11" s="1"/>
  <c r="F809" i="11" s="1"/>
  <c r="C807" i="11"/>
  <c r="C806" i="11"/>
  <c r="D806" i="11" s="1"/>
  <c r="E807" i="11" s="1"/>
  <c r="C805" i="11"/>
  <c r="D805" i="11" s="1"/>
  <c r="E806" i="11" s="1"/>
  <c r="C804" i="11"/>
  <c r="D804" i="11" s="1"/>
  <c r="E805" i="11" s="1"/>
  <c r="H805" i="11" s="1"/>
  <c r="F806" i="11" s="1"/>
  <c r="D803" i="11"/>
  <c r="E804" i="11" s="1"/>
  <c r="C803" i="11"/>
  <c r="E802" i="11"/>
  <c r="H802" i="11" s="1"/>
  <c r="F803" i="11" s="1"/>
  <c r="C802" i="11"/>
  <c r="D802" i="11" s="1"/>
  <c r="E803" i="11" s="1"/>
  <c r="D801" i="11"/>
  <c r="C801" i="11"/>
  <c r="D800" i="11"/>
  <c r="E801" i="11" s="1"/>
  <c r="C800" i="11"/>
  <c r="D799" i="11"/>
  <c r="E800" i="11" s="1"/>
  <c r="C799" i="11"/>
  <c r="C798" i="11"/>
  <c r="D798" i="11" s="1"/>
  <c r="E799" i="11" s="1"/>
  <c r="H799" i="11" s="1"/>
  <c r="F800" i="11" s="1"/>
  <c r="C797" i="11"/>
  <c r="D797" i="11" s="1"/>
  <c r="E798" i="11" s="1"/>
  <c r="C796" i="11"/>
  <c r="D796" i="11" s="1"/>
  <c r="E797" i="11" s="1"/>
  <c r="D795" i="11"/>
  <c r="E796" i="11" s="1"/>
  <c r="H796" i="11" s="1"/>
  <c r="F797" i="11" s="1"/>
  <c r="C795" i="11"/>
  <c r="E794" i="11"/>
  <c r="C794" i="11"/>
  <c r="D794" i="11" s="1"/>
  <c r="E795" i="11" s="1"/>
  <c r="D793" i="11"/>
  <c r="C793" i="11"/>
  <c r="D792" i="11"/>
  <c r="E793" i="11" s="1"/>
  <c r="H793" i="11" s="1"/>
  <c r="F794" i="11" s="1"/>
  <c r="C792" i="11"/>
  <c r="D791" i="11"/>
  <c r="E792" i="11" s="1"/>
  <c r="C791" i="11"/>
  <c r="C790" i="11"/>
  <c r="D790" i="11" s="1"/>
  <c r="E791" i="11" s="1"/>
  <c r="C789" i="11"/>
  <c r="D789" i="11" s="1"/>
  <c r="E790" i="11" s="1"/>
  <c r="H790" i="11" s="1"/>
  <c r="F791" i="11" s="1"/>
  <c r="D788" i="11"/>
  <c r="E789" i="11" s="1"/>
  <c r="C788" i="11"/>
  <c r="D787" i="11"/>
  <c r="E788" i="11" s="1"/>
  <c r="C787" i="11"/>
  <c r="E786" i="11"/>
  <c r="D786" i="11"/>
  <c r="E787" i="11" s="1"/>
  <c r="C786" i="11"/>
  <c r="C785" i="11"/>
  <c r="D785" i="11" s="1"/>
  <c r="D784" i="11"/>
  <c r="E785" i="11" s="1"/>
  <c r="H785" i="11" s="1"/>
  <c r="F786" i="11" s="1"/>
  <c r="C784" i="11"/>
  <c r="D783" i="11"/>
  <c r="E784" i="11" s="1"/>
  <c r="H784" i="11" s="1"/>
  <c r="F785" i="11" s="1"/>
  <c r="C783" i="11"/>
  <c r="E782" i="11"/>
  <c r="D782" i="11"/>
  <c r="E783" i="11" s="1"/>
  <c r="C782" i="11"/>
  <c r="C781" i="11"/>
  <c r="D781" i="11" s="1"/>
  <c r="D780" i="11"/>
  <c r="E781" i="11" s="1"/>
  <c r="H781" i="11" s="1"/>
  <c r="F782" i="11" s="1"/>
  <c r="C780" i="11"/>
  <c r="D779" i="11"/>
  <c r="E780" i="11" s="1"/>
  <c r="C779" i="11"/>
  <c r="E778" i="11"/>
  <c r="H778" i="11" s="1"/>
  <c r="F779" i="11" s="1"/>
  <c r="D778" i="11"/>
  <c r="E779" i="11" s="1"/>
  <c r="C778" i="11"/>
  <c r="C777" i="11"/>
  <c r="D777" i="11" s="1"/>
  <c r="D776" i="11"/>
  <c r="E777" i="11" s="1"/>
  <c r="C776" i="11"/>
  <c r="D775" i="11"/>
  <c r="E776" i="11" s="1"/>
  <c r="C775" i="11"/>
  <c r="D774" i="11"/>
  <c r="E775" i="11" s="1"/>
  <c r="H775" i="11" s="1"/>
  <c r="F776" i="11" s="1"/>
  <c r="C774" i="11"/>
  <c r="C773" i="11"/>
  <c r="D773" i="11" s="1"/>
  <c r="E774" i="11" s="1"/>
  <c r="D772" i="11"/>
  <c r="E773" i="11" s="1"/>
  <c r="H773" i="11" s="1"/>
  <c r="F774" i="11" s="1"/>
  <c r="C772" i="11"/>
  <c r="D771" i="11"/>
  <c r="E772" i="11" s="1"/>
  <c r="H772" i="11" s="1"/>
  <c r="F773" i="11" s="1"/>
  <c r="C771" i="11"/>
  <c r="D770" i="11"/>
  <c r="E771" i="11" s="1"/>
  <c r="C770" i="11"/>
  <c r="C769" i="11"/>
  <c r="D769" i="11" s="1"/>
  <c r="E770" i="11" s="1"/>
  <c r="D768" i="11"/>
  <c r="E769" i="11" s="1"/>
  <c r="H769" i="11" s="1"/>
  <c r="F770" i="11" s="1"/>
  <c r="C768" i="11"/>
  <c r="D767" i="11"/>
  <c r="E768" i="11" s="1"/>
  <c r="C767" i="11"/>
  <c r="D766" i="11"/>
  <c r="E767" i="11" s="1"/>
  <c r="C766" i="11"/>
  <c r="C765" i="11"/>
  <c r="D765" i="11" s="1"/>
  <c r="E766" i="11" s="1"/>
  <c r="H766" i="11" s="1"/>
  <c r="F767" i="11" s="1"/>
  <c r="D764" i="11"/>
  <c r="E765" i="11" s="1"/>
  <c r="C764" i="11"/>
  <c r="D763" i="11"/>
  <c r="E764" i="11" s="1"/>
  <c r="C763" i="11"/>
  <c r="D762" i="11"/>
  <c r="E763" i="11" s="1"/>
  <c r="C762" i="11"/>
  <c r="C761" i="11"/>
  <c r="D761" i="11" s="1"/>
  <c r="E762" i="11" s="1"/>
  <c r="D760" i="11"/>
  <c r="E761" i="11" s="1"/>
  <c r="H761" i="11" s="1"/>
  <c r="F762" i="11" s="1"/>
  <c r="C760" i="11"/>
  <c r="D759" i="11"/>
  <c r="E760" i="11" s="1"/>
  <c r="H760" i="11" s="1"/>
  <c r="F761" i="11" s="1"/>
  <c r="C759" i="11"/>
  <c r="D758" i="11"/>
  <c r="E759" i="11" s="1"/>
  <c r="C758" i="11"/>
  <c r="C757" i="11"/>
  <c r="D757" i="11" s="1"/>
  <c r="E758" i="11" s="1"/>
  <c r="D756" i="11"/>
  <c r="E757" i="11" s="1"/>
  <c r="H757" i="11" s="1"/>
  <c r="F758" i="11" s="1"/>
  <c r="C756" i="11"/>
  <c r="D755" i="11"/>
  <c r="E756" i="11" s="1"/>
  <c r="C755" i="11"/>
  <c r="E754" i="11"/>
  <c r="H754" i="11" s="1"/>
  <c r="F755" i="11" s="1"/>
  <c r="D754" i="11"/>
  <c r="E755" i="11" s="1"/>
  <c r="C754" i="11"/>
  <c r="C753" i="11"/>
  <c r="D753" i="11" s="1"/>
  <c r="C752" i="11"/>
  <c r="D752" i="11" s="1"/>
  <c r="E753" i="11" s="1"/>
  <c r="D751" i="11"/>
  <c r="E752" i="11" s="1"/>
  <c r="C751" i="11"/>
  <c r="C750" i="11"/>
  <c r="D750" i="11" s="1"/>
  <c r="E751" i="11" s="1"/>
  <c r="H751" i="11" s="1"/>
  <c r="F752" i="11" s="1"/>
  <c r="H749" i="11"/>
  <c r="F750" i="11" s="1"/>
  <c r="C749" i="11"/>
  <c r="D749" i="11" s="1"/>
  <c r="E750" i="11" s="1"/>
  <c r="C748" i="11"/>
  <c r="D748" i="11" s="1"/>
  <c r="E749" i="11" s="1"/>
  <c r="D747" i="11"/>
  <c r="E748" i="11" s="1"/>
  <c r="H748" i="11" s="1"/>
  <c r="F749" i="11" s="1"/>
  <c r="C747" i="11"/>
  <c r="D746" i="11"/>
  <c r="E747" i="11" s="1"/>
  <c r="C746" i="11"/>
  <c r="C745" i="11"/>
  <c r="D745" i="11" s="1"/>
  <c r="E746" i="11" s="1"/>
  <c r="C744" i="11"/>
  <c r="D744" i="11" s="1"/>
  <c r="E745" i="11" s="1"/>
  <c r="H745" i="11" s="1"/>
  <c r="F746" i="11" s="1"/>
  <c r="D743" i="11"/>
  <c r="E744" i="11" s="1"/>
  <c r="C743" i="11"/>
  <c r="C742" i="11"/>
  <c r="D742" i="11" s="1"/>
  <c r="E743" i="11" s="1"/>
  <c r="C741" i="11"/>
  <c r="D741" i="11" s="1"/>
  <c r="E742" i="11" s="1"/>
  <c r="C740" i="11"/>
  <c r="D740" i="11" s="1"/>
  <c r="E741" i="11" s="1"/>
  <c r="D739" i="11"/>
  <c r="E740" i="11" s="1"/>
  <c r="C739" i="11"/>
  <c r="D738" i="11"/>
  <c r="E739" i="11" s="1"/>
  <c r="C738" i="11"/>
  <c r="C737" i="11"/>
  <c r="D737" i="11" s="1"/>
  <c r="E738" i="11" s="1"/>
  <c r="C736" i="11"/>
  <c r="D736" i="11" s="1"/>
  <c r="E737" i="11" s="1"/>
  <c r="D735" i="11"/>
  <c r="E736" i="11" s="1"/>
  <c r="H736" i="11" s="1"/>
  <c r="F737" i="11" s="1"/>
  <c r="C735" i="11"/>
  <c r="C734" i="11"/>
  <c r="D734" i="11" s="1"/>
  <c r="E735" i="11" s="1"/>
  <c r="H733" i="11"/>
  <c r="F734" i="11" s="1"/>
  <c r="C733" i="11"/>
  <c r="D733" i="11" s="1"/>
  <c r="E734" i="11" s="1"/>
  <c r="C732" i="11"/>
  <c r="D732" i="11" s="1"/>
  <c r="E733" i="11" s="1"/>
  <c r="D731" i="11"/>
  <c r="E732" i="11" s="1"/>
  <c r="C731" i="11"/>
  <c r="D730" i="11"/>
  <c r="E731" i="11" s="1"/>
  <c r="C730" i="11"/>
  <c r="C729" i="11"/>
  <c r="D729" i="11" s="1"/>
  <c r="E730" i="11" s="1"/>
  <c r="H730" i="11" s="1"/>
  <c r="F731" i="11" s="1"/>
  <c r="C728" i="11"/>
  <c r="D728" i="11" s="1"/>
  <c r="E729" i="11" s="1"/>
  <c r="C727" i="11"/>
  <c r="D727" i="11" s="1"/>
  <c r="E728" i="11" s="1"/>
  <c r="C726" i="11"/>
  <c r="D726" i="11" s="1"/>
  <c r="E727" i="11" s="1"/>
  <c r="H727" i="11" s="1"/>
  <c r="F728" i="11" s="1"/>
  <c r="C725" i="11"/>
  <c r="D725" i="11" s="1"/>
  <c r="E726" i="11" s="1"/>
  <c r="C724" i="11"/>
  <c r="D724" i="11" s="1"/>
  <c r="E725" i="11" s="1"/>
  <c r="C723" i="11"/>
  <c r="D723" i="11" s="1"/>
  <c r="E724" i="11" s="1"/>
  <c r="H724" i="11" s="1"/>
  <c r="F725" i="11" s="1"/>
  <c r="C722" i="11"/>
  <c r="D722" i="11" s="1"/>
  <c r="E723" i="11" s="1"/>
  <c r="C721" i="11"/>
  <c r="D721" i="11" s="1"/>
  <c r="E722" i="11" s="1"/>
  <c r="C720" i="11"/>
  <c r="D720" i="11" s="1"/>
  <c r="E721" i="11" s="1"/>
  <c r="H721" i="11" s="1"/>
  <c r="F722" i="11" s="1"/>
  <c r="C719" i="11"/>
  <c r="D719" i="11" s="1"/>
  <c r="E720" i="11" s="1"/>
  <c r="C718" i="11"/>
  <c r="D718" i="11" s="1"/>
  <c r="E719" i="11" s="1"/>
  <c r="C717" i="11"/>
  <c r="D717" i="11" s="1"/>
  <c r="E718" i="11" s="1"/>
  <c r="C716" i="11"/>
  <c r="D716" i="11" s="1"/>
  <c r="E717" i="11" s="1"/>
  <c r="C715" i="11"/>
  <c r="D715" i="11" s="1"/>
  <c r="E716" i="11" s="1"/>
  <c r="C714" i="11"/>
  <c r="D714" i="11" s="1"/>
  <c r="E715" i="11" s="1"/>
  <c r="H715" i="11" s="1"/>
  <c r="F716" i="11" s="1"/>
  <c r="C713" i="11"/>
  <c r="D713" i="11" s="1"/>
  <c r="E714" i="11" s="1"/>
  <c r="C712" i="11"/>
  <c r="D712" i="11" s="1"/>
  <c r="E713" i="11" s="1"/>
  <c r="C711" i="11"/>
  <c r="D711" i="11" s="1"/>
  <c r="E712" i="11" s="1"/>
  <c r="H712" i="11" s="1"/>
  <c r="F713" i="11" s="1"/>
  <c r="C710" i="11"/>
  <c r="D710" i="11" s="1"/>
  <c r="E711" i="11" s="1"/>
  <c r="C709" i="11"/>
  <c r="D709" i="11" s="1"/>
  <c r="E710" i="11" s="1"/>
  <c r="C708" i="11"/>
  <c r="D708" i="11" s="1"/>
  <c r="E709" i="11" s="1"/>
  <c r="H709" i="11" s="1"/>
  <c r="F710" i="11" s="1"/>
  <c r="C707" i="11"/>
  <c r="D707" i="11" s="1"/>
  <c r="E708" i="11" s="1"/>
  <c r="C706" i="11"/>
  <c r="D706" i="11" s="1"/>
  <c r="E707" i="11" s="1"/>
  <c r="C705" i="11"/>
  <c r="D705" i="11" s="1"/>
  <c r="E706" i="11" s="1"/>
  <c r="H706" i="11" s="1"/>
  <c r="F707" i="11" s="1"/>
  <c r="C704" i="11"/>
  <c r="D704" i="11" s="1"/>
  <c r="E705" i="11" s="1"/>
  <c r="C703" i="11"/>
  <c r="D703" i="11" s="1"/>
  <c r="E704" i="11" s="1"/>
  <c r="C702" i="11"/>
  <c r="D702" i="11" s="1"/>
  <c r="E703" i="11" s="1"/>
  <c r="H703" i="11" s="1"/>
  <c r="F704" i="11" s="1"/>
  <c r="C701" i="11"/>
  <c r="D701" i="11" s="1"/>
  <c r="E702" i="11" s="1"/>
  <c r="C700" i="11"/>
  <c r="D700" i="11" s="1"/>
  <c r="E701" i="11" s="1"/>
  <c r="C699" i="11"/>
  <c r="D699" i="11" s="1"/>
  <c r="E700" i="11" s="1"/>
  <c r="H700" i="11" s="1"/>
  <c r="C698" i="11"/>
  <c r="D698" i="11" s="1"/>
  <c r="E699" i="11" s="1"/>
  <c r="C697" i="11"/>
  <c r="D697" i="11" s="1"/>
  <c r="E698" i="11" s="1"/>
  <c r="C696" i="11"/>
  <c r="D696" i="11" s="1"/>
  <c r="E697" i="11" s="1"/>
  <c r="H697" i="11" s="1"/>
  <c r="C695" i="11"/>
  <c r="D695" i="11" s="1"/>
  <c r="E696" i="11" s="1"/>
  <c r="C694" i="11"/>
  <c r="D694" i="11" s="1"/>
  <c r="E695" i="11" s="1"/>
  <c r="C693" i="11"/>
  <c r="D693" i="11" s="1"/>
  <c r="E694" i="11" s="1"/>
  <c r="C692" i="11"/>
  <c r="D692" i="11" s="1"/>
  <c r="E693" i="11" s="1"/>
  <c r="C691" i="11"/>
  <c r="D691" i="11" s="1"/>
  <c r="E692" i="11" s="1"/>
  <c r="C690" i="11"/>
  <c r="D690" i="11" s="1"/>
  <c r="E691" i="11" s="1"/>
  <c r="H691" i="11" s="1"/>
  <c r="C689" i="11"/>
  <c r="D689" i="11" s="1"/>
  <c r="E690" i="11" s="1"/>
  <c r="C688" i="11"/>
  <c r="D688" i="11" s="1"/>
  <c r="E689" i="11" s="1"/>
  <c r="C687" i="11"/>
  <c r="D687" i="11" s="1"/>
  <c r="E688" i="11" s="1"/>
  <c r="H688" i="11" s="1"/>
  <c r="C686" i="11"/>
  <c r="D686" i="11" s="1"/>
  <c r="E687" i="11" s="1"/>
  <c r="C685" i="11"/>
  <c r="D685" i="11" s="1"/>
  <c r="E686" i="11" s="1"/>
  <c r="C684" i="11"/>
  <c r="D684" i="11" s="1"/>
  <c r="E685" i="11" s="1"/>
  <c r="H685" i="11" s="1"/>
  <c r="F686" i="11" s="1"/>
  <c r="C683" i="11"/>
  <c r="D683" i="11" s="1"/>
  <c r="E684" i="11" s="1"/>
  <c r="C682" i="11"/>
  <c r="D682" i="11" s="1"/>
  <c r="E683" i="11" s="1"/>
  <c r="C681" i="11"/>
  <c r="D681" i="11" s="1"/>
  <c r="E682" i="11" s="1"/>
  <c r="H682" i="11" s="1"/>
  <c r="C680" i="11"/>
  <c r="D680" i="11" s="1"/>
  <c r="E681" i="11" s="1"/>
  <c r="C679" i="11"/>
  <c r="D679" i="11" s="1"/>
  <c r="E680" i="11" s="1"/>
  <c r="C678" i="11"/>
  <c r="D678" i="11" s="1"/>
  <c r="E679" i="11" s="1"/>
  <c r="H679" i="11" s="1"/>
  <c r="F680" i="11" s="1"/>
  <c r="C677" i="11"/>
  <c r="D677" i="11" s="1"/>
  <c r="E678" i="11" s="1"/>
  <c r="C676" i="11"/>
  <c r="D676" i="11" s="1"/>
  <c r="E677" i="11" s="1"/>
  <c r="C675" i="11"/>
  <c r="D675" i="11" s="1"/>
  <c r="E676" i="11" s="1"/>
  <c r="H676" i="11" s="1"/>
  <c r="C674" i="11"/>
  <c r="D674" i="11" s="1"/>
  <c r="E675" i="11" s="1"/>
  <c r="C673" i="11"/>
  <c r="D673" i="11" s="1"/>
  <c r="E674" i="11" s="1"/>
  <c r="C672" i="11"/>
  <c r="D672" i="11" s="1"/>
  <c r="E673" i="11" s="1"/>
  <c r="H673" i="11" s="1"/>
  <c r="C671" i="11"/>
  <c r="D671" i="11" s="1"/>
  <c r="E672" i="11" s="1"/>
  <c r="C670" i="11"/>
  <c r="D670" i="11" s="1"/>
  <c r="E671" i="11" s="1"/>
  <c r="C669" i="11"/>
  <c r="D669" i="11" s="1"/>
  <c r="E670" i="11" s="1"/>
  <c r="C668" i="11"/>
  <c r="D668" i="11" s="1"/>
  <c r="E669" i="11" s="1"/>
  <c r="C667" i="11"/>
  <c r="D667" i="11" s="1"/>
  <c r="E668" i="11" s="1"/>
  <c r="C666" i="11"/>
  <c r="D666" i="11" s="1"/>
  <c r="E667" i="11" s="1"/>
  <c r="C665" i="11"/>
  <c r="D665" i="11" s="1"/>
  <c r="E666" i="11" s="1"/>
  <c r="C664" i="11"/>
  <c r="D664" i="11" s="1"/>
  <c r="E665" i="11" s="1"/>
  <c r="C663" i="11"/>
  <c r="D663" i="11" s="1"/>
  <c r="E664" i="11" s="1"/>
  <c r="H664" i="11" s="1"/>
  <c r="C662" i="11"/>
  <c r="D662" i="11" s="1"/>
  <c r="E663" i="11" s="1"/>
  <c r="C661" i="11"/>
  <c r="D661" i="11" s="1"/>
  <c r="E662" i="11" s="1"/>
  <c r="C660" i="11"/>
  <c r="D660" i="11" s="1"/>
  <c r="E661" i="11" s="1"/>
  <c r="H661" i="11" s="1"/>
  <c r="F662" i="11" s="1"/>
  <c r="C659" i="11"/>
  <c r="D659" i="11" s="1"/>
  <c r="E660" i="11" s="1"/>
  <c r="K658" i="11"/>
  <c r="C658" i="11"/>
  <c r="D658" i="11" s="1"/>
  <c r="E659" i="11" s="1"/>
  <c r="C657" i="11"/>
  <c r="D657" i="11" s="1"/>
  <c r="E658" i="11" s="1"/>
  <c r="H658" i="11" s="1"/>
  <c r="F659" i="11" s="1"/>
  <c r="C656" i="11"/>
  <c r="D656" i="11" s="1"/>
  <c r="E657" i="11" s="1"/>
  <c r="C655" i="11"/>
  <c r="D655" i="11" s="1"/>
  <c r="E656" i="11" s="1"/>
  <c r="C654" i="11"/>
  <c r="D654" i="11" s="1"/>
  <c r="E655" i="11" s="1"/>
  <c r="H655" i="11" s="1"/>
  <c r="F656" i="11" s="1"/>
  <c r="C653" i="11"/>
  <c r="D653" i="11" s="1"/>
  <c r="E654" i="11" s="1"/>
  <c r="C652" i="11"/>
  <c r="D652" i="11" s="1"/>
  <c r="E653" i="11" s="1"/>
  <c r="C651" i="11"/>
  <c r="D651" i="11" s="1"/>
  <c r="E652" i="11" s="1"/>
  <c r="H652" i="11" s="1"/>
  <c r="C650" i="11"/>
  <c r="D650" i="11" s="1"/>
  <c r="E651" i="11" s="1"/>
  <c r="C649" i="11"/>
  <c r="D649" i="11" s="1"/>
  <c r="E650" i="11" s="1"/>
  <c r="C648" i="11"/>
  <c r="D648" i="11" s="1"/>
  <c r="E649" i="11" s="1"/>
  <c r="H649" i="11" s="1"/>
  <c r="F650" i="11" s="1"/>
  <c r="C647" i="11"/>
  <c r="D647" i="11" s="1"/>
  <c r="E648" i="11" s="1"/>
  <c r="C646" i="11"/>
  <c r="D646" i="11" s="1"/>
  <c r="E647" i="11" s="1"/>
  <c r="C645" i="11"/>
  <c r="D645" i="11" s="1"/>
  <c r="E646" i="11" s="1"/>
  <c r="H646" i="11" s="1"/>
  <c r="C644" i="11"/>
  <c r="D644" i="11" s="1"/>
  <c r="E645" i="11" s="1"/>
  <c r="C643" i="11"/>
  <c r="D643" i="11" s="1"/>
  <c r="E644" i="11" s="1"/>
  <c r="C642" i="11"/>
  <c r="D642" i="11" s="1"/>
  <c r="E643" i="11" s="1"/>
  <c r="H643" i="11" s="1"/>
  <c r="F644" i="11" s="1"/>
  <c r="C641" i="11"/>
  <c r="D641" i="11" s="1"/>
  <c r="E642" i="11" s="1"/>
  <c r="C640" i="11"/>
  <c r="D640" i="11" s="1"/>
  <c r="E641" i="11" s="1"/>
  <c r="C639" i="11"/>
  <c r="D639" i="11" s="1"/>
  <c r="E640" i="11" s="1"/>
  <c r="H640" i="11" s="1"/>
  <c r="C638" i="11"/>
  <c r="D638" i="11" s="1"/>
  <c r="E639" i="11" s="1"/>
  <c r="C637" i="11"/>
  <c r="D637" i="11" s="1"/>
  <c r="E638" i="11" s="1"/>
  <c r="C636" i="11"/>
  <c r="D636" i="11" s="1"/>
  <c r="E637" i="11" s="1"/>
  <c r="H637" i="11" s="1"/>
  <c r="F638" i="11" s="1"/>
  <c r="C635" i="11"/>
  <c r="D635" i="11" s="1"/>
  <c r="E636" i="11" s="1"/>
  <c r="C634" i="11"/>
  <c r="D634" i="11" s="1"/>
  <c r="E635" i="11" s="1"/>
  <c r="C633" i="11"/>
  <c r="D633" i="11" s="1"/>
  <c r="E634" i="11" s="1"/>
  <c r="H634" i="11" s="1"/>
  <c r="K634" i="11" s="1"/>
  <c r="C632" i="11"/>
  <c r="D632" i="11" s="1"/>
  <c r="E633" i="11" s="1"/>
  <c r="C631" i="11"/>
  <c r="D631" i="11" s="1"/>
  <c r="E632" i="11" s="1"/>
  <c r="C630" i="11"/>
  <c r="D630" i="11" s="1"/>
  <c r="E631" i="11" s="1"/>
  <c r="H631" i="11" s="1"/>
  <c r="F632" i="11" s="1"/>
  <c r="C629" i="11"/>
  <c r="D629" i="11" s="1"/>
  <c r="E630" i="11" s="1"/>
  <c r="C628" i="11"/>
  <c r="D628" i="11" s="1"/>
  <c r="E629" i="11" s="1"/>
  <c r="H629" i="11" s="1"/>
  <c r="F630" i="11" s="1"/>
  <c r="C627" i="11"/>
  <c r="D627" i="11" s="1"/>
  <c r="E628" i="11" s="1"/>
  <c r="H628" i="11" s="1"/>
  <c r="F629" i="11" s="1"/>
  <c r="C626" i="11"/>
  <c r="D626" i="11" s="1"/>
  <c r="E627" i="11" s="1"/>
  <c r="C625" i="11"/>
  <c r="D625" i="11" s="1"/>
  <c r="E626" i="11" s="1"/>
  <c r="C624" i="11"/>
  <c r="D624" i="11" s="1"/>
  <c r="E625" i="11" s="1"/>
  <c r="H625" i="11" s="1"/>
  <c r="F626" i="11" s="1"/>
  <c r="C623" i="11"/>
  <c r="D623" i="11" s="1"/>
  <c r="E624" i="11" s="1"/>
  <c r="C622" i="11"/>
  <c r="D622" i="11" s="1"/>
  <c r="E623" i="11" s="1"/>
  <c r="C621" i="11"/>
  <c r="D621" i="11" s="1"/>
  <c r="E622" i="11" s="1"/>
  <c r="H622" i="11" s="1"/>
  <c r="F623" i="11" s="1"/>
  <c r="C620" i="11"/>
  <c r="D620" i="11" s="1"/>
  <c r="E621" i="11" s="1"/>
  <c r="C619" i="11"/>
  <c r="D619" i="11" s="1"/>
  <c r="E620" i="11" s="1"/>
  <c r="C618" i="11"/>
  <c r="D618" i="11" s="1"/>
  <c r="E619" i="11" s="1"/>
  <c r="C617" i="11"/>
  <c r="D617" i="11" s="1"/>
  <c r="E618" i="11" s="1"/>
  <c r="C616" i="11"/>
  <c r="D616" i="11" s="1"/>
  <c r="E617" i="11" s="1"/>
  <c r="C615" i="11"/>
  <c r="D615" i="11" s="1"/>
  <c r="E616" i="11" s="1"/>
  <c r="H616" i="11" s="1"/>
  <c r="F617" i="11" s="1"/>
  <c r="C614" i="11"/>
  <c r="D614" i="11" s="1"/>
  <c r="E615" i="11" s="1"/>
  <c r="C613" i="11"/>
  <c r="D613" i="11" s="1"/>
  <c r="E614" i="11" s="1"/>
  <c r="C612" i="11"/>
  <c r="D612" i="11" s="1"/>
  <c r="E613" i="11" s="1"/>
  <c r="H613" i="11" s="1"/>
  <c r="F614" i="11" s="1"/>
  <c r="C611" i="11"/>
  <c r="D611" i="11" s="1"/>
  <c r="E612" i="11" s="1"/>
  <c r="C610" i="11"/>
  <c r="D610" i="11" s="1"/>
  <c r="E611" i="11" s="1"/>
  <c r="C609" i="11"/>
  <c r="D609" i="11" s="1"/>
  <c r="E610" i="11" s="1"/>
  <c r="H610" i="11" s="1"/>
  <c r="C608" i="11"/>
  <c r="D608" i="11" s="1"/>
  <c r="E609" i="11" s="1"/>
  <c r="C607" i="11"/>
  <c r="D607" i="11" s="1"/>
  <c r="E608" i="11" s="1"/>
  <c r="C606" i="11"/>
  <c r="D606" i="11" s="1"/>
  <c r="E607" i="11" s="1"/>
  <c r="H607" i="11" s="1"/>
  <c r="F608" i="11" s="1"/>
  <c r="C605" i="11"/>
  <c r="D605" i="11" s="1"/>
  <c r="E606" i="11" s="1"/>
  <c r="J604" i="11"/>
  <c r="C604" i="11"/>
  <c r="D604" i="11" s="1"/>
  <c r="E605" i="11" s="1"/>
  <c r="C603" i="11"/>
  <c r="D603" i="11" s="1"/>
  <c r="E604" i="11" s="1"/>
  <c r="H604" i="11" s="1"/>
  <c r="F605" i="11" s="1"/>
  <c r="C602" i="11"/>
  <c r="D602" i="11" s="1"/>
  <c r="E603" i="11" s="1"/>
  <c r="C601" i="11"/>
  <c r="D601" i="11" s="1"/>
  <c r="E602" i="11" s="1"/>
  <c r="C600" i="11"/>
  <c r="D600" i="11" s="1"/>
  <c r="E601" i="11" s="1"/>
  <c r="H601" i="11" s="1"/>
  <c r="F602" i="11" s="1"/>
  <c r="C599" i="11"/>
  <c r="D599" i="11" s="1"/>
  <c r="E600" i="11" s="1"/>
  <c r="C598" i="11"/>
  <c r="D598" i="11" s="1"/>
  <c r="E599" i="11" s="1"/>
  <c r="C597" i="11"/>
  <c r="D597" i="11" s="1"/>
  <c r="E598" i="11" s="1"/>
  <c r="C596" i="11"/>
  <c r="D596" i="11" s="1"/>
  <c r="E597" i="11" s="1"/>
  <c r="C595" i="11"/>
  <c r="D595" i="11" s="1"/>
  <c r="E596" i="11" s="1"/>
  <c r="C594" i="11"/>
  <c r="D594" i="11" s="1"/>
  <c r="E595" i="11" s="1"/>
  <c r="C593" i="11"/>
  <c r="D593" i="11" s="1"/>
  <c r="E594" i="11" s="1"/>
  <c r="C592" i="11"/>
  <c r="D592" i="11" s="1"/>
  <c r="E593" i="11" s="1"/>
  <c r="C591" i="11"/>
  <c r="D591" i="11" s="1"/>
  <c r="E592" i="11" s="1"/>
  <c r="H592" i="11" s="1"/>
  <c r="F593" i="11" s="1"/>
  <c r="C590" i="11"/>
  <c r="D590" i="11" s="1"/>
  <c r="E591" i="11" s="1"/>
  <c r="E589" i="11"/>
  <c r="H589" i="11" s="1"/>
  <c r="F590" i="11" s="1"/>
  <c r="C589" i="11"/>
  <c r="D589" i="11" s="1"/>
  <c r="E590" i="11" s="1"/>
  <c r="C588" i="11"/>
  <c r="D588" i="11" s="1"/>
  <c r="C587" i="11"/>
  <c r="D587" i="11" s="1"/>
  <c r="E588" i="11" s="1"/>
  <c r="H586" i="11"/>
  <c r="F587" i="11" s="1"/>
  <c r="E586" i="11"/>
  <c r="C586" i="11"/>
  <c r="D586" i="11" s="1"/>
  <c r="E587" i="11" s="1"/>
  <c r="C585" i="11"/>
  <c r="D585" i="11" s="1"/>
  <c r="E584" i="11"/>
  <c r="C584" i="11"/>
  <c r="D584" i="11" s="1"/>
  <c r="E585" i="11" s="1"/>
  <c r="C583" i="11"/>
  <c r="D583" i="11" s="1"/>
  <c r="C582" i="11"/>
  <c r="D582" i="11" s="1"/>
  <c r="E583" i="11" s="1"/>
  <c r="H583" i="11" s="1"/>
  <c r="E581" i="11"/>
  <c r="C581" i="11"/>
  <c r="D581" i="11" s="1"/>
  <c r="E582" i="11" s="1"/>
  <c r="C580" i="11"/>
  <c r="D580" i="11" s="1"/>
  <c r="E579" i="11"/>
  <c r="C579" i="11"/>
  <c r="D579" i="11" s="1"/>
  <c r="E580" i="11" s="1"/>
  <c r="H580" i="11" s="1"/>
  <c r="F581" i="11" s="1"/>
  <c r="E578" i="11"/>
  <c r="C578" i="11"/>
  <c r="D578" i="11" s="1"/>
  <c r="C577" i="11"/>
  <c r="D577" i="11" s="1"/>
  <c r="H576" i="11"/>
  <c r="E576" i="11"/>
  <c r="C576" i="11"/>
  <c r="D576" i="11" s="1"/>
  <c r="E577" i="11" s="1"/>
  <c r="H577" i="11" s="1"/>
  <c r="F578" i="11" s="1"/>
  <c r="C575" i="11"/>
  <c r="D575" i="11" s="1"/>
  <c r="C574" i="11"/>
  <c r="D574" i="11" s="1"/>
  <c r="E575" i="11" s="1"/>
  <c r="H575" i="11" s="1"/>
  <c r="F576" i="11" s="1"/>
  <c r="E573" i="11"/>
  <c r="C573" i="11"/>
  <c r="D573" i="11" s="1"/>
  <c r="E574" i="11" s="1"/>
  <c r="H574" i="11" s="1"/>
  <c r="F575" i="11" s="1"/>
  <c r="C572" i="11"/>
  <c r="D572" i="11" s="1"/>
  <c r="C571" i="11"/>
  <c r="D571" i="11" s="1"/>
  <c r="E572" i="11" s="1"/>
  <c r="E570" i="11"/>
  <c r="C570" i="11"/>
  <c r="D570" i="11" s="1"/>
  <c r="E571" i="11" s="1"/>
  <c r="H571" i="11" s="1"/>
  <c r="F572" i="11" s="1"/>
  <c r="C569" i="11"/>
  <c r="D569" i="11" s="1"/>
  <c r="H568" i="11"/>
  <c r="F569" i="11" s="1"/>
  <c r="E568" i="11"/>
  <c r="C568" i="11"/>
  <c r="D568" i="11" s="1"/>
  <c r="E569" i="11" s="1"/>
  <c r="C567" i="11"/>
  <c r="D567" i="11" s="1"/>
  <c r="H566" i="11"/>
  <c r="F567" i="11" s="1"/>
  <c r="C566" i="11"/>
  <c r="D566" i="11" s="1"/>
  <c r="E567" i="11" s="1"/>
  <c r="E565" i="11"/>
  <c r="H565" i="11" s="1"/>
  <c r="F566" i="11" s="1"/>
  <c r="C565" i="11"/>
  <c r="D565" i="11" s="1"/>
  <c r="E566" i="11" s="1"/>
  <c r="C564" i="11"/>
  <c r="D564" i="11" s="1"/>
  <c r="E563" i="11"/>
  <c r="C563" i="11"/>
  <c r="D563" i="11" s="1"/>
  <c r="E564" i="11" s="1"/>
  <c r="H562" i="11"/>
  <c r="F563" i="11" s="1"/>
  <c r="E562" i="11"/>
  <c r="C562" i="11"/>
  <c r="D562" i="11" s="1"/>
  <c r="C561" i="11"/>
  <c r="D561" i="11" s="1"/>
  <c r="E560" i="11"/>
  <c r="C560" i="11"/>
  <c r="D560" i="11" s="1"/>
  <c r="E561" i="11" s="1"/>
  <c r="C559" i="11"/>
  <c r="D559" i="11" s="1"/>
  <c r="C558" i="11"/>
  <c r="D558" i="11" s="1"/>
  <c r="E559" i="11" s="1"/>
  <c r="H559" i="11" s="1"/>
  <c r="E557" i="11"/>
  <c r="C557" i="11"/>
  <c r="D557" i="11" s="1"/>
  <c r="E558" i="11" s="1"/>
  <c r="C556" i="11"/>
  <c r="D556" i="11" s="1"/>
  <c r="C555" i="11"/>
  <c r="D555" i="11" s="1"/>
  <c r="E556" i="11" s="1"/>
  <c r="H556" i="11" s="1"/>
  <c r="F557" i="11" s="1"/>
  <c r="E554" i="11"/>
  <c r="C554" i="11"/>
  <c r="D554" i="11" s="1"/>
  <c r="E555" i="11" s="1"/>
  <c r="C553" i="11"/>
  <c r="D553" i="11" s="1"/>
  <c r="E552" i="11"/>
  <c r="C552" i="11"/>
  <c r="D552" i="11" s="1"/>
  <c r="E553" i="11" s="1"/>
  <c r="H553" i="11" s="1"/>
  <c r="C551" i="11"/>
  <c r="D551" i="11" s="1"/>
  <c r="H550" i="11"/>
  <c r="C550" i="11"/>
  <c r="D550" i="11" s="1"/>
  <c r="E551" i="11" s="1"/>
  <c r="E549" i="11"/>
  <c r="C549" i="11"/>
  <c r="D549" i="11" s="1"/>
  <c r="E550" i="11" s="1"/>
  <c r="C548" i="11"/>
  <c r="D548" i="11" s="1"/>
  <c r="E547" i="11"/>
  <c r="H547" i="11" s="1"/>
  <c r="F548" i="11" s="1"/>
  <c r="C547" i="11"/>
  <c r="D547" i="11" s="1"/>
  <c r="E548" i="11" s="1"/>
  <c r="E546" i="11"/>
  <c r="C546" i="11"/>
  <c r="D546" i="11" s="1"/>
  <c r="C545" i="11"/>
  <c r="D545" i="11" s="1"/>
  <c r="H544" i="11"/>
  <c r="F545" i="11" s="1"/>
  <c r="E544" i="11"/>
  <c r="C544" i="11"/>
  <c r="D544" i="11" s="1"/>
  <c r="E545" i="11" s="1"/>
  <c r="C543" i="11"/>
  <c r="D543" i="11" s="1"/>
  <c r="C542" i="11"/>
  <c r="D542" i="11" s="1"/>
  <c r="E543" i="11" s="1"/>
  <c r="E541" i="11"/>
  <c r="H541" i="11" s="1"/>
  <c r="F542" i="11" s="1"/>
  <c r="C541" i="11"/>
  <c r="D541" i="11" s="1"/>
  <c r="E542" i="11" s="1"/>
  <c r="C540" i="11"/>
  <c r="D540" i="11" s="1"/>
  <c r="C539" i="11"/>
  <c r="D539" i="11" s="1"/>
  <c r="E540" i="11" s="1"/>
  <c r="C538" i="11"/>
  <c r="D538" i="11" s="1"/>
  <c r="E539" i="11" s="1"/>
  <c r="C537" i="11"/>
  <c r="D537" i="11" s="1"/>
  <c r="E538" i="11" s="1"/>
  <c r="H538" i="11" s="1"/>
  <c r="F539" i="11" s="1"/>
  <c r="C536" i="11"/>
  <c r="D536" i="11" s="1"/>
  <c r="E537" i="11" s="1"/>
  <c r="C535" i="11"/>
  <c r="D535" i="11" s="1"/>
  <c r="E536" i="11" s="1"/>
  <c r="H536" i="11" s="1"/>
  <c r="F537" i="11" s="1"/>
  <c r="C534" i="11"/>
  <c r="D534" i="11" s="1"/>
  <c r="E535" i="11" s="1"/>
  <c r="H535" i="11" s="1"/>
  <c r="F536" i="11" s="1"/>
  <c r="C533" i="11"/>
  <c r="D533" i="11" s="1"/>
  <c r="E534" i="11" s="1"/>
  <c r="C532" i="11"/>
  <c r="D532" i="11" s="1"/>
  <c r="E533" i="11" s="1"/>
  <c r="C531" i="11"/>
  <c r="D531" i="11" s="1"/>
  <c r="E532" i="11" s="1"/>
  <c r="H532" i="11" s="1"/>
  <c r="F533" i="11" s="1"/>
  <c r="C530" i="11"/>
  <c r="D530" i="11" s="1"/>
  <c r="E531" i="11" s="1"/>
  <c r="C529" i="11"/>
  <c r="D529" i="11" s="1"/>
  <c r="E530" i="11" s="1"/>
  <c r="C528" i="11"/>
  <c r="D528" i="11" s="1"/>
  <c r="E529" i="11" s="1"/>
  <c r="H529" i="11" s="1"/>
  <c r="F530" i="11" s="1"/>
  <c r="C527" i="11"/>
  <c r="D527" i="11" s="1"/>
  <c r="E528" i="11" s="1"/>
  <c r="C526" i="11"/>
  <c r="D526" i="11" s="1"/>
  <c r="E527" i="11" s="1"/>
  <c r="C525" i="11"/>
  <c r="D525" i="11" s="1"/>
  <c r="E526" i="11" s="1"/>
  <c r="H524" i="11"/>
  <c r="F525" i="11" s="1"/>
  <c r="C524" i="11"/>
  <c r="D524" i="11" s="1"/>
  <c r="E525" i="11" s="1"/>
  <c r="C523" i="11"/>
  <c r="D523" i="11" s="1"/>
  <c r="E524" i="11" s="1"/>
  <c r="C522" i="11"/>
  <c r="D522" i="11" s="1"/>
  <c r="E523" i="11" s="1"/>
  <c r="H523" i="11" s="1"/>
  <c r="F524" i="11" s="1"/>
  <c r="C521" i="11"/>
  <c r="D521" i="11" s="1"/>
  <c r="E522" i="11" s="1"/>
  <c r="C520" i="11"/>
  <c r="D520" i="11" s="1"/>
  <c r="E521" i="11" s="1"/>
  <c r="H521" i="11" s="1"/>
  <c r="F522" i="11" s="1"/>
  <c r="C519" i="11"/>
  <c r="D519" i="11" s="1"/>
  <c r="E520" i="11" s="1"/>
  <c r="H520" i="11" s="1"/>
  <c r="F521" i="11" s="1"/>
  <c r="C518" i="11"/>
  <c r="D518" i="11" s="1"/>
  <c r="E519" i="11" s="1"/>
  <c r="C517" i="11"/>
  <c r="D517" i="11" s="1"/>
  <c r="E518" i="11" s="1"/>
  <c r="C516" i="11"/>
  <c r="D516" i="11" s="1"/>
  <c r="E517" i="11" s="1"/>
  <c r="H517" i="11" s="1"/>
  <c r="C515" i="11"/>
  <c r="D515" i="11" s="1"/>
  <c r="E516" i="11" s="1"/>
  <c r="C514" i="11"/>
  <c r="D514" i="11" s="1"/>
  <c r="E515" i="11" s="1"/>
  <c r="C513" i="11"/>
  <c r="D513" i="11" s="1"/>
  <c r="E514" i="11" s="1"/>
  <c r="H514" i="11" s="1"/>
  <c r="C512" i="11"/>
  <c r="D512" i="11" s="1"/>
  <c r="E513" i="11" s="1"/>
  <c r="H511" i="11"/>
  <c r="F512" i="11" s="1"/>
  <c r="C511" i="11"/>
  <c r="D511" i="11" s="1"/>
  <c r="E512" i="11" s="1"/>
  <c r="C510" i="11"/>
  <c r="D510" i="11" s="1"/>
  <c r="E511" i="11" s="1"/>
  <c r="C509" i="11"/>
  <c r="D509" i="11" s="1"/>
  <c r="E510" i="11" s="1"/>
  <c r="C508" i="11"/>
  <c r="D508" i="11" s="1"/>
  <c r="E509" i="11" s="1"/>
  <c r="C507" i="11"/>
  <c r="D507" i="11" s="1"/>
  <c r="E508" i="11" s="1"/>
  <c r="H508" i="11" s="1"/>
  <c r="F509" i="11" s="1"/>
  <c r="E506" i="11"/>
  <c r="C506" i="11"/>
  <c r="D506" i="11" s="1"/>
  <c r="E507" i="11" s="1"/>
  <c r="E505" i="11"/>
  <c r="H505" i="11" s="1"/>
  <c r="F506" i="11" s="1"/>
  <c r="C505" i="11"/>
  <c r="D505" i="11" s="1"/>
  <c r="E504" i="11"/>
  <c r="C504" i="11"/>
  <c r="D504" i="11" s="1"/>
  <c r="E503" i="11"/>
  <c r="C503" i="11"/>
  <c r="D503" i="11" s="1"/>
  <c r="C502" i="11"/>
  <c r="D502" i="11" s="1"/>
  <c r="C501" i="11"/>
  <c r="D501" i="11" s="1"/>
  <c r="E502" i="11" s="1"/>
  <c r="C500" i="11"/>
  <c r="D500" i="11" s="1"/>
  <c r="E501" i="11" s="1"/>
  <c r="C499" i="11"/>
  <c r="D499" i="11" s="1"/>
  <c r="E500" i="11" s="1"/>
  <c r="E498" i="11"/>
  <c r="C498" i="11"/>
  <c r="D498" i="11" s="1"/>
  <c r="E499" i="11" s="1"/>
  <c r="H499" i="11" s="1"/>
  <c r="F500" i="11" s="1"/>
  <c r="E497" i="11"/>
  <c r="C497" i="11"/>
  <c r="D497" i="11" s="1"/>
  <c r="E496" i="11"/>
  <c r="H496" i="11" s="1"/>
  <c r="F497" i="11" s="1"/>
  <c r="C496" i="11"/>
  <c r="D496" i="11" s="1"/>
  <c r="E495" i="11"/>
  <c r="C495" i="11"/>
  <c r="D495" i="11" s="1"/>
  <c r="C494" i="11"/>
  <c r="D494" i="11" s="1"/>
  <c r="H493" i="11"/>
  <c r="F494" i="11" s="1"/>
  <c r="C493" i="11"/>
  <c r="D493" i="11" s="1"/>
  <c r="E494" i="11" s="1"/>
  <c r="H494" i="11" s="1"/>
  <c r="F495" i="11" s="1"/>
  <c r="H495" i="11" s="1"/>
  <c r="C492" i="11"/>
  <c r="D492" i="11" s="1"/>
  <c r="E493" i="11" s="1"/>
  <c r="C491" i="11"/>
  <c r="D491" i="11" s="1"/>
  <c r="E492" i="11" s="1"/>
  <c r="E490" i="11"/>
  <c r="H490" i="11" s="1"/>
  <c r="F491" i="11" s="1"/>
  <c r="C490" i="11"/>
  <c r="D490" i="11" s="1"/>
  <c r="E491" i="11" s="1"/>
  <c r="C489" i="11"/>
  <c r="D489" i="11" s="1"/>
  <c r="E488" i="11"/>
  <c r="C488" i="11"/>
  <c r="D488" i="11" s="1"/>
  <c r="E489" i="11" s="1"/>
  <c r="C487" i="11"/>
  <c r="D487" i="11" s="1"/>
  <c r="E486" i="11"/>
  <c r="C486" i="11"/>
  <c r="D486" i="11" s="1"/>
  <c r="E487" i="11" s="1"/>
  <c r="H487" i="11" s="1"/>
  <c r="F488" i="11" s="1"/>
  <c r="C485" i="11"/>
  <c r="D485" i="11" s="1"/>
  <c r="E484" i="11"/>
  <c r="H484" i="11" s="1"/>
  <c r="F485" i="11" s="1"/>
  <c r="C484" i="11"/>
  <c r="D484" i="11" s="1"/>
  <c r="E485" i="11" s="1"/>
  <c r="C483" i="11"/>
  <c r="D483" i="11" s="1"/>
  <c r="E482" i="11"/>
  <c r="C482" i="11"/>
  <c r="D482" i="11" s="1"/>
  <c r="E483" i="11" s="1"/>
  <c r="C481" i="11"/>
  <c r="D481" i="11" s="1"/>
  <c r="E480" i="11"/>
  <c r="C480" i="11"/>
  <c r="D480" i="11" s="1"/>
  <c r="E481" i="11" s="1"/>
  <c r="H481" i="11" s="1"/>
  <c r="F482" i="11" s="1"/>
  <c r="C479" i="11"/>
  <c r="D479" i="11" s="1"/>
  <c r="E478" i="11"/>
  <c r="H478" i="11" s="1"/>
  <c r="F479" i="11" s="1"/>
  <c r="C478" i="11"/>
  <c r="D478" i="11" s="1"/>
  <c r="E479" i="11" s="1"/>
  <c r="C477" i="11"/>
  <c r="D477" i="11" s="1"/>
  <c r="E476" i="11"/>
  <c r="H476" i="11" s="1"/>
  <c r="F477" i="11" s="1"/>
  <c r="C476" i="11"/>
  <c r="D476" i="11" s="1"/>
  <c r="E477" i="11" s="1"/>
  <c r="H475" i="11"/>
  <c r="F476" i="11" s="1"/>
  <c r="C475" i="11"/>
  <c r="D475" i="11" s="1"/>
  <c r="E474" i="11"/>
  <c r="C474" i="11"/>
  <c r="D474" i="11" s="1"/>
  <c r="E475" i="11" s="1"/>
  <c r="C473" i="11"/>
  <c r="D473" i="11" s="1"/>
  <c r="E472" i="11"/>
  <c r="H472" i="11" s="1"/>
  <c r="F473" i="11" s="1"/>
  <c r="H473" i="11" s="1"/>
  <c r="F474" i="11" s="1"/>
  <c r="C472" i="11"/>
  <c r="D472" i="11" s="1"/>
  <c r="E473" i="11" s="1"/>
  <c r="C471" i="11"/>
  <c r="D471" i="11" s="1"/>
  <c r="E470" i="11"/>
  <c r="C470" i="11"/>
  <c r="D470" i="11" s="1"/>
  <c r="E471" i="11" s="1"/>
  <c r="E469" i="11"/>
  <c r="H469" i="11" s="1"/>
  <c r="F470" i="11" s="1"/>
  <c r="C469" i="11"/>
  <c r="D469" i="11" s="1"/>
  <c r="E468" i="11"/>
  <c r="C468" i="11"/>
  <c r="D468" i="11" s="1"/>
  <c r="C467" i="11"/>
  <c r="D467" i="11" s="1"/>
  <c r="C466" i="11"/>
  <c r="D466" i="11" s="1"/>
  <c r="E467" i="11" s="1"/>
  <c r="C465" i="11"/>
  <c r="D465" i="11" s="1"/>
  <c r="E466" i="11" s="1"/>
  <c r="H466" i="11" s="1"/>
  <c r="F467" i="11" s="1"/>
  <c r="E464" i="11"/>
  <c r="C464" i="11"/>
  <c r="D464" i="11" s="1"/>
  <c r="E465" i="11" s="1"/>
  <c r="H463" i="11"/>
  <c r="F464" i="11" s="1"/>
  <c r="H464" i="11" s="1"/>
  <c r="F465" i="11" s="1"/>
  <c r="C463" i="11"/>
  <c r="D463" i="11" s="1"/>
  <c r="E462" i="11"/>
  <c r="C462" i="11"/>
  <c r="D462" i="11" s="1"/>
  <c r="E463" i="11" s="1"/>
  <c r="E461" i="11"/>
  <c r="C461" i="11"/>
  <c r="D461" i="11" s="1"/>
  <c r="E460" i="11"/>
  <c r="H460" i="11" s="1"/>
  <c r="F461" i="11" s="1"/>
  <c r="C460" i="11"/>
  <c r="D460" i="11" s="1"/>
  <c r="C459" i="11"/>
  <c r="D459" i="11" s="1"/>
  <c r="C458" i="11"/>
  <c r="D458" i="11" s="1"/>
  <c r="E459" i="11" s="1"/>
  <c r="C457" i="11"/>
  <c r="D457" i="11" s="1"/>
  <c r="E458" i="11" s="1"/>
  <c r="E456" i="11"/>
  <c r="C456" i="11"/>
  <c r="D456" i="11" s="1"/>
  <c r="E457" i="11" s="1"/>
  <c r="H457" i="11" s="1"/>
  <c r="F458" i="11" s="1"/>
  <c r="C455" i="11"/>
  <c r="D455" i="11" s="1"/>
  <c r="E454" i="11"/>
  <c r="C454" i="11"/>
  <c r="D454" i="11" s="1"/>
  <c r="E455" i="11" s="1"/>
  <c r="E453" i="11"/>
  <c r="C453" i="11"/>
  <c r="D453" i="11" s="1"/>
  <c r="E452" i="11"/>
  <c r="C452" i="11"/>
  <c r="D452" i="11" s="1"/>
  <c r="C451" i="11"/>
  <c r="D451" i="11" s="1"/>
  <c r="C450" i="11"/>
  <c r="D450" i="11" s="1"/>
  <c r="E451" i="11" s="1"/>
  <c r="H451" i="11" s="1"/>
  <c r="F452" i="11" s="1"/>
  <c r="C449" i="11"/>
  <c r="D449" i="11" s="1"/>
  <c r="E450" i="11" s="1"/>
  <c r="H448" i="11"/>
  <c r="F449" i="11" s="1"/>
  <c r="E448" i="11"/>
  <c r="C448" i="11"/>
  <c r="D448" i="11" s="1"/>
  <c r="E449" i="11" s="1"/>
  <c r="C447" i="11"/>
  <c r="D447" i="11" s="1"/>
  <c r="E446" i="11"/>
  <c r="C446" i="11"/>
  <c r="D446" i="11" s="1"/>
  <c r="E447" i="11" s="1"/>
  <c r="E445" i="11"/>
  <c r="H445" i="11" s="1"/>
  <c r="F446" i="11" s="1"/>
  <c r="C445" i="11"/>
  <c r="D445" i="11" s="1"/>
  <c r="E444" i="11"/>
  <c r="C444" i="11"/>
  <c r="D444" i="11" s="1"/>
  <c r="C443" i="11"/>
  <c r="D443" i="11" s="1"/>
  <c r="C442" i="11"/>
  <c r="D442" i="11" s="1"/>
  <c r="E443" i="11" s="1"/>
  <c r="C441" i="11"/>
  <c r="D441" i="11" s="1"/>
  <c r="E442" i="11" s="1"/>
  <c r="H442" i="11" s="1"/>
  <c r="F443" i="11" s="1"/>
  <c r="H440" i="11"/>
  <c r="F441" i="11" s="1"/>
  <c r="E440" i="11"/>
  <c r="C440" i="11"/>
  <c r="D440" i="11" s="1"/>
  <c r="E441" i="11" s="1"/>
  <c r="H439" i="11"/>
  <c r="F440" i="11" s="1"/>
  <c r="C439" i="11"/>
  <c r="D439" i="11" s="1"/>
  <c r="E438" i="11"/>
  <c r="C438" i="11"/>
  <c r="D438" i="11" s="1"/>
  <c r="E439" i="11" s="1"/>
  <c r="E437" i="11"/>
  <c r="C437" i="11"/>
  <c r="D437" i="11" s="1"/>
  <c r="E436" i="11"/>
  <c r="H436" i="11" s="1"/>
  <c r="F437" i="11" s="1"/>
  <c r="C436" i="11"/>
  <c r="D436" i="11" s="1"/>
  <c r="C435" i="11"/>
  <c r="D435" i="11" s="1"/>
  <c r="C434" i="11"/>
  <c r="D434" i="11" s="1"/>
  <c r="E435" i="11" s="1"/>
  <c r="C433" i="11"/>
  <c r="D433" i="11" s="1"/>
  <c r="E434" i="11" s="1"/>
  <c r="E432" i="11"/>
  <c r="C432" i="11"/>
  <c r="D432" i="11" s="1"/>
  <c r="E433" i="11" s="1"/>
  <c r="H433" i="11" s="1"/>
  <c r="F434" i="11" s="1"/>
  <c r="C431" i="11"/>
  <c r="D431" i="11" s="1"/>
  <c r="E430" i="11"/>
  <c r="C430" i="11"/>
  <c r="D430" i="11" s="1"/>
  <c r="E431" i="11" s="1"/>
  <c r="E429" i="11"/>
  <c r="C429" i="11"/>
  <c r="D429" i="11" s="1"/>
  <c r="E428" i="11"/>
  <c r="C428" i="11"/>
  <c r="D428" i="11" s="1"/>
  <c r="C427" i="11"/>
  <c r="D427" i="11" s="1"/>
  <c r="C426" i="11"/>
  <c r="D426" i="11" s="1"/>
  <c r="E427" i="11" s="1"/>
  <c r="H427" i="11" s="1"/>
  <c r="F428" i="11" s="1"/>
  <c r="C425" i="11"/>
  <c r="D425" i="11" s="1"/>
  <c r="E426" i="11" s="1"/>
  <c r="H424" i="11"/>
  <c r="F425" i="11" s="1"/>
  <c r="E424" i="11"/>
  <c r="C424" i="11"/>
  <c r="D424" i="11" s="1"/>
  <c r="E425" i="11" s="1"/>
  <c r="H425" i="11" s="1"/>
  <c r="F426" i="11" s="1"/>
  <c r="C423" i="11"/>
  <c r="D423" i="11" s="1"/>
  <c r="E422" i="11"/>
  <c r="C422" i="11"/>
  <c r="D422" i="11" s="1"/>
  <c r="E423" i="11" s="1"/>
  <c r="E421" i="11"/>
  <c r="H421" i="11" s="1"/>
  <c r="F422" i="11" s="1"/>
  <c r="C421" i="11"/>
  <c r="D421" i="11" s="1"/>
  <c r="E420" i="11"/>
  <c r="C420" i="11"/>
  <c r="D420" i="11" s="1"/>
  <c r="C419" i="11"/>
  <c r="D419" i="11" s="1"/>
  <c r="C418" i="11"/>
  <c r="D418" i="11" s="1"/>
  <c r="E419" i="11" s="1"/>
  <c r="C417" i="11"/>
  <c r="D417" i="11" s="1"/>
  <c r="E418" i="11" s="1"/>
  <c r="H418" i="11" s="1"/>
  <c r="E416" i="11"/>
  <c r="C416" i="11"/>
  <c r="D416" i="11" s="1"/>
  <c r="E417" i="11" s="1"/>
  <c r="C415" i="11"/>
  <c r="D415" i="11" s="1"/>
  <c r="E414" i="11"/>
  <c r="C414" i="11"/>
  <c r="D414" i="11" s="1"/>
  <c r="E415" i="11" s="1"/>
  <c r="H415" i="11" s="1"/>
  <c r="E413" i="11"/>
  <c r="C413" i="11"/>
  <c r="D413" i="11" s="1"/>
  <c r="E412" i="11"/>
  <c r="H412" i="11" s="1"/>
  <c r="F413" i="11" s="1"/>
  <c r="C412" i="11"/>
  <c r="D412" i="11" s="1"/>
  <c r="E411" i="11"/>
  <c r="C411" i="11"/>
  <c r="D411" i="11" s="1"/>
  <c r="C410" i="11"/>
  <c r="D410" i="11" s="1"/>
  <c r="C409" i="11"/>
  <c r="D409" i="11" s="1"/>
  <c r="E410" i="11" s="1"/>
  <c r="E408" i="11"/>
  <c r="C408" i="11"/>
  <c r="D408" i="11" s="1"/>
  <c r="E409" i="11" s="1"/>
  <c r="H409" i="11" s="1"/>
  <c r="F410" i="11" s="1"/>
  <c r="C407" i="11"/>
  <c r="D407" i="11" s="1"/>
  <c r="C406" i="11"/>
  <c r="D406" i="11" s="1"/>
  <c r="E407" i="11" s="1"/>
  <c r="C405" i="11"/>
  <c r="D405" i="11" s="1"/>
  <c r="E406" i="11" s="1"/>
  <c r="C404" i="11"/>
  <c r="D404" i="11" s="1"/>
  <c r="E405" i="11" s="1"/>
  <c r="H403" i="11"/>
  <c r="F404" i="11" s="1"/>
  <c r="E403" i="11"/>
  <c r="C403" i="11"/>
  <c r="D403" i="11" s="1"/>
  <c r="E404" i="11" s="1"/>
  <c r="E402" i="11"/>
  <c r="C402" i="11"/>
  <c r="D402" i="11" s="1"/>
  <c r="C401" i="11"/>
  <c r="D401" i="11" s="1"/>
  <c r="C400" i="11"/>
  <c r="D400" i="11" s="1"/>
  <c r="E401" i="11" s="1"/>
  <c r="E399" i="11"/>
  <c r="C399" i="11"/>
  <c r="D399" i="11" s="1"/>
  <c r="E400" i="11" s="1"/>
  <c r="H400" i="11" s="1"/>
  <c r="E398" i="11"/>
  <c r="C398" i="11"/>
  <c r="D398" i="11" s="1"/>
  <c r="C397" i="11"/>
  <c r="D397" i="11" s="1"/>
  <c r="C396" i="11"/>
  <c r="D396" i="11" s="1"/>
  <c r="E397" i="11" s="1"/>
  <c r="H397" i="11" s="1"/>
  <c r="E395" i="11"/>
  <c r="C395" i="11"/>
  <c r="D395" i="11" s="1"/>
  <c r="E396" i="11" s="1"/>
  <c r="H394" i="11"/>
  <c r="F395" i="11" s="1"/>
  <c r="C394" i="11"/>
  <c r="D394" i="11" s="1"/>
  <c r="C393" i="11"/>
  <c r="D393" i="11" s="1"/>
  <c r="E394" i="11" s="1"/>
  <c r="C392" i="11"/>
  <c r="D392" i="11" s="1"/>
  <c r="E393" i="11" s="1"/>
  <c r="H391" i="11"/>
  <c r="F392" i="11" s="1"/>
  <c r="E391" i="11"/>
  <c r="C391" i="11"/>
  <c r="D391" i="11" s="1"/>
  <c r="E392" i="11" s="1"/>
  <c r="C390" i="11"/>
  <c r="D390" i="11" s="1"/>
  <c r="H389" i="11"/>
  <c r="F390" i="11" s="1"/>
  <c r="C389" i="11"/>
  <c r="D389" i="11" s="1"/>
  <c r="E390" i="11" s="1"/>
  <c r="C388" i="11"/>
  <c r="D388" i="11" s="1"/>
  <c r="E389" i="11" s="1"/>
  <c r="E387" i="11"/>
  <c r="C387" i="11"/>
  <c r="D387" i="11" s="1"/>
  <c r="E388" i="11" s="1"/>
  <c r="H388" i="11" s="1"/>
  <c r="F389" i="11" s="1"/>
  <c r="E386" i="11"/>
  <c r="C386" i="11"/>
  <c r="D386" i="11" s="1"/>
  <c r="H385" i="11"/>
  <c r="F386" i="11" s="1"/>
  <c r="C385" i="11"/>
  <c r="D385" i="11" s="1"/>
  <c r="C384" i="11"/>
  <c r="D384" i="11" s="1"/>
  <c r="E385" i="11" s="1"/>
  <c r="E383" i="11"/>
  <c r="C383" i="11"/>
  <c r="D383" i="11" s="1"/>
  <c r="E384" i="11" s="1"/>
  <c r="H382" i="11"/>
  <c r="F383" i="11" s="1"/>
  <c r="E382" i="11"/>
  <c r="C382" i="11"/>
  <c r="D382" i="11" s="1"/>
  <c r="C381" i="11"/>
  <c r="D381" i="11" s="1"/>
  <c r="C380" i="11"/>
  <c r="D380" i="11" s="1"/>
  <c r="E381" i="11" s="1"/>
  <c r="E379" i="11"/>
  <c r="H379" i="11" s="1"/>
  <c r="F380" i="11" s="1"/>
  <c r="C379" i="11"/>
  <c r="D379" i="11" s="1"/>
  <c r="E380" i="11" s="1"/>
  <c r="C378" i="11"/>
  <c r="D378" i="11" s="1"/>
  <c r="C377" i="11"/>
  <c r="D377" i="11" s="1"/>
  <c r="E378" i="11" s="1"/>
  <c r="C376" i="11"/>
  <c r="D376" i="11" s="1"/>
  <c r="E377" i="11" s="1"/>
  <c r="E375" i="11"/>
  <c r="C375" i="11"/>
  <c r="D375" i="11" s="1"/>
  <c r="E376" i="11" s="1"/>
  <c r="H376" i="11" s="1"/>
  <c r="F377" i="11" s="1"/>
  <c r="C374" i="11"/>
  <c r="D374" i="11" s="1"/>
  <c r="H373" i="11"/>
  <c r="F374" i="11" s="1"/>
  <c r="C373" i="11"/>
  <c r="D373" i="11" s="1"/>
  <c r="E374" i="11" s="1"/>
  <c r="H374" i="11" s="1"/>
  <c r="C372" i="11"/>
  <c r="D372" i="11" s="1"/>
  <c r="E373" i="11" s="1"/>
  <c r="E371" i="11"/>
  <c r="C371" i="11"/>
  <c r="D371" i="11" s="1"/>
  <c r="E372" i="11" s="1"/>
  <c r="E370" i="11"/>
  <c r="H370" i="11" s="1"/>
  <c r="C370" i="11"/>
  <c r="D370" i="11" s="1"/>
  <c r="C369" i="11"/>
  <c r="D369" i="11" s="1"/>
  <c r="C368" i="11"/>
  <c r="D368" i="11" s="1"/>
  <c r="E369" i="11" s="1"/>
  <c r="E367" i="11"/>
  <c r="H367" i="11" s="1"/>
  <c r="F368" i="11" s="1"/>
  <c r="C367" i="11"/>
  <c r="D367" i="11" s="1"/>
  <c r="E368" i="11" s="1"/>
  <c r="E366" i="11"/>
  <c r="C366" i="11"/>
  <c r="D366" i="11" s="1"/>
  <c r="C365" i="11"/>
  <c r="D365" i="11" s="1"/>
  <c r="C364" i="11"/>
  <c r="D364" i="11" s="1"/>
  <c r="E365" i="11" s="1"/>
  <c r="E363" i="11"/>
  <c r="C363" i="11"/>
  <c r="D363" i="11" s="1"/>
  <c r="E364" i="11" s="1"/>
  <c r="H364" i="11" s="1"/>
  <c r="F365" i="11" s="1"/>
  <c r="H362" i="11"/>
  <c r="C362" i="11"/>
  <c r="D362" i="11" s="1"/>
  <c r="C361" i="11"/>
  <c r="D361" i="11" s="1"/>
  <c r="E362" i="11" s="1"/>
  <c r="C360" i="11"/>
  <c r="D360" i="11" s="1"/>
  <c r="E361" i="11" s="1"/>
  <c r="H361" i="11" s="1"/>
  <c r="F362" i="11" s="1"/>
  <c r="E359" i="11"/>
  <c r="C359" i="11"/>
  <c r="D359" i="11" s="1"/>
  <c r="E360" i="11" s="1"/>
  <c r="C358" i="11"/>
  <c r="D358" i="11" s="1"/>
  <c r="C357" i="11"/>
  <c r="D357" i="11" s="1"/>
  <c r="E358" i="11" s="1"/>
  <c r="H358" i="11" s="1"/>
  <c r="F359" i="11" s="1"/>
  <c r="H359" i="11" s="1"/>
  <c r="F360" i="11" s="1"/>
  <c r="C356" i="11"/>
  <c r="D356" i="11" s="1"/>
  <c r="E357" i="11" s="1"/>
  <c r="H355" i="11"/>
  <c r="F356" i="11" s="1"/>
  <c r="E355" i="11"/>
  <c r="C355" i="11"/>
  <c r="D355" i="11" s="1"/>
  <c r="E356" i="11" s="1"/>
  <c r="H356" i="11" s="1"/>
  <c r="F357" i="11" s="1"/>
  <c r="H357" i="11" s="1"/>
  <c r="E354" i="11"/>
  <c r="C354" i="11"/>
  <c r="D354" i="11" s="1"/>
  <c r="C353" i="11"/>
  <c r="D353" i="11" s="1"/>
  <c r="C352" i="11"/>
  <c r="D352" i="11" s="1"/>
  <c r="E353" i="11" s="1"/>
  <c r="E351" i="11"/>
  <c r="C351" i="11"/>
  <c r="D351" i="11" s="1"/>
  <c r="E352" i="11" s="1"/>
  <c r="H352" i="11" s="1"/>
  <c r="E350" i="11"/>
  <c r="C350" i="11"/>
  <c r="D350" i="11" s="1"/>
  <c r="C349" i="11"/>
  <c r="D349" i="11" s="1"/>
  <c r="C348" i="11"/>
  <c r="D348" i="11" s="1"/>
  <c r="E349" i="11" s="1"/>
  <c r="H349" i="11" s="1"/>
  <c r="F350" i="11" s="1"/>
  <c r="H350" i="11" s="1"/>
  <c r="F351" i="11" s="1"/>
  <c r="C347" i="11"/>
  <c r="D347" i="11" s="1"/>
  <c r="E348" i="11" s="1"/>
  <c r="C346" i="11"/>
  <c r="D346" i="11" s="1"/>
  <c r="E347" i="11" s="1"/>
  <c r="C345" i="11"/>
  <c r="D345" i="11" s="1"/>
  <c r="E346" i="11" s="1"/>
  <c r="H346" i="11" s="1"/>
  <c r="F347" i="11" s="1"/>
  <c r="C344" i="11"/>
  <c r="D344" i="11" s="1"/>
  <c r="E345" i="11" s="1"/>
  <c r="C343" i="11"/>
  <c r="D343" i="11" s="1"/>
  <c r="E344" i="11" s="1"/>
  <c r="C342" i="11"/>
  <c r="D342" i="11" s="1"/>
  <c r="E343" i="11" s="1"/>
  <c r="H343" i="11" s="1"/>
  <c r="D341" i="11"/>
  <c r="E342" i="11" s="1"/>
  <c r="C341" i="11"/>
  <c r="C340" i="11"/>
  <c r="D340" i="11" s="1"/>
  <c r="E341" i="11" s="1"/>
  <c r="D339" i="11"/>
  <c r="E340" i="11" s="1"/>
  <c r="H340" i="11" s="1"/>
  <c r="F341" i="11" s="1"/>
  <c r="C339" i="11"/>
  <c r="C338" i="11"/>
  <c r="D338" i="11" s="1"/>
  <c r="E339" i="11" s="1"/>
  <c r="E337" i="11"/>
  <c r="H337" i="11" s="1"/>
  <c r="F338" i="11" s="1"/>
  <c r="H338" i="11" s="1"/>
  <c r="F339" i="11" s="1"/>
  <c r="D337" i="11"/>
  <c r="E338" i="11" s="1"/>
  <c r="C337" i="11"/>
  <c r="D336" i="11"/>
  <c r="C336" i="11"/>
  <c r="C335" i="11"/>
  <c r="D335" i="11" s="1"/>
  <c r="E336" i="11" s="1"/>
  <c r="D334" i="11"/>
  <c r="E335" i="11" s="1"/>
  <c r="C334" i="11"/>
  <c r="C333" i="11"/>
  <c r="D333" i="11" s="1"/>
  <c r="E334" i="11" s="1"/>
  <c r="H334" i="11" s="1"/>
  <c r="F335" i="11" s="1"/>
  <c r="E332" i="11"/>
  <c r="C332" i="11"/>
  <c r="D332" i="11" s="1"/>
  <c r="E333" i="11" s="1"/>
  <c r="H331" i="11"/>
  <c r="F332" i="11" s="1"/>
  <c r="D331" i="11"/>
  <c r="C331" i="11"/>
  <c r="C330" i="11"/>
  <c r="D330" i="11" s="1"/>
  <c r="E331" i="11" s="1"/>
  <c r="D329" i="11"/>
  <c r="E330" i="11" s="1"/>
  <c r="C329" i="11"/>
  <c r="D328" i="11"/>
  <c r="E329" i="11" s="1"/>
  <c r="C328" i="11"/>
  <c r="C327" i="11"/>
  <c r="D327" i="11" s="1"/>
  <c r="E328" i="11" s="1"/>
  <c r="H328" i="11" s="1"/>
  <c r="F329" i="11" s="1"/>
  <c r="C326" i="11"/>
  <c r="D326" i="11" s="1"/>
  <c r="E327" i="11" s="1"/>
  <c r="H327" i="11" s="1"/>
  <c r="I327" i="11" s="1"/>
  <c r="C325" i="11"/>
  <c r="D325" i="11" s="1"/>
  <c r="E326" i="11" s="1"/>
  <c r="H326" i="11" s="1"/>
  <c r="F327" i="11" s="1"/>
  <c r="C324" i="11"/>
  <c r="D324" i="11" s="1"/>
  <c r="E325" i="11" s="1"/>
  <c r="H325" i="11" s="1"/>
  <c r="F326" i="11" s="1"/>
  <c r="D323" i="11"/>
  <c r="E324" i="11" s="1"/>
  <c r="C323" i="11"/>
  <c r="H322" i="11"/>
  <c r="C322" i="11"/>
  <c r="D322" i="11" s="1"/>
  <c r="E323" i="11" s="1"/>
  <c r="D321" i="11"/>
  <c r="E322" i="11" s="1"/>
  <c r="C321" i="11"/>
  <c r="D320" i="11"/>
  <c r="E321" i="11" s="1"/>
  <c r="C320" i="11"/>
  <c r="D319" i="11"/>
  <c r="E320" i="11" s="1"/>
  <c r="H320" i="11" s="1"/>
  <c r="F321" i="11" s="1"/>
  <c r="C319" i="11"/>
  <c r="D318" i="11"/>
  <c r="E319" i="11" s="1"/>
  <c r="H319" i="11" s="1"/>
  <c r="F320" i="11" s="1"/>
  <c r="C318" i="11"/>
  <c r="D317" i="11"/>
  <c r="E318" i="11" s="1"/>
  <c r="C317" i="11"/>
  <c r="C316" i="11"/>
  <c r="D316" i="11" s="1"/>
  <c r="E317" i="11" s="1"/>
  <c r="D315" i="11"/>
  <c r="E316" i="11" s="1"/>
  <c r="H316" i="11" s="1"/>
  <c r="F317" i="11" s="1"/>
  <c r="C315" i="11"/>
  <c r="C314" i="11"/>
  <c r="D314" i="11" s="1"/>
  <c r="E315" i="11" s="1"/>
  <c r="E313" i="11"/>
  <c r="H313" i="11" s="1"/>
  <c r="D313" i="11"/>
  <c r="E314" i="11" s="1"/>
  <c r="C313" i="11"/>
  <c r="D312" i="11"/>
  <c r="C312" i="11"/>
  <c r="E311" i="11"/>
  <c r="C311" i="11"/>
  <c r="D311" i="11" s="1"/>
  <c r="E312" i="11" s="1"/>
  <c r="D310" i="11"/>
  <c r="C310" i="11"/>
  <c r="C309" i="11"/>
  <c r="D309" i="11" s="1"/>
  <c r="E310" i="11" s="1"/>
  <c r="H310" i="11" s="1"/>
  <c r="F311" i="11" s="1"/>
  <c r="C308" i="11"/>
  <c r="D308" i="11" s="1"/>
  <c r="E309" i="11" s="1"/>
  <c r="D307" i="11"/>
  <c r="E308" i="11" s="1"/>
  <c r="C307" i="11"/>
  <c r="C306" i="11"/>
  <c r="D306" i="11" s="1"/>
  <c r="E307" i="11" s="1"/>
  <c r="H307" i="11" s="1"/>
  <c r="F308" i="11" s="1"/>
  <c r="D305" i="11"/>
  <c r="E306" i="11" s="1"/>
  <c r="C305" i="11"/>
  <c r="E304" i="11"/>
  <c r="H304" i="11" s="1"/>
  <c r="C304" i="11"/>
  <c r="D304" i="11" s="1"/>
  <c r="E305" i="11" s="1"/>
  <c r="D303" i="11"/>
  <c r="C303" i="11"/>
  <c r="D302" i="11"/>
  <c r="E303" i="11" s="1"/>
  <c r="C302" i="11"/>
  <c r="D301" i="11"/>
  <c r="E302" i="11" s="1"/>
  <c r="H302" i="11" s="1"/>
  <c r="F303" i="11" s="1"/>
  <c r="C301" i="11"/>
  <c r="C300" i="11"/>
  <c r="D300" i="11" s="1"/>
  <c r="E301" i="11" s="1"/>
  <c r="H301" i="11" s="1"/>
  <c r="F302" i="11" s="1"/>
  <c r="D299" i="11"/>
  <c r="E300" i="11" s="1"/>
  <c r="C299" i="11"/>
  <c r="H298" i="11"/>
  <c r="I298" i="11" s="1"/>
  <c r="E298" i="11"/>
  <c r="C298" i="11"/>
  <c r="D298" i="11" s="1"/>
  <c r="E299" i="11" s="1"/>
  <c r="D297" i="11"/>
  <c r="C297" i="11"/>
  <c r="C296" i="11"/>
  <c r="D296" i="11" s="1"/>
  <c r="E297" i="11" s="1"/>
  <c r="H295" i="11"/>
  <c r="F296" i="11" s="1"/>
  <c r="C295" i="11"/>
  <c r="D295" i="11" s="1"/>
  <c r="E296" i="11" s="1"/>
  <c r="E294" i="11"/>
  <c r="C294" i="11"/>
  <c r="D294" i="11" s="1"/>
  <c r="E295" i="11" s="1"/>
  <c r="H293" i="11"/>
  <c r="F294" i="11" s="1"/>
  <c r="C293" i="11"/>
  <c r="D293" i="11" s="1"/>
  <c r="H292" i="11"/>
  <c r="F293" i="11" s="1"/>
  <c r="E292" i="11"/>
  <c r="C292" i="11"/>
  <c r="D292" i="11" s="1"/>
  <c r="E293" i="11" s="1"/>
  <c r="D291" i="11"/>
  <c r="C291" i="11"/>
  <c r="C290" i="11"/>
  <c r="D290" i="11" s="1"/>
  <c r="E291" i="11" s="1"/>
  <c r="H289" i="11"/>
  <c r="F290" i="11" s="1"/>
  <c r="D289" i="11"/>
  <c r="E290" i="11" s="1"/>
  <c r="C289" i="11"/>
  <c r="E288" i="11"/>
  <c r="C288" i="11"/>
  <c r="D288" i="11" s="1"/>
  <c r="E289" i="11" s="1"/>
  <c r="D287" i="11"/>
  <c r="C287" i="11"/>
  <c r="D286" i="11"/>
  <c r="E287" i="11" s="1"/>
  <c r="C286" i="11"/>
  <c r="D285" i="11"/>
  <c r="E286" i="11" s="1"/>
  <c r="H286" i="11" s="1"/>
  <c r="F287" i="11" s="1"/>
  <c r="C285" i="11"/>
  <c r="D284" i="11"/>
  <c r="E285" i="11" s="1"/>
  <c r="C284" i="11"/>
  <c r="C283" i="11"/>
  <c r="D283" i="11" s="1"/>
  <c r="E284" i="11" s="1"/>
  <c r="E282" i="11"/>
  <c r="C282" i="11"/>
  <c r="D282" i="11" s="1"/>
  <c r="E283" i="11" s="1"/>
  <c r="H283" i="11" s="1"/>
  <c r="F284" i="11" s="1"/>
  <c r="H281" i="11"/>
  <c r="F282" i="11" s="1"/>
  <c r="E281" i="11"/>
  <c r="D281" i="11"/>
  <c r="C281" i="11"/>
  <c r="H280" i="11"/>
  <c r="F281" i="11" s="1"/>
  <c r="D280" i="11"/>
  <c r="C280" i="11"/>
  <c r="D279" i="11"/>
  <c r="E280" i="11" s="1"/>
  <c r="C279" i="11"/>
  <c r="C278" i="11"/>
  <c r="D278" i="11" s="1"/>
  <c r="E279" i="11" s="1"/>
  <c r="H277" i="11"/>
  <c r="F278" i="11" s="1"/>
  <c r="C277" i="11"/>
  <c r="D277" i="11" s="1"/>
  <c r="E278" i="11" s="1"/>
  <c r="D276" i="11"/>
  <c r="E277" i="11" s="1"/>
  <c r="C276" i="11"/>
  <c r="D275" i="11"/>
  <c r="E276" i="11" s="1"/>
  <c r="C275" i="11"/>
  <c r="C274" i="11"/>
  <c r="D274" i="11" s="1"/>
  <c r="E275" i="11" s="1"/>
  <c r="D273" i="11"/>
  <c r="E274" i="11" s="1"/>
  <c r="H274" i="11" s="1"/>
  <c r="F275" i="11" s="1"/>
  <c r="C273" i="11"/>
  <c r="C272" i="11"/>
  <c r="D272" i="11" s="1"/>
  <c r="E273" i="11" s="1"/>
  <c r="H271" i="11"/>
  <c r="D271" i="11"/>
  <c r="E272" i="11" s="1"/>
  <c r="C271" i="11"/>
  <c r="C270" i="11"/>
  <c r="D270" i="11" s="1"/>
  <c r="E271" i="11" s="1"/>
  <c r="H269" i="11"/>
  <c r="F270" i="11" s="1"/>
  <c r="D269" i="11"/>
  <c r="E270" i="11" s="1"/>
  <c r="C269" i="11"/>
  <c r="C268" i="11"/>
  <c r="D268" i="11" s="1"/>
  <c r="E269" i="11" s="1"/>
  <c r="E267" i="11"/>
  <c r="C267" i="11"/>
  <c r="D267" i="11" s="1"/>
  <c r="E268" i="11" s="1"/>
  <c r="H268" i="11" s="1"/>
  <c r="F269" i="11" s="1"/>
  <c r="D266" i="11"/>
  <c r="C266" i="11"/>
  <c r="C265" i="11"/>
  <c r="D265" i="11" s="1"/>
  <c r="E266" i="11" s="1"/>
  <c r="E264" i="11"/>
  <c r="C264" i="11"/>
  <c r="D264" i="11" s="1"/>
  <c r="E265" i="11" s="1"/>
  <c r="H265" i="11" s="1"/>
  <c r="F266" i="11" s="1"/>
  <c r="H266" i="11" s="1"/>
  <c r="F267" i="11" s="1"/>
  <c r="D263" i="11"/>
  <c r="C263" i="11"/>
  <c r="E262" i="11"/>
  <c r="H262" i="11" s="1"/>
  <c r="F263" i="11" s="1"/>
  <c r="C262" i="11"/>
  <c r="D262" i="11" s="1"/>
  <c r="E263" i="11" s="1"/>
  <c r="C261" i="11"/>
  <c r="D261" i="11" s="1"/>
  <c r="C260" i="11"/>
  <c r="D260" i="11" s="1"/>
  <c r="E261" i="11" s="1"/>
  <c r="E259" i="11"/>
  <c r="H259" i="11" s="1"/>
  <c r="F260" i="11" s="1"/>
  <c r="C259" i="11"/>
  <c r="D259" i="11" s="1"/>
  <c r="E260" i="11" s="1"/>
  <c r="C258" i="11"/>
  <c r="D258" i="11" s="1"/>
  <c r="E257" i="11"/>
  <c r="C257" i="11"/>
  <c r="D257" i="11" s="1"/>
  <c r="E258" i="11" s="1"/>
  <c r="E256" i="11"/>
  <c r="H256" i="11" s="1"/>
  <c r="C256" i="11"/>
  <c r="D256" i="11" s="1"/>
  <c r="C255" i="11"/>
  <c r="D255" i="11" s="1"/>
  <c r="E254" i="11"/>
  <c r="C254" i="11"/>
  <c r="D254" i="11" s="1"/>
  <c r="E255" i="11" s="1"/>
  <c r="C253" i="11"/>
  <c r="D253" i="11" s="1"/>
  <c r="C252" i="11"/>
  <c r="D252" i="11" s="1"/>
  <c r="E253" i="11" s="1"/>
  <c r="H253" i="11" s="1"/>
  <c r="F254" i="11" s="1"/>
  <c r="E251" i="11"/>
  <c r="C251" i="11"/>
  <c r="D251" i="11" s="1"/>
  <c r="E252" i="11" s="1"/>
  <c r="C250" i="11"/>
  <c r="D250" i="11" s="1"/>
  <c r="E249" i="11"/>
  <c r="C249" i="11"/>
  <c r="D249" i="11" s="1"/>
  <c r="E250" i="11" s="1"/>
  <c r="H250" i="11" s="1"/>
  <c r="F251" i="11" s="1"/>
  <c r="E248" i="11"/>
  <c r="C248" i="11"/>
  <c r="D248" i="11" s="1"/>
  <c r="C247" i="11"/>
  <c r="D247" i="11" s="1"/>
  <c r="E246" i="11"/>
  <c r="C246" i="11"/>
  <c r="D246" i="11" s="1"/>
  <c r="E247" i="11" s="1"/>
  <c r="H247" i="11" s="1"/>
  <c r="F248" i="11" s="1"/>
  <c r="C245" i="11"/>
  <c r="D245" i="11" s="1"/>
  <c r="C244" i="11"/>
  <c r="D244" i="11" s="1"/>
  <c r="E245" i="11" s="1"/>
  <c r="E243" i="11"/>
  <c r="C243" i="11"/>
  <c r="D243" i="11" s="1"/>
  <c r="E244" i="11" s="1"/>
  <c r="H244" i="11" s="1"/>
  <c r="F245" i="11" s="1"/>
  <c r="C242" i="11"/>
  <c r="D242" i="11" s="1"/>
  <c r="E241" i="11"/>
  <c r="H241" i="11" s="1"/>
  <c r="F242" i="11" s="1"/>
  <c r="C241" i="11"/>
  <c r="D241" i="11" s="1"/>
  <c r="E242" i="11" s="1"/>
  <c r="E240" i="11"/>
  <c r="C240" i="11"/>
  <c r="D240" i="11" s="1"/>
  <c r="C239" i="11"/>
  <c r="D239" i="11" s="1"/>
  <c r="E238" i="11"/>
  <c r="H238" i="11" s="1"/>
  <c r="F239" i="11" s="1"/>
  <c r="C238" i="11"/>
  <c r="D238" i="11" s="1"/>
  <c r="E239" i="11" s="1"/>
  <c r="C237" i="11"/>
  <c r="D237" i="11" s="1"/>
  <c r="C236" i="11"/>
  <c r="D236" i="11" s="1"/>
  <c r="E237" i="11" s="1"/>
  <c r="E235" i="11"/>
  <c r="H235" i="11" s="1"/>
  <c r="F236" i="11" s="1"/>
  <c r="C235" i="11"/>
  <c r="D235" i="11" s="1"/>
  <c r="E236" i="11" s="1"/>
  <c r="C234" i="11"/>
  <c r="D234" i="11" s="1"/>
  <c r="E233" i="11"/>
  <c r="C233" i="11"/>
  <c r="D233" i="11" s="1"/>
  <c r="E234" i="11" s="1"/>
  <c r="E232" i="11"/>
  <c r="H232" i="11" s="1"/>
  <c r="C232" i="11"/>
  <c r="D232" i="11" s="1"/>
  <c r="C231" i="11"/>
  <c r="D231" i="11" s="1"/>
  <c r="E230" i="11"/>
  <c r="C230" i="11"/>
  <c r="D230" i="11" s="1"/>
  <c r="E231" i="11" s="1"/>
  <c r="C229" i="11"/>
  <c r="D229" i="11" s="1"/>
  <c r="E228" i="11"/>
  <c r="C228" i="11"/>
  <c r="D228" i="11" s="1"/>
  <c r="E229" i="11" s="1"/>
  <c r="H229" i="11" s="1"/>
  <c r="F230" i="11" s="1"/>
  <c r="E227" i="11"/>
  <c r="C227" i="11"/>
  <c r="D227" i="11" s="1"/>
  <c r="E226" i="11"/>
  <c r="H226" i="11" s="1"/>
  <c r="C226" i="11"/>
  <c r="D226" i="11" s="1"/>
  <c r="E225" i="11"/>
  <c r="C225" i="11"/>
  <c r="D225" i="11" s="1"/>
  <c r="E224" i="11"/>
  <c r="C224" i="11"/>
  <c r="D224" i="11" s="1"/>
  <c r="E223" i="11"/>
  <c r="H223" i="11" s="1"/>
  <c r="F224" i="11" s="1"/>
  <c r="C223" i="11"/>
  <c r="D223" i="11" s="1"/>
  <c r="E222" i="11"/>
  <c r="C222" i="11"/>
  <c r="D222" i="11" s="1"/>
  <c r="E221" i="11"/>
  <c r="C221" i="11"/>
  <c r="D221" i="11" s="1"/>
  <c r="E220" i="11"/>
  <c r="H220" i="11" s="1"/>
  <c r="F221" i="11" s="1"/>
  <c r="C220" i="11"/>
  <c r="D220" i="11" s="1"/>
  <c r="E219" i="11"/>
  <c r="C219" i="11"/>
  <c r="D219" i="11" s="1"/>
  <c r="E218" i="11"/>
  <c r="C218" i="11"/>
  <c r="D218" i="11" s="1"/>
  <c r="E217" i="11"/>
  <c r="H217" i="11" s="1"/>
  <c r="C217" i="11"/>
  <c r="D217" i="11" s="1"/>
  <c r="E216" i="11"/>
  <c r="C216" i="11"/>
  <c r="D216" i="11" s="1"/>
  <c r="E215" i="11"/>
  <c r="C215" i="11"/>
  <c r="D215" i="11" s="1"/>
  <c r="E214" i="11"/>
  <c r="H214" i="11" s="1"/>
  <c r="F215" i="11" s="1"/>
  <c r="C214" i="11"/>
  <c r="D214" i="11" s="1"/>
  <c r="E213" i="11"/>
  <c r="C213" i="11"/>
  <c r="D213" i="11" s="1"/>
  <c r="E212" i="11"/>
  <c r="C212" i="11"/>
  <c r="D212" i="11" s="1"/>
  <c r="E211" i="11"/>
  <c r="H211" i="11" s="1"/>
  <c r="C211" i="11"/>
  <c r="D211" i="11" s="1"/>
  <c r="E210" i="11"/>
  <c r="C210" i="11"/>
  <c r="D210" i="11" s="1"/>
  <c r="E209" i="11"/>
  <c r="C209" i="11"/>
  <c r="D209" i="11" s="1"/>
  <c r="E208" i="11"/>
  <c r="H208" i="11" s="1"/>
  <c r="F209" i="11" s="1"/>
  <c r="C208" i="11"/>
  <c r="D208" i="11" s="1"/>
  <c r="E207" i="11"/>
  <c r="C207" i="11"/>
  <c r="D207" i="11" s="1"/>
  <c r="E206" i="11"/>
  <c r="C206" i="11"/>
  <c r="D206" i="11" s="1"/>
  <c r="E205" i="11"/>
  <c r="H205" i="11" s="1"/>
  <c r="C205" i="11"/>
  <c r="D205" i="11" s="1"/>
  <c r="E204" i="11"/>
  <c r="C204" i="11"/>
  <c r="D204" i="11" s="1"/>
  <c r="E203" i="11"/>
  <c r="C203" i="11"/>
  <c r="D203" i="11" s="1"/>
  <c r="E202" i="11"/>
  <c r="H202" i="11" s="1"/>
  <c r="F203" i="11" s="1"/>
  <c r="C202" i="11"/>
  <c r="D202" i="11" s="1"/>
  <c r="E201" i="11"/>
  <c r="C201" i="11"/>
  <c r="D201" i="11" s="1"/>
  <c r="E200" i="11"/>
  <c r="C200" i="11"/>
  <c r="D200" i="11" s="1"/>
  <c r="E199" i="11"/>
  <c r="H199" i="11" s="1"/>
  <c r="C199" i="11"/>
  <c r="D199" i="11" s="1"/>
  <c r="E198" i="11"/>
  <c r="C198" i="11"/>
  <c r="D198" i="11" s="1"/>
  <c r="E197" i="11"/>
  <c r="C197" i="11"/>
  <c r="D197" i="11" s="1"/>
  <c r="E196" i="11"/>
  <c r="H196" i="11" s="1"/>
  <c r="F197" i="11" s="1"/>
  <c r="C196" i="11"/>
  <c r="D196" i="11" s="1"/>
  <c r="C195" i="11"/>
  <c r="D195" i="11" s="1"/>
  <c r="E194" i="11"/>
  <c r="C194" i="11"/>
  <c r="D194" i="11" s="1"/>
  <c r="E195" i="11" s="1"/>
  <c r="C193" i="11"/>
  <c r="D193" i="11" s="1"/>
  <c r="E192" i="11"/>
  <c r="C192" i="11"/>
  <c r="D192" i="11" s="1"/>
  <c r="E193" i="11" s="1"/>
  <c r="E191" i="11"/>
  <c r="C191" i="11"/>
  <c r="D191" i="11" s="1"/>
  <c r="C190" i="11"/>
  <c r="D190" i="11" s="1"/>
  <c r="E189" i="11"/>
  <c r="C189" i="11"/>
  <c r="D189" i="11" s="1"/>
  <c r="E190" i="11" s="1"/>
  <c r="H190" i="11" s="1"/>
  <c r="E188" i="11"/>
  <c r="C188" i="11"/>
  <c r="D188" i="11" s="1"/>
  <c r="C187" i="11"/>
  <c r="D187" i="11" s="1"/>
  <c r="E186" i="11"/>
  <c r="C186" i="11"/>
  <c r="D186" i="11" s="1"/>
  <c r="E187" i="11" s="1"/>
  <c r="H187" i="11" s="1"/>
  <c r="I187" i="11" s="1"/>
  <c r="C185" i="11"/>
  <c r="D185" i="11" s="1"/>
  <c r="E184" i="11"/>
  <c r="H184" i="11" s="1"/>
  <c r="F185" i="11" s="1"/>
  <c r="C184" i="11"/>
  <c r="D184" i="11" s="1"/>
  <c r="E185" i="11" s="1"/>
  <c r="H185" i="11" s="1"/>
  <c r="F186" i="11" s="1"/>
  <c r="E183" i="11"/>
  <c r="C183" i="11"/>
  <c r="D183" i="11" s="1"/>
  <c r="C182" i="11"/>
  <c r="D182" i="11" s="1"/>
  <c r="E181" i="11"/>
  <c r="H181" i="11" s="1"/>
  <c r="F182" i="11" s="1"/>
  <c r="C181" i="11"/>
  <c r="D181" i="11" s="1"/>
  <c r="E182" i="11" s="1"/>
  <c r="E180" i="11"/>
  <c r="C180" i="11"/>
  <c r="D180" i="11" s="1"/>
  <c r="C179" i="11"/>
  <c r="D179" i="11" s="1"/>
  <c r="E178" i="11"/>
  <c r="H178" i="11" s="1"/>
  <c r="F179" i="11" s="1"/>
  <c r="C178" i="11"/>
  <c r="D178" i="11" s="1"/>
  <c r="E179" i="11" s="1"/>
  <c r="C177" i="11"/>
  <c r="D177" i="11" s="1"/>
  <c r="E176" i="11"/>
  <c r="C176" i="11"/>
  <c r="D176" i="11" s="1"/>
  <c r="E177" i="11" s="1"/>
  <c r="E175" i="11"/>
  <c r="H175" i="11" s="1"/>
  <c r="F176" i="11" s="1"/>
  <c r="C175" i="11"/>
  <c r="D175" i="11" s="1"/>
  <c r="C174" i="11"/>
  <c r="D174" i="11" s="1"/>
  <c r="E173" i="11"/>
  <c r="H173" i="11" s="1"/>
  <c r="F174" i="11" s="1"/>
  <c r="C173" i="11"/>
  <c r="D173" i="11" s="1"/>
  <c r="E174" i="11" s="1"/>
  <c r="C172" i="11"/>
  <c r="D172" i="11" s="1"/>
  <c r="D171" i="11"/>
  <c r="E172" i="11" s="1"/>
  <c r="H172" i="11" s="1"/>
  <c r="F173" i="11" s="1"/>
  <c r="C171" i="11"/>
  <c r="D170" i="11"/>
  <c r="E171" i="11" s="1"/>
  <c r="C170" i="11"/>
  <c r="H169" i="11"/>
  <c r="F170" i="11" s="1"/>
  <c r="D169" i="11"/>
  <c r="E170" i="11" s="1"/>
  <c r="C169" i="11"/>
  <c r="D168" i="11"/>
  <c r="E169" i="11" s="1"/>
  <c r="C168" i="11"/>
  <c r="D167" i="11"/>
  <c r="E168" i="11" s="1"/>
  <c r="C167" i="11"/>
  <c r="D166" i="11"/>
  <c r="E167" i="11" s="1"/>
  <c r="C166" i="11"/>
  <c r="D165" i="11"/>
  <c r="E166" i="11" s="1"/>
  <c r="H166" i="11" s="1"/>
  <c r="C165" i="11"/>
  <c r="D164" i="11"/>
  <c r="E165" i="11" s="1"/>
  <c r="C164" i="11"/>
  <c r="H163" i="11"/>
  <c r="F164" i="11" s="1"/>
  <c r="D163" i="11"/>
  <c r="E164" i="11" s="1"/>
  <c r="C163" i="11"/>
  <c r="D162" i="11"/>
  <c r="E163" i="11" s="1"/>
  <c r="C162" i="11"/>
  <c r="D161" i="11"/>
  <c r="E162" i="11" s="1"/>
  <c r="C161" i="11"/>
  <c r="D160" i="11"/>
  <c r="E161" i="11" s="1"/>
  <c r="C160" i="11"/>
  <c r="D159" i="11"/>
  <c r="E160" i="11" s="1"/>
  <c r="H160" i="11" s="1"/>
  <c r="C159" i="11"/>
  <c r="D158" i="11"/>
  <c r="E159" i="11" s="1"/>
  <c r="C158" i="11"/>
  <c r="H157" i="11"/>
  <c r="F158" i="11" s="1"/>
  <c r="D157" i="11"/>
  <c r="E158" i="11" s="1"/>
  <c r="C157" i="11"/>
  <c r="D156" i="11"/>
  <c r="E157" i="11" s="1"/>
  <c r="C156" i="11"/>
  <c r="D155" i="11"/>
  <c r="E156" i="11" s="1"/>
  <c r="C155" i="11"/>
  <c r="D154" i="11"/>
  <c r="E155" i="11" s="1"/>
  <c r="C154" i="11"/>
  <c r="D153" i="11"/>
  <c r="E154" i="11" s="1"/>
  <c r="H154" i="11" s="1"/>
  <c r="F155" i="11" s="1"/>
  <c r="H155" i="11" s="1"/>
  <c r="F156" i="11" s="1"/>
  <c r="C153" i="11"/>
  <c r="D152" i="11"/>
  <c r="E153" i="11" s="1"/>
  <c r="C152" i="11"/>
  <c r="H151" i="11"/>
  <c r="F152" i="11" s="1"/>
  <c r="D151" i="11"/>
  <c r="E152" i="11" s="1"/>
  <c r="C151" i="11"/>
  <c r="D150" i="11"/>
  <c r="E151" i="11" s="1"/>
  <c r="C150" i="11"/>
  <c r="D149" i="11"/>
  <c r="E150" i="11" s="1"/>
  <c r="C149" i="11"/>
  <c r="D148" i="11"/>
  <c r="E149" i="11" s="1"/>
  <c r="C148" i="11"/>
  <c r="D147" i="11"/>
  <c r="E148" i="11" s="1"/>
  <c r="H148" i="11" s="1"/>
  <c r="C147" i="11"/>
  <c r="D146" i="11"/>
  <c r="E147" i="11" s="1"/>
  <c r="C146" i="11"/>
  <c r="H145" i="11"/>
  <c r="D145" i="11"/>
  <c r="E146" i="11" s="1"/>
  <c r="C145" i="11"/>
  <c r="D144" i="11"/>
  <c r="E145" i="11" s="1"/>
  <c r="C144" i="11"/>
  <c r="D143" i="11"/>
  <c r="E144" i="11" s="1"/>
  <c r="C143" i="11"/>
  <c r="D142" i="11"/>
  <c r="E143" i="11" s="1"/>
  <c r="C142" i="11"/>
  <c r="D141" i="11"/>
  <c r="E142" i="11" s="1"/>
  <c r="H142" i="11" s="1"/>
  <c r="C141" i="11"/>
  <c r="D140" i="11"/>
  <c r="E141" i="11" s="1"/>
  <c r="C140" i="11"/>
  <c r="H139" i="11"/>
  <c r="F140" i="11" s="1"/>
  <c r="D139" i="11"/>
  <c r="E140" i="11" s="1"/>
  <c r="H140" i="11" s="1"/>
  <c r="C139" i="11"/>
  <c r="D138" i="11"/>
  <c r="E139" i="11" s="1"/>
  <c r="C138" i="11"/>
  <c r="D137" i="11"/>
  <c r="E138" i="11" s="1"/>
  <c r="C137" i="11"/>
  <c r="D136" i="11"/>
  <c r="E137" i="11" s="1"/>
  <c r="C136" i="11"/>
  <c r="D135" i="11"/>
  <c r="E136" i="11" s="1"/>
  <c r="H136" i="11" s="1"/>
  <c r="C135" i="11"/>
  <c r="D134" i="11"/>
  <c r="E135" i="11" s="1"/>
  <c r="C134" i="11"/>
  <c r="H133" i="11"/>
  <c r="F134" i="11" s="1"/>
  <c r="D133" i="11"/>
  <c r="E134" i="11" s="1"/>
  <c r="C133" i="11"/>
  <c r="D132" i="11"/>
  <c r="E133" i="11" s="1"/>
  <c r="C132" i="11"/>
  <c r="D131" i="11"/>
  <c r="E132" i="11" s="1"/>
  <c r="C131" i="11"/>
  <c r="D130" i="11"/>
  <c r="E131" i="11" s="1"/>
  <c r="C130" i="11"/>
  <c r="D129" i="11"/>
  <c r="E130" i="11" s="1"/>
  <c r="H130" i="11" s="1"/>
  <c r="F131" i="11" s="1"/>
  <c r="H131" i="11" s="1"/>
  <c r="F132" i="11" s="1"/>
  <c r="C129" i="11"/>
  <c r="D128" i="11"/>
  <c r="E129" i="11" s="1"/>
  <c r="C128" i="11"/>
  <c r="H127" i="11"/>
  <c r="F128" i="11" s="1"/>
  <c r="D127" i="11"/>
  <c r="E128" i="11" s="1"/>
  <c r="C127" i="11"/>
  <c r="D126" i="11"/>
  <c r="E127" i="11" s="1"/>
  <c r="C126" i="11"/>
  <c r="D125" i="11"/>
  <c r="E126" i="11" s="1"/>
  <c r="C125" i="11"/>
  <c r="D124" i="11"/>
  <c r="E125" i="11" s="1"/>
  <c r="C124" i="11"/>
  <c r="D123" i="11"/>
  <c r="E124" i="11" s="1"/>
  <c r="H124" i="11" s="1"/>
  <c r="F125" i="11" s="1"/>
  <c r="H125" i="11" s="1"/>
  <c r="C123" i="11"/>
  <c r="D122" i="11"/>
  <c r="E123" i="11" s="1"/>
  <c r="C122" i="11"/>
  <c r="H121" i="11"/>
  <c r="D121" i="11"/>
  <c r="E122" i="11" s="1"/>
  <c r="C121" i="11"/>
  <c r="D120" i="11"/>
  <c r="E121" i="11" s="1"/>
  <c r="C120" i="11"/>
  <c r="D119" i="11"/>
  <c r="E120" i="11" s="1"/>
  <c r="C119" i="11"/>
  <c r="D118" i="11"/>
  <c r="E119" i="11" s="1"/>
  <c r="C118" i="11"/>
  <c r="D117" i="11"/>
  <c r="E118" i="11" s="1"/>
  <c r="H118" i="11" s="1"/>
  <c r="C117" i="11"/>
  <c r="D116" i="11"/>
  <c r="E117" i="11" s="1"/>
  <c r="C116" i="11"/>
  <c r="H115" i="11"/>
  <c r="F116" i="11" s="1"/>
  <c r="D115" i="11"/>
  <c r="E116" i="11" s="1"/>
  <c r="H116" i="11" s="1"/>
  <c r="C115" i="11"/>
  <c r="D114" i="11"/>
  <c r="E115" i="11" s="1"/>
  <c r="C114" i="11"/>
  <c r="D113" i="11"/>
  <c r="E114" i="11" s="1"/>
  <c r="C113" i="11"/>
  <c r="D112" i="11"/>
  <c r="E113" i="11" s="1"/>
  <c r="C112" i="11"/>
  <c r="D111" i="11"/>
  <c r="E112" i="11" s="1"/>
  <c r="H112" i="11" s="1"/>
  <c r="C111" i="11"/>
  <c r="D110" i="11"/>
  <c r="E111" i="11" s="1"/>
  <c r="C110" i="11"/>
  <c r="H109" i="11"/>
  <c r="D109" i="11"/>
  <c r="E110" i="11" s="1"/>
  <c r="C109" i="11"/>
  <c r="D108" i="11"/>
  <c r="E109" i="11" s="1"/>
  <c r="C108" i="11"/>
  <c r="D107" i="11"/>
  <c r="E108" i="11" s="1"/>
  <c r="C107" i="11"/>
  <c r="D106" i="11"/>
  <c r="E107" i="11" s="1"/>
  <c r="C106" i="11"/>
  <c r="D105" i="11"/>
  <c r="E106" i="11" s="1"/>
  <c r="H106" i="11" s="1"/>
  <c r="C105" i="11"/>
  <c r="D104" i="11"/>
  <c r="E105" i="11" s="1"/>
  <c r="C104" i="11"/>
  <c r="D103" i="11"/>
  <c r="E104" i="11" s="1"/>
  <c r="C103" i="11"/>
  <c r="D102" i="11"/>
  <c r="E103" i="11" s="1"/>
  <c r="H103" i="11" s="1"/>
  <c r="F104" i="11" s="1"/>
  <c r="C102" i="11"/>
  <c r="D101" i="11"/>
  <c r="E102" i="11" s="1"/>
  <c r="C101" i="11"/>
  <c r="D100" i="11"/>
  <c r="E101" i="11" s="1"/>
  <c r="C100" i="11"/>
  <c r="D99" i="11"/>
  <c r="E100" i="11" s="1"/>
  <c r="H100" i="11" s="1"/>
  <c r="C99" i="11"/>
  <c r="D98" i="11"/>
  <c r="E99" i="11" s="1"/>
  <c r="C98" i="11"/>
  <c r="D97" i="11"/>
  <c r="E98" i="11" s="1"/>
  <c r="C97" i="11"/>
  <c r="D96" i="11"/>
  <c r="E97" i="11" s="1"/>
  <c r="H97" i="11" s="1"/>
  <c r="F98" i="11" s="1"/>
  <c r="C96" i="11"/>
  <c r="D95" i="11"/>
  <c r="E96" i="11" s="1"/>
  <c r="C95" i="11"/>
  <c r="D94" i="11"/>
  <c r="E95" i="11" s="1"/>
  <c r="H95" i="11" s="1"/>
  <c r="F96" i="11" s="1"/>
  <c r="C94" i="11"/>
  <c r="D93" i="11"/>
  <c r="E94" i="11" s="1"/>
  <c r="H94" i="11" s="1"/>
  <c r="F95" i="11" s="1"/>
  <c r="C93" i="11"/>
  <c r="D92" i="11"/>
  <c r="E93" i="11" s="1"/>
  <c r="C92" i="11"/>
  <c r="H91" i="11"/>
  <c r="F92" i="11" s="1"/>
  <c r="D91" i="11"/>
  <c r="E92" i="11" s="1"/>
  <c r="C91" i="11"/>
  <c r="D90" i="11"/>
  <c r="E91" i="11" s="1"/>
  <c r="C90" i="11"/>
  <c r="D89" i="11"/>
  <c r="E90" i="11" s="1"/>
  <c r="C89" i="11"/>
  <c r="D88" i="11"/>
  <c r="E89" i="11" s="1"/>
  <c r="C88" i="11"/>
  <c r="D87" i="11"/>
  <c r="E88" i="11" s="1"/>
  <c r="H88" i="11" s="1"/>
  <c r="F89" i="11" s="1"/>
  <c r="C87" i="11"/>
  <c r="D86" i="11"/>
  <c r="E87" i="11" s="1"/>
  <c r="C86" i="11"/>
  <c r="D85" i="11"/>
  <c r="E86" i="11" s="1"/>
  <c r="C85" i="11"/>
  <c r="D84" i="11"/>
  <c r="E85" i="11" s="1"/>
  <c r="H85" i="11" s="1"/>
  <c r="F86" i="11" s="1"/>
  <c r="C84" i="11"/>
  <c r="D83" i="11"/>
  <c r="E84" i="11" s="1"/>
  <c r="C83" i="11"/>
  <c r="D82" i="11"/>
  <c r="E83" i="11" s="1"/>
  <c r="C82" i="11"/>
  <c r="D81" i="11"/>
  <c r="E82" i="11" s="1"/>
  <c r="H82" i="11" s="1"/>
  <c r="F83" i="11" s="1"/>
  <c r="H83" i="11" s="1"/>
  <c r="F84" i="11" s="1"/>
  <c r="C81" i="11"/>
  <c r="D80" i="11"/>
  <c r="E81" i="11" s="1"/>
  <c r="C80" i="11"/>
  <c r="D79" i="11"/>
  <c r="E80" i="11" s="1"/>
  <c r="H80" i="11" s="1"/>
  <c r="F81" i="11" s="1"/>
  <c r="C79" i="11"/>
  <c r="D78" i="11"/>
  <c r="E79" i="11" s="1"/>
  <c r="H79" i="11" s="1"/>
  <c r="F80" i="11" s="1"/>
  <c r="C78" i="11"/>
  <c r="D77" i="11"/>
  <c r="E78" i="11" s="1"/>
  <c r="C77" i="11"/>
  <c r="D76" i="11"/>
  <c r="E77" i="11" s="1"/>
  <c r="C76" i="11"/>
  <c r="D75" i="11"/>
  <c r="E76" i="11" s="1"/>
  <c r="H76" i="11" s="1"/>
  <c r="F77" i="11" s="1"/>
  <c r="C75" i="11"/>
  <c r="D74" i="11"/>
  <c r="E75" i="11" s="1"/>
  <c r="C74" i="11"/>
  <c r="D73" i="11"/>
  <c r="E74" i="11" s="1"/>
  <c r="C73" i="11"/>
  <c r="D72" i="11"/>
  <c r="E73" i="11" s="1"/>
  <c r="H73" i="11" s="1"/>
  <c r="F74" i="11" s="1"/>
  <c r="C72" i="11"/>
  <c r="D71" i="11"/>
  <c r="E72" i="11" s="1"/>
  <c r="C71" i="11"/>
  <c r="D70" i="11"/>
  <c r="E71" i="11" s="1"/>
  <c r="C70" i="11"/>
  <c r="D69" i="11"/>
  <c r="E70" i="11" s="1"/>
  <c r="H70" i="11" s="1"/>
  <c r="F71" i="11" s="1"/>
  <c r="C69" i="11"/>
  <c r="D68" i="11"/>
  <c r="E69" i="11" s="1"/>
  <c r="C68" i="11"/>
  <c r="H67" i="11"/>
  <c r="F68" i="11" s="1"/>
  <c r="D67" i="11"/>
  <c r="E68" i="11" s="1"/>
  <c r="C67" i="11"/>
  <c r="D66" i="11"/>
  <c r="E67" i="11" s="1"/>
  <c r="C66" i="11"/>
  <c r="D65" i="11"/>
  <c r="E66" i="11" s="1"/>
  <c r="C65" i="11"/>
  <c r="D64" i="11"/>
  <c r="E65" i="11" s="1"/>
  <c r="C64" i="11"/>
  <c r="D63" i="11"/>
  <c r="E64" i="11" s="1"/>
  <c r="H64" i="11" s="1"/>
  <c r="F65" i="11" s="1"/>
  <c r="C63" i="11"/>
  <c r="D62" i="11"/>
  <c r="E63" i="11" s="1"/>
  <c r="C62" i="11"/>
  <c r="D61" i="11"/>
  <c r="E62" i="11" s="1"/>
  <c r="H62" i="11" s="1"/>
  <c r="F63" i="11" s="1"/>
  <c r="C61" i="11"/>
  <c r="D60" i="11"/>
  <c r="E61" i="11" s="1"/>
  <c r="H61" i="11" s="1"/>
  <c r="F62" i="11" s="1"/>
  <c r="C60" i="11"/>
  <c r="D59" i="11"/>
  <c r="E60" i="11" s="1"/>
  <c r="C59" i="11"/>
  <c r="D58" i="11"/>
  <c r="E59" i="11" s="1"/>
  <c r="C58" i="11"/>
  <c r="D57" i="11"/>
  <c r="E58" i="11" s="1"/>
  <c r="H58" i="11" s="1"/>
  <c r="F59" i="11" s="1"/>
  <c r="C57" i="11"/>
  <c r="D56" i="11"/>
  <c r="E57" i="11" s="1"/>
  <c r="H57" i="11" s="1"/>
  <c r="C56" i="11"/>
  <c r="D55" i="11"/>
  <c r="E56" i="11" s="1"/>
  <c r="H56" i="11" s="1"/>
  <c r="F57" i="11" s="1"/>
  <c r="C55" i="11"/>
  <c r="D54" i="11"/>
  <c r="E55" i="11" s="1"/>
  <c r="H55" i="11" s="1"/>
  <c r="F56" i="11" s="1"/>
  <c r="C54" i="11"/>
  <c r="D53" i="11"/>
  <c r="E54" i="11" s="1"/>
  <c r="C53" i="11"/>
  <c r="D52" i="11"/>
  <c r="E53" i="11" s="1"/>
  <c r="H53" i="11" s="1"/>
  <c r="F54" i="11" s="1"/>
  <c r="C52" i="11"/>
  <c r="D51" i="11"/>
  <c r="E52" i="11" s="1"/>
  <c r="H52" i="11" s="1"/>
  <c r="F53" i="11" s="1"/>
  <c r="C51" i="11"/>
  <c r="D50" i="11"/>
  <c r="E51" i="11" s="1"/>
  <c r="C50" i="11"/>
  <c r="D49" i="11"/>
  <c r="E50" i="11" s="1"/>
  <c r="C49" i="11"/>
  <c r="D48" i="11"/>
  <c r="E49" i="11" s="1"/>
  <c r="H49" i="11" s="1"/>
  <c r="F50" i="11" s="1"/>
  <c r="C48" i="11"/>
  <c r="D47" i="11"/>
  <c r="E48" i="11" s="1"/>
  <c r="C47" i="11"/>
  <c r="D46" i="11"/>
  <c r="E47" i="11" s="1"/>
  <c r="H47" i="11" s="1"/>
  <c r="F48" i="11" s="1"/>
  <c r="C46" i="11"/>
  <c r="D45" i="11"/>
  <c r="E46" i="11" s="1"/>
  <c r="H46" i="11" s="1"/>
  <c r="F47" i="11" s="1"/>
  <c r="C45" i="11"/>
  <c r="D44" i="11"/>
  <c r="E45" i="11" s="1"/>
  <c r="C44" i="11"/>
  <c r="H43" i="11"/>
  <c r="F44" i="11" s="1"/>
  <c r="D43" i="11"/>
  <c r="E44" i="11" s="1"/>
  <c r="C43" i="11"/>
  <c r="D42" i="11"/>
  <c r="E43" i="11" s="1"/>
  <c r="C42" i="11"/>
  <c r="D41" i="11"/>
  <c r="E42" i="11" s="1"/>
  <c r="H42" i="11" s="1"/>
  <c r="C41" i="11"/>
  <c r="D40" i="11"/>
  <c r="E41" i="11" s="1"/>
  <c r="H41" i="11" s="1"/>
  <c r="F42" i="11" s="1"/>
  <c r="C40" i="11"/>
  <c r="D39" i="11"/>
  <c r="E40" i="11" s="1"/>
  <c r="H40" i="11" s="1"/>
  <c r="F41" i="11" s="1"/>
  <c r="C39" i="11"/>
  <c r="D38" i="11"/>
  <c r="E39" i="11" s="1"/>
  <c r="C38" i="11"/>
  <c r="D37" i="11"/>
  <c r="E38" i="11" s="1"/>
  <c r="H38" i="11" s="1"/>
  <c r="F39" i="11" s="1"/>
  <c r="C37" i="11"/>
  <c r="D36" i="11"/>
  <c r="E37" i="11" s="1"/>
  <c r="H37" i="11" s="1"/>
  <c r="F38" i="11" s="1"/>
  <c r="C36" i="11"/>
  <c r="D35" i="11"/>
  <c r="E36" i="11" s="1"/>
  <c r="C35" i="11"/>
  <c r="D34" i="11"/>
  <c r="E35" i="11" s="1"/>
  <c r="C34" i="11"/>
  <c r="D33" i="11"/>
  <c r="E34" i="11" s="1"/>
  <c r="H34" i="11" s="1"/>
  <c r="C33" i="11"/>
  <c r="D32" i="11"/>
  <c r="E33" i="11" s="1"/>
  <c r="C32" i="11"/>
  <c r="D31" i="11"/>
  <c r="E32" i="11" s="1"/>
  <c r="C31" i="11"/>
  <c r="D30" i="11"/>
  <c r="E31" i="11" s="1"/>
  <c r="H31" i="11" s="1"/>
  <c r="F32" i="11" s="1"/>
  <c r="C30" i="11"/>
  <c r="D29" i="11"/>
  <c r="E30" i="11" s="1"/>
  <c r="C29" i="11"/>
  <c r="D28" i="11"/>
  <c r="E29" i="11" s="1"/>
  <c r="C28" i="11"/>
  <c r="D27" i="11"/>
  <c r="E28" i="11" s="1"/>
  <c r="H28" i="11" s="1"/>
  <c r="F29" i="11" s="1"/>
  <c r="C27" i="11"/>
  <c r="D26" i="11"/>
  <c r="E27" i="11" s="1"/>
  <c r="C26" i="11"/>
  <c r="H25" i="11"/>
  <c r="F26" i="11" s="1"/>
  <c r="H26" i="11" s="1"/>
  <c r="F27" i="11" s="1"/>
  <c r="H27" i="11" s="1"/>
  <c r="D25" i="11"/>
  <c r="E26" i="11" s="1"/>
  <c r="C25" i="11"/>
  <c r="D24" i="11"/>
  <c r="E25" i="11" s="1"/>
  <c r="C24" i="11"/>
  <c r="D23" i="11"/>
  <c r="E24" i="11" s="1"/>
  <c r="C23" i="11"/>
  <c r="D22" i="11"/>
  <c r="E23" i="11" s="1"/>
  <c r="C22" i="11"/>
  <c r="D21" i="11"/>
  <c r="E22" i="11" s="1"/>
  <c r="H22" i="11" s="1"/>
  <c r="C21" i="11"/>
  <c r="D20" i="11"/>
  <c r="E21" i="11" s="1"/>
  <c r="C20" i="11"/>
  <c r="H19" i="11"/>
  <c r="F20" i="11" s="1"/>
  <c r="D19" i="11"/>
  <c r="E20" i="11" s="1"/>
  <c r="H20" i="11" s="1"/>
  <c r="F21" i="11" s="1"/>
  <c r="C19" i="11"/>
  <c r="D18" i="11"/>
  <c r="E19" i="11" s="1"/>
  <c r="C18" i="11"/>
  <c r="D17" i="11"/>
  <c r="E18" i="11" s="1"/>
  <c r="C17" i="11"/>
  <c r="H16" i="11"/>
  <c r="D16" i="11"/>
  <c r="E17" i="11" s="1"/>
  <c r="C16" i="11"/>
  <c r="H15" i="11"/>
  <c r="D15" i="11"/>
  <c r="E16" i="11" s="1"/>
  <c r="C15" i="11"/>
  <c r="H14" i="11"/>
  <c r="F15" i="11" s="1"/>
  <c r="D14" i="11"/>
  <c r="E15" i="11" s="1"/>
  <c r="C14" i="11"/>
  <c r="H13" i="11"/>
  <c r="D13" i="11"/>
  <c r="E14" i="11" s="1"/>
  <c r="C13" i="11"/>
  <c r="D12" i="11"/>
  <c r="E13" i="11" s="1"/>
  <c r="F13" i="11" s="1"/>
  <c r="C12" i="11"/>
  <c r="B9" i="11"/>
  <c r="B2" i="11"/>
  <c r="B3" i="11" s="1"/>
  <c r="B1" i="11"/>
  <c r="D1769" i="10"/>
  <c r="C1769" i="10"/>
  <c r="H1768" i="10"/>
  <c r="C1768" i="10"/>
  <c r="D1768" i="10" s="1"/>
  <c r="E1769" i="10" s="1"/>
  <c r="D1767" i="10"/>
  <c r="E1768" i="10" s="1"/>
  <c r="C1767" i="10"/>
  <c r="C1766" i="10"/>
  <c r="D1766" i="10" s="1"/>
  <c r="E1767" i="10" s="1"/>
  <c r="D1765" i="10"/>
  <c r="E1766" i="10" s="1"/>
  <c r="C1765" i="10"/>
  <c r="C1764" i="10"/>
  <c r="D1764" i="10" s="1"/>
  <c r="E1765" i="10" s="1"/>
  <c r="H1765" i="10" s="1"/>
  <c r="F1766" i="10" s="1"/>
  <c r="D1763" i="10"/>
  <c r="E1764" i="10" s="1"/>
  <c r="C1763" i="10"/>
  <c r="H1762" i="10"/>
  <c r="F1763" i="10" s="1"/>
  <c r="H1763" i="10" s="1"/>
  <c r="F1764" i="10" s="1"/>
  <c r="C1762" i="10"/>
  <c r="D1762" i="10" s="1"/>
  <c r="E1763" i="10" s="1"/>
  <c r="D1761" i="10"/>
  <c r="E1762" i="10" s="1"/>
  <c r="C1761" i="10"/>
  <c r="D1760" i="10"/>
  <c r="E1761" i="10" s="1"/>
  <c r="C1760" i="10"/>
  <c r="D1759" i="10"/>
  <c r="E1760" i="10" s="1"/>
  <c r="C1759" i="10"/>
  <c r="C1758" i="10"/>
  <c r="D1758" i="10" s="1"/>
  <c r="E1759" i="10" s="1"/>
  <c r="H1759" i="10" s="1"/>
  <c r="F1760" i="10" s="1"/>
  <c r="C1757" i="10"/>
  <c r="D1757" i="10" s="1"/>
  <c r="E1758" i="10" s="1"/>
  <c r="C1756" i="10"/>
  <c r="D1756" i="10" s="1"/>
  <c r="E1757" i="10" s="1"/>
  <c r="H1757" i="10" s="1"/>
  <c r="F1758" i="10" s="1"/>
  <c r="D1755" i="10"/>
  <c r="E1756" i="10" s="1"/>
  <c r="H1756" i="10" s="1"/>
  <c r="F1757" i="10" s="1"/>
  <c r="C1755" i="10"/>
  <c r="C1754" i="10"/>
  <c r="D1754" i="10" s="1"/>
  <c r="E1755" i="10" s="1"/>
  <c r="D1753" i="10"/>
  <c r="E1754" i="10" s="1"/>
  <c r="C1753" i="10"/>
  <c r="C1752" i="10"/>
  <c r="D1752" i="10" s="1"/>
  <c r="E1753" i="10" s="1"/>
  <c r="H1753" i="10" s="1"/>
  <c r="F1754" i="10" s="1"/>
  <c r="H1754" i="10" s="1"/>
  <c r="F1755" i="10" s="1"/>
  <c r="H1755" i="10" s="1"/>
  <c r="I1755" i="10" s="1"/>
  <c r="D1751" i="10"/>
  <c r="E1752" i="10" s="1"/>
  <c r="C1751" i="10"/>
  <c r="C1750" i="10"/>
  <c r="D1750" i="10" s="1"/>
  <c r="E1751" i="10" s="1"/>
  <c r="C1749" i="10"/>
  <c r="D1749" i="10" s="1"/>
  <c r="E1750" i="10" s="1"/>
  <c r="H1750" i="10" s="1"/>
  <c r="F1751" i="10" s="1"/>
  <c r="C1748" i="10"/>
  <c r="D1748" i="10" s="1"/>
  <c r="E1749" i="10" s="1"/>
  <c r="D1747" i="10"/>
  <c r="E1748" i="10" s="1"/>
  <c r="C1747" i="10"/>
  <c r="C1746" i="10"/>
  <c r="D1746" i="10" s="1"/>
  <c r="E1747" i="10" s="1"/>
  <c r="H1747" i="10" s="1"/>
  <c r="F1748" i="10" s="1"/>
  <c r="D1745" i="10"/>
  <c r="E1746" i="10" s="1"/>
  <c r="C1745" i="10"/>
  <c r="C1744" i="10"/>
  <c r="D1744" i="10" s="1"/>
  <c r="E1745" i="10" s="1"/>
  <c r="D1743" i="10"/>
  <c r="E1744" i="10" s="1"/>
  <c r="H1744" i="10" s="1"/>
  <c r="F1745" i="10" s="1"/>
  <c r="C1743" i="10"/>
  <c r="C1742" i="10"/>
  <c r="D1742" i="10" s="1"/>
  <c r="E1743" i="10" s="1"/>
  <c r="C1741" i="10"/>
  <c r="D1741" i="10" s="1"/>
  <c r="E1742" i="10" s="1"/>
  <c r="C1740" i="10"/>
  <c r="D1740" i="10" s="1"/>
  <c r="E1741" i="10" s="1"/>
  <c r="H1741" i="10" s="1"/>
  <c r="D1739" i="10"/>
  <c r="E1740" i="10" s="1"/>
  <c r="C1739" i="10"/>
  <c r="H1738" i="10"/>
  <c r="F1739" i="10" s="1"/>
  <c r="C1738" i="10"/>
  <c r="D1738" i="10" s="1"/>
  <c r="E1739" i="10" s="1"/>
  <c r="D1737" i="10"/>
  <c r="E1738" i="10" s="1"/>
  <c r="C1737" i="10"/>
  <c r="C1736" i="10"/>
  <c r="D1736" i="10" s="1"/>
  <c r="E1737" i="10" s="1"/>
  <c r="D1735" i="10"/>
  <c r="E1736" i="10" s="1"/>
  <c r="C1735" i="10"/>
  <c r="C1734" i="10"/>
  <c r="D1734" i="10" s="1"/>
  <c r="E1735" i="10" s="1"/>
  <c r="H1735" i="10" s="1"/>
  <c r="F1736" i="10" s="1"/>
  <c r="H1736" i="10" s="1"/>
  <c r="F1737" i="10" s="1"/>
  <c r="D1733" i="10"/>
  <c r="E1734" i="10" s="1"/>
  <c r="C1733" i="10"/>
  <c r="J1732" i="10"/>
  <c r="C1732" i="10"/>
  <c r="D1732" i="10" s="1"/>
  <c r="E1733" i="10" s="1"/>
  <c r="D1731" i="10"/>
  <c r="E1732" i="10" s="1"/>
  <c r="H1732" i="10" s="1"/>
  <c r="F1733" i="10" s="1"/>
  <c r="C1731" i="10"/>
  <c r="C1730" i="10"/>
  <c r="D1730" i="10" s="1"/>
  <c r="E1731" i="10" s="1"/>
  <c r="D1729" i="10"/>
  <c r="E1730" i="10" s="1"/>
  <c r="C1729" i="10"/>
  <c r="D1728" i="10"/>
  <c r="E1729" i="10" s="1"/>
  <c r="H1729" i="10" s="1"/>
  <c r="C1728" i="10"/>
  <c r="D1727" i="10"/>
  <c r="E1728" i="10" s="1"/>
  <c r="C1727" i="10"/>
  <c r="C1726" i="10"/>
  <c r="D1726" i="10" s="1"/>
  <c r="E1727" i="10" s="1"/>
  <c r="C1725" i="10"/>
  <c r="D1725" i="10" s="1"/>
  <c r="E1726" i="10" s="1"/>
  <c r="H1726" i="10" s="1"/>
  <c r="F1727" i="10" s="1"/>
  <c r="C1724" i="10"/>
  <c r="D1724" i="10" s="1"/>
  <c r="E1725" i="10" s="1"/>
  <c r="D1723" i="10"/>
  <c r="E1724" i="10" s="1"/>
  <c r="C1723" i="10"/>
  <c r="C1722" i="10"/>
  <c r="D1722" i="10" s="1"/>
  <c r="E1723" i="10" s="1"/>
  <c r="H1723" i="10" s="1"/>
  <c r="F1724" i="10" s="1"/>
  <c r="D1721" i="10"/>
  <c r="E1722" i="10" s="1"/>
  <c r="C1721" i="10"/>
  <c r="H1720" i="10"/>
  <c r="F1721" i="10" s="1"/>
  <c r="C1720" i="10"/>
  <c r="D1720" i="10" s="1"/>
  <c r="E1721" i="10" s="1"/>
  <c r="H1721" i="10" s="1"/>
  <c r="F1722" i="10" s="1"/>
  <c r="H1722" i="10" s="1"/>
  <c r="D1719" i="10"/>
  <c r="E1720" i="10" s="1"/>
  <c r="C1719" i="10"/>
  <c r="C1718" i="10"/>
  <c r="D1718" i="10" s="1"/>
  <c r="E1719" i="10" s="1"/>
  <c r="D1717" i="10"/>
  <c r="E1718" i="10" s="1"/>
  <c r="C1717" i="10"/>
  <c r="C1716" i="10"/>
  <c r="D1716" i="10" s="1"/>
  <c r="E1717" i="10" s="1"/>
  <c r="H1717" i="10" s="1"/>
  <c r="F1718" i="10" s="1"/>
  <c r="H1718" i="10" s="1"/>
  <c r="D1715" i="10"/>
  <c r="E1716" i="10" s="1"/>
  <c r="C1715" i="10"/>
  <c r="H1714" i="10"/>
  <c r="F1715" i="10" s="1"/>
  <c r="H1715" i="10" s="1"/>
  <c r="F1716" i="10" s="1"/>
  <c r="C1714" i="10"/>
  <c r="D1714" i="10" s="1"/>
  <c r="E1715" i="10" s="1"/>
  <c r="D1713" i="10"/>
  <c r="E1714" i="10" s="1"/>
  <c r="C1713" i="10"/>
  <c r="D1712" i="10"/>
  <c r="E1713" i="10" s="1"/>
  <c r="C1712" i="10"/>
  <c r="D1711" i="10"/>
  <c r="E1712" i="10" s="1"/>
  <c r="C1711" i="10"/>
  <c r="C1710" i="10"/>
  <c r="D1710" i="10" s="1"/>
  <c r="E1711" i="10" s="1"/>
  <c r="H1711" i="10" s="1"/>
  <c r="F1712" i="10" s="1"/>
  <c r="I1709" i="10"/>
  <c r="C1709" i="10"/>
  <c r="D1709" i="10" s="1"/>
  <c r="E1710" i="10" s="1"/>
  <c r="C1708" i="10"/>
  <c r="D1708" i="10" s="1"/>
  <c r="E1709" i="10" s="1"/>
  <c r="H1709" i="10" s="1"/>
  <c r="F1710" i="10" s="1"/>
  <c r="D1707" i="10"/>
  <c r="E1708" i="10" s="1"/>
  <c r="H1708" i="10" s="1"/>
  <c r="F1709" i="10" s="1"/>
  <c r="C1707" i="10"/>
  <c r="H1706" i="10"/>
  <c r="F1707" i="10" s="1"/>
  <c r="H1707" i="10" s="1"/>
  <c r="C1706" i="10"/>
  <c r="D1706" i="10" s="1"/>
  <c r="E1707" i="10" s="1"/>
  <c r="D1705" i="10"/>
  <c r="E1706" i="10" s="1"/>
  <c r="C1705" i="10"/>
  <c r="C1704" i="10"/>
  <c r="D1704" i="10" s="1"/>
  <c r="E1705" i="10" s="1"/>
  <c r="H1705" i="10" s="1"/>
  <c r="F1706" i="10" s="1"/>
  <c r="D1703" i="10"/>
  <c r="E1704" i="10" s="1"/>
  <c r="C1703" i="10"/>
  <c r="C1702" i="10"/>
  <c r="D1702" i="10" s="1"/>
  <c r="E1703" i="10" s="1"/>
  <c r="H1703" i="10" s="1"/>
  <c r="F1704" i="10" s="1"/>
  <c r="H1704" i="10" s="1"/>
  <c r="J1704" i="10" s="1"/>
  <c r="D1701" i="10"/>
  <c r="E1702" i="10" s="1"/>
  <c r="H1702" i="10" s="1"/>
  <c r="F1703" i="10" s="1"/>
  <c r="C1701" i="10"/>
  <c r="C1700" i="10"/>
  <c r="D1700" i="10" s="1"/>
  <c r="E1701" i="10" s="1"/>
  <c r="I1699" i="10"/>
  <c r="H1699" i="10"/>
  <c r="F1700" i="10" s="1"/>
  <c r="D1699" i="10"/>
  <c r="E1700" i="10" s="1"/>
  <c r="H1700" i="10" s="1"/>
  <c r="C1699" i="10"/>
  <c r="C1698" i="10"/>
  <c r="D1698" i="10" s="1"/>
  <c r="E1699" i="10" s="1"/>
  <c r="D1697" i="10"/>
  <c r="E1698" i="10" s="1"/>
  <c r="C1697" i="10"/>
  <c r="D1696" i="10"/>
  <c r="E1697" i="10" s="1"/>
  <c r="H1697" i="10" s="1"/>
  <c r="C1696" i="10"/>
  <c r="D1695" i="10"/>
  <c r="E1696" i="10" s="1"/>
  <c r="H1696" i="10" s="1"/>
  <c r="F1697" i="10" s="1"/>
  <c r="C1695" i="10"/>
  <c r="C1694" i="10"/>
  <c r="D1694" i="10" s="1"/>
  <c r="E1695" i="10" s="1"/>
  <c r="C1693" i="10"/>
  <c r="D1693" i="10" s="1"/>
  <c r="E1694" i="10" s="1"/>
  <c r="C1692" i="10"/>
  <c r="D1692" i="10" s="1"/>
  <c r="E1693" i="10" s="1"/>
  <c r="H1693" i="10" s="1"/>
  <c r="F1694" i="10" s="1"/>
  <c r="H1691" i="10"/>
  <c r="D1691" i="10"/>
  <c r="E1692" i="10" s="1"/>
  <c r="C1691" i="10"/>
  <c r="H1690" i="10"/>
  <c r="F1691" i="10" s="1"/>
  <c r="C1690" i="10"/>
  <c r="D1690" i="10" s="1"/>
  <c r="E1691" i="10" s="1"/>
  <c r="D1689" i="10"/>
  <c r="E1690" i="10" s="1"/>
  <c r="C1689" i="10"/>
  <c r="H1688" i="10"/>
  <c r="F1689" i="10" s="1"/>
  <c r="C1688" i="10"/>
  <c r="D1688" i="10" s="1"/>
  <c r="E1689" i="10" s="1"/>
  <c r="H1689" i="10" s="1"/>
  <c r="D1687" i="10"/>
  <c r="E1688" i="10" s="1"/>
  <c r="C1687" i="10"/>
  <c r="C1686" i="10"/>
  <c r="D1686" i="10" s="1"/>
  <c r="E1687" i="10" s="1"/>
  <c r="H1687" i="10" s="1"/>
  <c r="F1688" i="10" s="1"/>
  <c r="C1685" i="10"/>
  <c r="D1685" i="10" s="1"/>
  <c r="E1686" i="10" s="1"/>
  <c r="C1684" i="10"/>
  <c r="D1684" i="10" s="1"/>
  <c r="E1685" i="10" s="1"/>
  <c r="H1685" i="10" s="1"/>
  <c r="F1686" i="10" s="1"/>
  <c r="D1683" i="10"/>
  <c r="E1684" i="10" s="1"/>
  <c r="H1684" i="10" s="1"/>
  <c r="F1685" i="10" s="1"/>
  <c r="C1683" i="10"/>
  <c r="C1682" i="10"/>
  <c r="D1682" i="10" s="1"/>
  <c r="E1683" i="10" s="1"/>
  <c r="D1681" i="10"/>
  <c r="E1682" i="10" s="1"/>
  <c r="C1681" i="10"/>
  <c r="C1680" i="10"/>
  <c r="D1680" i="10" s="1"/>
  <c r="E1681" i="10" s="1"/>
  <c r="H1681" i="10" s="1"/>
  <c r="F1682" i="10" s="1"/>
  <c r="D1679" i="10"/>
  <c r="E1680" i="10" s="1"/>
  <c r="H1680" i="10" s="1"/>
  <c r="C1679" i="10"/>
  <c r="C1678" i="10"/>
  <c r="D1678" i="10" s="1"/>
  <c r="E1679" i="10" s="1"/>
  <c r="H1679" i="10" s="1"/>
  <c r="F1680" i="10" s="1"/>
  <c r="D1677" i="10"/>
  <c r="E1678" i="10" s="1"/>
  <c r="H1678" i="10" s="1"/>
  <c r="F1679" i="10" s="1"/>
  <c r="C1677" i="10"/>
  <c r="C1676" i="10"/>
  <c r="D1676" i="10" s="1"/>
  <c r="E1677" i="10" s="1"/>
  <c r="H1675" i="10"/>
  <c r="F1676" i="10" s="1"/>
  <c r="D1675" i="10"/>
  <c r="E1676" i="10" s="1"/>
  <c r="C1675" i="10"/>
  <c r="C1674" i="10"/>
  <c r="D1674" i="10" s="1"/>
  <c r="E1675" i="10" s="1"/>
  <c r="D1673" i="10"/>
  <c r="E1674" i="10" s="1"/>
  <c r="C1673" i="10"/>
  <c r="J1672" i="10"/>
  <c r="H1672" i="10"/>
  <c r="F1673" i="10" s="1"/>
  <c r="D1672" i="10"/>
  <c r="E1673" i="10" s="1"/>
  <c r="H1673" i="10" s="1"/>
  <c r="C1672" i="10"/>
  <c r="D1671" i="10"/>
  <c r="E1672" i="10" s="1"/>
  <c r="C1671" i="10"/>
  <c r="C1670" i="10"/>
  <c r="D1670" i="10" s="1"/>
  <c r="E1671" i="10" s="1"/>
  <c r="D1669" i="10"/>
  <c r="E1670" i="10" s="1"/>
  <c r="H1670" i="10" s="1"/>
  <c r="F1671" i="10" s="1"/>
  <c r="C1669" i="10"/>
  <c r="H1668" i="10"/>
  <c r="C1668" i="10"/>
  <c r="D1668" i="10" s="1"/>
  <c r="E1669" i="10" s="1"/>
  <c r="H1669" i="10" s="1"/>
  <c r="F1670" i="10" s="1"/>
  <c r="D1667" i="10"/>
  <c r="E1668" i="10" s="1"/>
  <c r="C1667" i="10"/>
  <c r="C1666" i="10"/>
  <c r="D1666" i="10" s="1"/>
  <c r="E1667" i="10" s="1"/>
  <c r="H1667" i="10" s="1"/>
  <c r="F1668" i="10" s="1"/>
  <c r="D1665" i="10"/>
  <c r="E1666" i="10" s="1"/>
  <c r="H1666" i="10" s="1"/>
  <c r="F1667" i="10" s="1"/>
  <c r="C1665" i="10"/>
  <c r="C1664" i="10"/>
  <c r="D1664" i="10" s="1"/>
  <c r="E1665" i="10" s="1"/>
  <c r="I1663" i="10"/>
  <c r="D1663" i="10"/>
  <c r="E1664" i="10" s="1"/>
  <c r="H1664" i="10" s="1"/>
  <c r="F1665" i="10" s="1"/>
  <c r="C1663" i="10"/>
  <c r="C1662" i="10"/>
  <c r="D1662" i="10" s="1"/>
  <c r="E1663" i="10" s="1"/>
  <c r="H1663" i="10" s="1"/>
  <c r="F1664" i="10" s="1"/>
  <c r="D1661" i="10"/>
  <c r="E1662" i="10" s="1"/>
  <c r="C1661" i="10"/>
  <c r="C1660" i="10"/>
  <c r="D1660" i="10" s="1"/>
  <c r="E1661" i="10" s="1"/>
  <c r="D1659" i="10"/>
  <c r="E1660" i="10" s="1"/>
  <c r="H1660" i="10" s="1"/>
  <c r="F1661" i="10" s="1"/>
  <c r="C1659" i="10"/>
  <c r="C1658" i="10"/>
  <c r="D1658" i="10" s="1"/>
  <c r="E1659" i="10" s="1"/>
  <c r="D1657" i="10"/>
  <c r="E1658" i="10" s="1"/>
  <c r="C1657" i="10"/>
  <c r="D1656" i="10"/>
  <c r="E1657" i="10" s="1"/>
  <c r="H1657" i="10" s="1"/>
  <c r="J1657" i="10" s="1"/>
  <c r="C1656" i="10"/>
  <c r="D1655" i="10"/>
  <c r="E1656" i="10" s="1"/>
  <c r="C1655" i="10"/>
  <c r="C1654" i="10"/>
  <c r="D1654" i="10" s="1"/>
  <c r="E1655" i="10" s="1"/>
  <c r="E1653" i="10"/>
  <c r="C1653" i="10"/>
  <c r="D1653" i="10" s="1"/>
  <c r="E1654" i="10" s="1"/>
  <c r="H1654" i="10" s="1"/>
  <c r="F1655" i="10" s="1"/>
  <c r="E1652" i="10"/>
  <c r="C1652" i="10"/>
  <c r="D1652" i="10" s="1"/>
  <c r="E1651" i="10"/>
  <c r="H1651" i="10" s="1"/>
  <c r="C1651" i="10"/>
  <c r="D1651" i="10" s="1"/>
  <c r="C1650" i="10"/>
  <c r="D1650" i="10" s="1"/>
  <c r="D1649" i="10"/>
  <c r="E1650" i="10" s="1"/>
  <c r="C1649" i="10"/>
  <c r="C1648" i="10"/>
  <c r="D1648" i="10" s="1"/>
  <c r="E1649" i="10" s="1"/>
  <c r="H1649" i="10" s="1"/>
  <c r="F1650" i="10" s="1"/>
  <c r="C1647" i="10"/>
  <c r="D1647" i="10" s="1"/>
  <c r="E1648" i="10" s="1"/>
  <c r="H1648" i="10" s="1"/>
  <c r="F1649" i="10" s="1"/>
  <c r="C1646" i="10"/>
  <c r="D1646" i="10" s="1"/>
  <c r="E1647" i="10" s="1"/>
  <c r="H1647" i="10" s="1"/>
  <c r="C1645" i="10"/>
  <c r="D1645" i="10" s="1"/>
  <c r="E1646" i="10" s="1"/>
  <c r="H1646" i="10" s="1"/>
  <c r="F1647" i="10" s="1"/>
  <c r="E1644" i="10"/>
  <c r="C1644" i="10"/>
  <c r="D1644" i="10" s="1"/>
  <c r="E1645" i="10" s="1"/>
  <c r="H1645" i="10" s="1"/>
  <c r="F1646" i="10" s="1"/>
  <c r="C1643" i="10"/>
  <c r="D1643" i="10" s="1"/>
  <c r="E1642" i="10"/>
  <c r="H1642" i="10" s="1"/>
  <c r="F1643" i="10" s="1"/>
  <c r="C1642" i="10"/>
  <c r="D1642" i="10" s="1"/>
  <c r="E1643" i="10" s="1"/>
  <c r="H1643" i="10" s="1"/>
  <c r="F1644" i="10" s="1"/>
  <c r="D1641" i="10"/>
  <c r="C1641" i="10"/>
  <c r="D1640" i="10"/>
  <c r="E1641" i="10" s="1"/>
  <c r="C1640" i="10"/>
  <c r="H1639" i="10"/>
  <c r="C1639" i="10"/>
  <c r="D1639" i="10" s="1"/>
  <c r="E1640" i="10" s="1"/>
  <c r="C1638" i="10"/>
  <c r="D1638" i="10" s="1"/>
  <c r="E1639" i="10" s="1"/>
  <c r="D1637" i="10"/>
  <c r="E1638" i="10" s="1"/>
  <c r="H1638" i="10" s="1"/>
  <c r="C1637" i="10"/>
  <c r="C1636" i="10"/>
  <c r="D1636" i="10" s="1"/>
  <c r="E1637" i="10" s="1"/>
  <c r="H1637" i="10" s="1"/>
  <c r="F1638" i="10" s="1"/>
  <c r="C1635" i="10"/>
  <c r="D1635" i="10" s="1"/>
  <c r="E1636" i="10" s="1"/>
  <c r="H1636" i="10" s="1"/>
  <c r="F1637" i="10" s="1"/>
  <c r="E1634" i="10"/>
  <c r="C1634" i="10"/>
  <c r="D1634" i="10" s="1"/>
  <c r="E1635" i="10" s="1"/>
  <c r="D1633" i="10"/>
  <c r="C1633" i="10"/>
  <c r="D1632" i="10"/>
  <c r="E1633" i="10" s="1"/>
  <c r="H1633" i="10" s="1"/>
  <c r="F1634" i="10" s="1"/>
  <c r="C1632" i="10"/>
  <c r="C1631" i="10"/>
  <c r="D1631" i="10" s="1"/>
  <c r="E1632" i="10" s="1"/>
  <c r="E1630" i="10"/>
  <c r="H1630" i="10" s="1"/>
  <c r="F1631" i="10" s="1"/>
  <c r="C1630" i="10"/>
  <c r="D1630" i="10" s="1"/>
  <c r="E1631" i="10" s="1"/>
  <c r="H1631" i="10" s="1"/>
  <c r="F1632" i="10" s="1"/>
  <c r="D1629" i="10"/>
  <c r="C1629" i="10"/>
  <c r="C1628" i="10"/>
  <c r="D1628" i="10" s="1"/>
  <c r="E1629" i="10" s="1"/>
  <c r="C1627" i="10"/>
  <c r="D1627" i="10" s="1"/>
  <c r="E1628" i="10" s="1"/>
  <c r="H1628" i="10" s="1"/>
  <c r="F1629" i="10" s="1"/>
  <c r="C1626" i="10"/>
  <c r="D1626" i="10" s="1"/>
  <c r="E1627" i="10" s="1"/>
  <c r="H1627" i="10" s="1"/>
  <c r="F1628" i="10" s="1"/>
  <c r="D1625" i="10"/>
  <c r="E1626" i="10" s="1"/>
  <c r="C1625" i="10"/>
  <c r="C1624" i="10"/>
  <c r="D1624" i="10" s="1"/>
  <c r="E1625" i="10" s="1"/>
  <c r="H1625" i="10" s="1"/>
  <c r="F1626" i="10" s="1"/>
  <c r="C1623" i="10"/>
  <c r="D1623" i="10" s="1"/>
  <c r="E1624" i="10" s="1"/>
  <c r="H1624" i="10" s="1"/>
  <c r="F1625" i="10" s="1"/>
  <c r="C1622" i="10"/>
  <c r="D1622" i="10" s="1"/>
  <c r="E1623" i="10" s="1"/>
  <c r="H1623" i="10" s="1"/>
  <c r="D1621" i="10"/>
  <c r="E1622" i="10" s="1"/>
  <c r="H1622" i="10" s="1"/>
  <c r="F1623" i="10" s="1"/>
  <c r="C1621" i="10"/>
  <c r="C1620" i="10"/>
  <c r="D1620" i="10" s="1"/>
  <c r="E1621" i="10" s="1"/>
  <c r="H1621" i="10" s="1"/>
  <c r="F1622" i="10" s="1"/>
  <c r="D1619" i="10"/>
  <c r="E1620" i="10" s="1"/>
  <c r="C1619" i="10"/>
  <c r="C1618" i="10"/>
  <c r="D1618" i="10" s="1"/>
  <c r="E1619" i="10" s="1"/>
  <c r="H1619" i="10" s="1"/>
  <c r="F1620" i="10" s="1"/>
  <c r="D1617" i="10"/>
  <c r="E1618" i="10" s="1"/>
  <c r="H1618" i="10" s="1"/>
  <c r="F1619" i="10" s="1"/>
  <c r="C1617" i="10"/>
  <c r="C1616" i="10"/>
  <c r="D1616" i="10" s="1"/>
  <c r="E1617" i="10" s="1"/>
  <c r="C1615" i="10"/>
  <c r="D1615" i="10" s="1"/>
  <c r="E1616" i="10" s="1"/>
  <c r="H1616" i="10" s="1"/>
  <c r="F1617" i="10" s="1"/>
  <c r="C1614" i="10"/>
  <c r="D1614" i="10" s="1"/>
  <c r="E1615" i="10" s="1"/>
  <c r="H1615" i="10" s="1"/>
  <c r="F1616" i="10" s="1"/>
  <c r="D1613" i="10"/>
  <c r="E1614" i="10" s="1"/>
  <c r="C1613" i="10"/>
  <c r="C1612" i="10"/>
  <c r="D1612" i="10" s="1"/>
  <c r="E1613" i="10" s="1"/>
  <c r="H1613" i="10" s="1"/>
  <c r="F1614" i="10" s="1"/>
  <c r="D1611" i="10"/>
  <c r="E1612" i="10" s="1"/>
  <c r="H1612" i="10" s="1"/>
  <c r="F1613" i="10" s="1"/>
  <c r="C1611" i="10"/>
  <c r="C1610" i="10"/>
  <c r="D1610" i="10" s="1"/>
  <c r="E1611" i="10" s="1"/>
  <c r="D1609" i="10"/>
  <c r="E1610" i="10" s="1"/>
  <c r="H1610" i="10" s="1"/>
  <c r="F1611" i="10" s="1"/>
  <c r="C1609" i="10"/>
  <c r="C1608" i="10"/>
  <c r="D1608" i="10" s="1"/>
  <c r="E1609" i="10" s="1"/>
  <c r="H1609" i="10" s="1"/>
  <c r="F1610" i="10" s="1"/>
  <c r="C1607" i="10"/>
  <c r="D1607" i="10" s="1"/>
  <c r="E1608" i="10" s="1"/>
  <c r="C1606" i="10"/>
  <c r="D1606" i="10" s="1"/>
  <c r="E1607" i="10" s="1"/>
  <c r="H1607" i="10" s="1"/>
  <c r="F1608" i="10" s="1"/>
  <c r="D1605" i="10"/>
  <c r="E1606" i="10" s="1"/>
  <c r="H1606" i="10" s="1"/>
  <c r="F1607" i="10" s="1"/>
  <c r="C1605" i="10"/>
  <c r="C1604" i="10"/>
  <c r="D1604" i="10" s="1"/>
  <c r="E1605" i="10" s="1"/>
  <c r="D1603" i="10"/>
  <c r="E1604" i="10" s="1"/>
  <c r="H1604" i="10" s="1"/>
  <c r="F1605" i="10" s="1"/>
  <c r="C1603" i="10"/>
  <c r="C1602" i="10"/>
  <c r="D1602" i="10" s="1"/>
  <c r="E1603" i="10" s="1"/>
  <c r="H1603" i="10" s="1"/>
  <c r="F1604" i="10" s="1"/>
  <c r="D1601" i="10"/>
  <c r="E1602" i="10" s="1"/>
  <c r="C1601" i="10"/>
  <c r="C1600" i="10"/>
  <c r="D1600" i="10" s="1"/>
  <c r="E1601" i="10" s="1"/>
  <c r="C1599" i="10"/>
  <c r="D1599" i="10" s="1"/>
  <c r="E1600" i="10" s="1"/>
  <c r="H1600" i="10" s="1"/>
  <c r="F1601" i="10" s="1"/>
  <c r="C1598" i="10"/>
  <c r="D1598" i="10" s="1"/>
  <c r="E1599" i="10" s="1"/>
  <c r="D1597" i="10"/>
  <c r="E1598" i="10" s="1"/>
  <c r="H1598" i="10" s="1"/>
  <c r="F1599" i="10" s="1"/>
  <c r="C1597" i="10"/>
  <c r="C1596" i="10"/>
  <c r="D1596" i="10" s="1"/>
  <c r="E1597" i="10" s="1"/>
  <c r="H1597" i="10" s="1"/>
  <c r="F1598" i="10" s="1"/>
  <c r="D1595" i="10"/>
  <c r="E1596" i="10" s="1"/>
  <c r="C1595" i="10"/>
  <c r="C1594" i="10"/>
  <c r="D1594" i="10" s="1"/>
  <c r="E1595" i="10" s="1"/>
  <c r="D1593" i="10"/>
  <c r="E1594" i="10" s="1"/>
  <c r="H1594" i="10" s="1"/>
  <c r="F1595" i="10" s="1"/>
  <c r="C1593" i="10"/>
  <c r="C1592" i="10"/>
  <c r="D1592" i="10" s="1"/>
  <c r="E1593" i="10" s="1"/>
  <c r="C1591" i="10"/>
  <c r="D1591" i="10" s="1"/>
  <c r="E1592" i="10" s="1"/>
  <c r="C1590" i="10"/>
  <c r="D1590" i="10" s="1"/>
  <c r="E1591" i="10" s="1"/>
  <c r="H1591" i="10" s="1"/>
  <c r="F1592" i="10" s="1"/>
  <c r="D1589" i="10"/>
  <c r="E1590" i="10" s="1"/>
  <c r="C1589" i="10"/>
  <c r="C1588" i="10"/>
  <c r="D1588" i="10" s="1"/>
  <c r="E1589" i="10" s="1"/>
  <c r="D1587" i="10"/>
  <c r="E1588" i="10" s="1"/>
  <c r="H1588" i="10" s="1"/>
  <c r="F1589" i="10" s="1"/>
  <c r="C1587" i="10"/>
  <c r="C1586" i="10"/>
  <c r="D1586" i="10" s="1"/>
  <c r="E1587" i="10" s="1"/>
  <c r="D1585" i="10"/>
  <c r="E1586" i="10" s="1"/>
  <c r="C1585" i="10"/>
  <c r="C1584" i="10"/>
  <c r="D1584" i="10" s="1"/>
  <c r="E1585" i="10" s="1"/>
  <c r="H1585" i="10" s="1"/>
  <c r="F1586" i="10" s="1"/>
  <c r="C1583" i="10"/>
  <c r="D1583" i="10" s="1"/>
  <c r="E1584" i="10" s="1"/>
  <c r="C1582" i="10"/>
  <c r="D1582" i="10" s="1"/>
  <c r="E1583" i="10" s="1"/>
  <c r="D1581" i="10"/>
  <c r="E1582" i="10" s="1"/>
  <c r="H1582" i="10" s="1"/>
  <c r="F1583" i="10" s="1"/>
  <c r="C1581" i="10"/>
  <c r="C1580" i="10"/>
  <c r="D1580" i="10" s="1"/>
  <c r="E1581" i="10" s="1"/>
  <c r="D1579" i="10"/>
  <c r="E1580" i="10" s="1"/>
  <c r="C1579" i="10"/>
  <c r="C1578" i="10"/>
  <c r="D1578" i="10" s="1"/>
  <c r="E1579" i="10" s="1"/>
  <c r="H1579" i="10" s="1"/>
  <c r="F1580" i="10" s="1"/>
  <c r="D1577" i="10"/>
  <c r="E1578" i="10" s="1"/>
  <c r="C1577" i="10"/>
  <c r="C1576" i="10"/>
  <c r="D1576" i="10" s="1"/>
  <c r="E1577" i="10" s="1"/>
  <c r="H1577" i="10" s="1"/>
  <c r="F1578" i="10" s="1"/>
  <c r="C1575" i="10"/>
  <c r="D1575" i="10" s="1"/>
  <c r="E1576" i="10" s="1"/>
  <c r="H1576" i="10" s="1"/>
  <c r="F1577" i="10" s="1"/>
  <c r="C1574" i="10"/>
  <c r="D1574" i="10" s="1"/>
  <c r="E1575" i="10" s="1"/>
  <c r="D1573" i="10"/>
  <c r="E1574" i="10" s="1"/>
  <c r="C1573" i="10"/>
  <c r="C1572" i="10"/>
  <c r="D1572" i="10" s="1"/>
  <c r="E1573" i="10" s="1"/>
  <c r="H1573" i="10" s="1"/>
  <c r="F1574" i="10" s="1"/>
  <c r="D1571" i="10"/>
  <c r="E1572" i="10" s="1"/>
  <c r="C1571" i="10"/>
  <c r="C1570" i="10"/>
  <c r="D1570" i="10" s="1"/>
  <c r="E1571" i="10" s="1"/>
  <c r="H1571" i="10" s="1"/>
  <c r="F1572" i="10" s="1"/>
  <c r="D1569" i="10"/>
  <c r="E1570" i="10" s="1"/>
  <c r="H1570" i="10" s="1"/>
  <c r="F1571" i="10" s="1"/>
  <c r="C1569" i="10"/>
  <c r="C1568" i="10"/>
  <c r="D1568" i="10" s="1"/>
  <c r="E1569" i="10" s="1"/>
  <c r="C1567" i="10"/>
  <c r="D1567" i="10" s="1"/>
  <c r="E1568" i="10" s="1"/>
  <c r="C1566" i="10"/>
  <c r="D1566" i="10" s="1"/>
  <c r="E1567" i="10" s="1"/>
  <c r="H1567" i="10" s="1"/>
  <c r="F1568" i="10" s="1"/>
  <c r="D1565" i="10"/>
  <c r="E1566" i="10" s="1"/>
  <c r="C1565" i="10"/>
  <c r="C1564" i="10"/>
  <c r="D1564" i="10" s="1"/>
  <c r="E1565" i="10" s="1"/>
  <c r="H1565" i="10" s="1"/>
  <c r="F1566" i="10" s="1"/>
  <c r="D1563" i="10"/>
  <c r="E1564" i="10" s="1"/>
  <c r="H1564" i="10" s="1"/>
  <c r="F1565" i="10" s="1"/>
  <c r="C1563" i="10"/>
  <c r="C1562" i="10"/>
  <c r="D1562" i="10" s="1"/>
  <c r="E1563" i="10" s="1"/>
  <c r="D1561" i="10"/>
  <c r="E1562" i="10" s="1"/>
  <c r="C1561" i="10"/>
  <c r="C1560" i="10"/>
  <c r="D1560" i="10" s="1"/>
  <c r="E1561" i="10" s="1"/>
  <c r="H1561" i="10" s="1"/>
  <c r="F1562" i="10" s="1"/>
  <c r="C1559" i="10"/>
  <c r="D1559" i="10" s="1"/>
  <c r="E1560" i="10" s="1"/>
  <c r="C1558" i="10"/>
  <c r="D1558" i="10" s="1"/>
  <c r="E1559" i="10" s="1"/>
  <c r="H1559" i="10" s="1"/>
  <c r="F1560" i="10" s="1"/>
  <c r="D1557" i="10"/>
  <c r="E1558" i="10" s="1"/>
  <c r="H1558" i="10" s="1"/>
  <c r="F1559" i="10" s="1"/>
  <c r="C1557" i="10"/>
  <c r="C1556" i="10"/>
  <c r="D1556" i="10" s="1"/>
  <c r="E1557" i="10" s="1"/>
  <c r="D1555" i="10"/>
  <c r="E1556" i="10" s="1"/>
  <c r="C1555" i="10"/>
  <c r="C1554" i="10"/>
  <c r="D1554" i="10" s="1"/>
  <c r="E1555" i="10" s="1"/>
  <c r="H1555" i="10" s="1"/>
  <c r="F1556" i="10" s="1"/>
  <c r="D1553" i="10"/>
  <c r="E1554" i="10" s="1"/>
  <c r="C1553" i="10"/>
  <c r="C1552" i="10"/>
  <c r="D1552" i="10" s="1"/>
  <c r="E1553" i="10" s="1"/>
  <c r="C1551" i="10"/>
  <c r="D1551" i="10" s="1"/>
  <c r="E1552" i="10" s="1"/>
  <c r="H1552" i="10" s="1"/>
  <c r="F1553" i="10" s="1"/>
  <c r="C1550" i="10"/>
  <c r="D1550" i="10" s="1"/>
  <c r="E1551" i="10" s="1"/>
  <c r="D1549" i="10"/>
  <c r="E1550" i="10" s="1"/>
  <c r="C1549" i="10"/>
  <c r="C1548" i="10"/>
  <c r="D1548" i="10" s="1"/>
  <c r="E1549" i="10" s="1"/>
  <c r="H1549" i="10" s="1"/>
  <c r="F1550" i="10" s="1"/>
  <c r="D1547" i="10"/>
  <c r="E1548" i="10" s="1"/>
  <c r="C1547" i="10"/>
  <c r="C1546" i="10"/>
  <c r="D1546" i="10" s="1"/>
  <c r="E1547" i="10" s="1"/>
  <c r="D1545" i="10"/>
  <c r="E1546" i="10" s="1"/>
  <c r="H1546" i="10" s="1"/>
  <c r="C1545" i="10"/>
  <c r="D1544" i="10"/>
  <c r="E1545" i="10" s="1"/>
  <c r="C1544" i="10"/>
  <c r="D1543" i="10"/>
  <c r="E1544" i="10" s="1"/>
  <c r="H1544" i="10" s="1"/>
  <c r="F1545" i="10" s="1"/>
  <c r="C1543" i="10"/>
  <c r="D1542" i="10"/>
  <c r="E1543" i="10" s="1"/>
  <c r="H1543" i="10" s="1"/>
  <c r="F1544" i="10" s="1"/>
  <c r="C1542" i="10"/>
  <c r="D1541" i="10"/>
  <c r="E1542" i="10" s="1"/>
  <c r="C1541" i="10"/>
  <c r="I1540" i="10"/>
  <c r="D1540" i="10"/>
  <c r="E1541" i="10" s="1"/>
  <c r="C1540" i="10"/>
  <c r="D1539" i="10"/>
  <c r="E1540" i="10" s="1"/>
  <c r="H1540" i="10" s="1"/>
  <c r="F1541" i="10" s="1"/>
  <c r="C1539" i="10"/>
  <c r="D1538" i="10"/>
  <c r="E1539" i="10" s="1"/>
  <c r="C1538" i="10"/>
  <c r="D1537" i="10"/>
  <c r="E1538" i="10" s="1"/>
  <c r="C1537" i="10"/>
  <c r="D1536" i="10"/>
  <c r="E1537" i="10" s="1"/>
  <c r="H1537" i="10" s="1"/>
  <c r="C1536" i="10"/>
  <c r="D1535" i="10"/>
  <c r="E1536" i="10" s="1"/>
  <c r="C1535" i="10"/>
  <c r="D1534" i="10"/>
  <c r="E1535" i="10" s="1"/>
  <c r="C1534" i="10"/>
  <c r="D1533" i="10"/>
  <c r="E1534" i="10" s="1"/>
  <c r="H1534" i="10" s="1"/>
  <c r="F1535" i="10" s="1"/>
  <c r="C1533" i="10"/>
  <c r="D1532" i="10"/>
  <c r="E1533" i="10" s="1"/>
  <c r="C1532" i="10"/>
  <c r="D1531" i="10"/>
  <c r="E1532" i="10" s="1"/>
  <c r="C1531" i="10"/>
  <c r="D1530" i="10"/>
  <c r="E1531" i="10" s="1"/>
  <c r="H1531" i="10" s="1"/>
  <c r="F1532" i="10" s="1"/>
  <c r="C1530" i="10"/>
  <c r="D1529" i="10"/>
  <c r="E1530" i="10" s="1"/>
  <c r="H1530" i="10" s="1"/>
  <c r="I1530" i="10" s="1"/>
  <c r="C1529" i="10"/>
  <c r="D1528" i="10"/>
  <c r="E1529" i="10" s="1"/>
  <c r="H1529" i="10" s="1"/>
  <c r="F1530" i="10" s="1"/>
  <c r="C1528" i="10"/>
  <c r="D1527" i="10"/>
  <c r="E1528" i="10" s="1"/>
  <c r="H1528" i="10" s="1"/>
  <c r="F1529" i="10" s="1"/>
  <c r="C1527" i="10"/>
  <c r="D1526" i="10"/>
  <c r="E1527" i="10" s="1"/>
  <c r="C1526" i="10"/>
  <c r="D1525" i="10"/>
  <c r="E1526" i="10" s="1"/>
  <c r="C1525" i="10"/>
  <c r="D1524" i="10"/>
  <c r="E1525" i="10" s="1"/>
  <c r="H1525" i="10" s="1"/>
  <c r="C1524" i="10"/>
  <c r="D1523" i="10"/>
  <c r="E1524" i="10" s="1"/>
  <c r="C1523" i="10"/>
  <c r="D1522" i="10"/>
  <c r="E1523" i="10" s="1"/>
  <c r="C1522" i="10"/>
  <c r="D1521" i="10"/>
  <c r="E1522" i="10" s="1"/>
  <c r="H1522" i="10" s="1"/>
  <c r="C1521" i="10"/>
  <c r="D1520" i="10"/>
  <c r="E1521" i="10" s="1"/>
  <c r="C1520" i="10"/>
  <c r="D1519" i="10"/>
  <c r="E1520" i="10" s="1"/>
  <c r="C1519" i="10"/>
  <c r="D1518" i="10"/>
  <c r="E1519" i="10" s="1"/>
  <c r="H1519" i="10" s="1"/>
  <c r="C1518" i="10"/>
  <c r="D1517" i="10"/>
  <c r="E1518" i="10" s="1"/>
  <c r="C1517" i="10"/>
  <c r="I1516" i="10"/>
  <c r="D1516" i="10"/>
  <c r="E1517" i="10" s="1"/>
  <c r="H1517" i="10" s="1"/>
  <c r="C1516" i="10"/>
  <c r="D1515" i="10"/>
  <c r="E1516" i="10" s="1"/>
  <c r="H1516" i="10" s="1"/>
  <c r="F1517" i="10" s="1"/>
  <c r="C1515" i="10"/>
  <c r="D1514" i="10"/>
  <c r="E1515" i="10" s="1"/>
  <c r="C1514" i="10"/>
  <c r="D1513" i="10"/>
  <c r="E1514" i="10" s="1"/>
  <c r="C1513" i="10"/>
  <c r="D1512" i="10"/>
  <c r="E1513" i="10" s="1"/>
  <c r="H1513" i="10" s="1"/>
  <c r="F1514" i="10" s="1"/>
  <c r="C1512" i="10"/>
  <c r="D1511" i="10"/>
  <c r="E1512" i="10" s="1"/>
  <c r="C1511" i="10"/>
  <c r="D1510" i="10"/>
  <c r="E1511" i="10" s="1"/>
  <c r="H1511" i="10" s="1"/>
  <c r="C1510" i="10"/>
  <c r="D1509" i="10"/>
  <c r="E1510" i="10" s="1"/>
  <c r="H1510" i="10" s="1"/>
  <c r="F1511" i="10" s="1"/>
  <c r="C1509" i="10"/>
  <c r="I1508" i="10"/>
  <c r="D1508" i="10"/>
  <c r="E1509" i="10" s="1"/>
  <c r="C1508" i="10"/>
  <c r="D1507" i="10"/>
  <c r="E1508" i="10" s="1"/>
  <c r="H1508" i="10" s="1"/>
  <c r="F1509" i="10" s="1"/>
  <c r="C1507" i="10"/>
  <c r="D1506" i="10"/>
  <c r="E1507" i="10" s="1"/>
  <c r="H1507" i="10" s="1"/>
  <c r="F1508" i="10" s="1"/>
  <c r="C1506" i="10"/>
  <c r="D1505" i="10"/>
  <c r="E1506" i="10" s="1"/>
  <c r="C1505" i="10"/>
  <c r="D1504" i="10"/>
  <c r="E1505" i="10" s="1"/>
  <c r="H1505" i="10" s="1"/>
  <c r="C1504" i="10"/>
  <c r="D1503" i="10"/>
  <c r="E1504" i="10" s="1"/>
  <c r="H1504" i="10" s="1"/>
  <c r="F1505" i="10" s="1"/>
  <c r="C1503" i="10"/>
  <c r="D1502" i="10"/>
  <c r="E1503" i="10" s="1"/>
  <c r="C1502" i="10"/>
  <c r="D1501" i="10"/>
  <c r="E1502" i="10" s="1"/>
  <c r="C1501" i="10"/>
  <c r="D1500" i="10"/>
  <c r="E1501" i="10" s="1"/>
  <c r="H1501" i="10" s="1"/>
  <c r="C1500" i="10"/>
  <c r="D1499" i="10"/>
  <c r="E1500" i="10" s="1"/>
  <c r="C1499" i="10"/>
  <c r="D1498" i="10"/>
  <c r="E1499" i="10" s="1"/>
  <c r="C1498" i="10"/>
  <c r="D1497" i="10"/>
  <c r="E1498" i="10" s="1"/>
  <c r="H1498" i="10" s="1"/>
  <c r="C1497" i="10"/>
  <c r="D1496" i="10"/>
  <c r="E1497" i="10" s="1"/>
  <c r="C1496" i="10"/>
  <c r="D1495" i="10"/>
  <c r="E1496" i="10" s="1"/>
  <c r="C1495" i="10"/>
  <c r="D1494" i="10"/>
  <c r="E1495" i="10" s="1"/>
  <c r="H1495" i="10" s="1"/>
  <c r="C1494" i="10"/>
  <c r="D1493" i="10"/>
  <c r="E1494" i="10" s="1"/>
  <c r="C1493" i="10"/>
  <c r="I1492" i="10"/>
  <c r="D1492" i="10"/>
  <c r="E1493" i="10" s="1"/>
  <c r="C1492" i="10"/>
  <c r="D1491" i="10"/>
  <c r="E1492" i="10" s="1"/>
  <c r="H1492" i="10" s="1"/>
  <c r="F1493" i="10" s="1"/>
  <c r="C1491" i="10"/>
  <c r="D1490" i="10"/>
  <c r="E1491" i="10" s="1"/>
  <c r="C1490" i="10"/>
  <c r="D1489" i="10"/>
  <c r="E1490" i="10" s="1"/>
  <c r="H1490" i="10" s="1"/>
  <c r="C1489" i="10"/>
  <c r="D1488" i="10"/>
  <c r="E1489" i="10" s="1"/>
  <c r="H1489" i="10" s="1"/>
  <c r="F1490" i="10" s="1"/>
  <c r="C1488" i="10"/>
  <c r="D1487" i="10"/>
  <c r="E1488" i="10" s="1"/>
  <c r="C1487" i="10"/>
  <c r="D1486" i="10"/>
  <c r="E1487" i="10" s="1"/>
  <c r="H1487" i="10" s="1"/>
  <c r="C1486" i="10"/>
  <c r="D1485" i="10"/>
  <c r="E1486" i="10" s="1"/>
  <c r="H1486" i="10" s="1"/>
  <c r="F1487" i="10" s="1"/>
  <c r="C1485" i="10"/>
  <c r="D1484" i="10"/>
  <c r="E1485" i="10" s="1"/>
  <c r="C1484" i="10"/>
  <c r="D1483" i="10"/>
  <c r="E1484" i="10" s="1"/>
  <c r="C1483" i="10"/>
  <c r="D1482" i="10"/>
  <c r="E1483" i="10" s="1"/>
  <c r="H1483" i="10" s="1"/>
  <c r="F1484" i="10" s="1"/>
  <c r="C1482" i="10"/>
  <c r="D1481" i="10"/>
  <c r="E1482" i="10" s="1"/>
  <c r="C1481" i="10"/>
  <c r="D1480" i="10"/>
  <c r="E1481" i="10" s="1"/>
  <c r="C1480" i="10"/>
  <c r="D1479" i="10"/>
  <c r="E1480" i="10" s="1"/>
  <c r="H1480" i="10" s="1"/>
  <c r="F1481" i="10" s="1"/>
  <c r="C1479" i="10"/>
  <c r="I1478" i="10"/>
  <c r="D1478" i="10"/>
  <c r="E1479" i="10" s="1"/>
  <c r="C1478" i="10"/>
  <c r="D1477" i="10"/>
  <c r="E1478" i="10" s="1"/>
  <c r="H1478" i="10" s="1"/>
  <c r="F1479" i="10" s="1"/>
  <c r="C1477" i="10"/>
  <c r="D1476" i="10"/>
  <c r="E1477" i="10" s="1"/>
  <c r="H1477" i="10" s="1"/>
  <c r="F1478" i="10" s="1"/>
  <c r="C1476" i="10"/>
  <c r="E1475" i="10"/>
  <c r="D1475" i="10"/>
  <c r="E1476" i="10" s="1"/>
  <c r="C1475" i="10"/>
  <c r="I1474" i="10"/>
  <c r="E1474" i="10"/>
  <c r="H1474" i="10" s="1"/>
  <c r="D1474" i="10"/>
  <c r="C1474" i="10"/>
  <c r="D1473" i="10"/>
  <c r="C1473" i="10"/>
  <c r="D1472" i="10"/>
  <c r="E1473" i="10" s="1"/>
  <c r="C1472" i="10"/>
  <c r="E1471" i="10"/>
  <c r="H1471" i="10" s="1"/>
  <c r="D1471" i="10"/>
  <c r="E1472" i="10" s="1"/>
  <c r="C1471" i="10"/>
  <c r="E1470" i="10"/>
  <c r="D1470" i="10"/>
  <c r="C1470" i="10"/>
  <c r="D1469" i="10"/>
  <c r="C1469" i="10"/>
  <c r="D1468" i="10"/>
  <c r="E1469" i="10" s="1"/>
  <c r="C1468" i="10"/>
  <c r="E1467" i="10"/>
  <c r="D1467" i="10"/>
  <c r="E1468" i="10" s="1"/>
  <c r="H1468" i="10" s="1"/>
  <c r="F1469" i="10" s="1"/>
  <c r="C1467" i="10"/>
  <c r="E1466" i="10"/>
  <c r="D1466" i="10"/>
  <c r="C1466" i="10"/>
  <c r="D1465" i="10"/>
  <c r="C1465" i="10"/>
  <c r="D1464" i="10"/>
  <c r="E1465" i="10" s="1"/>
  <c r="H1465" i="10" s="1"/>
  <c r="F1466" i="10" s="1"/>
  <c r="C1464" i="10"/>
  <c r="E1463" i="10"/>
  <c r="D1463" i="10"/>
  <c r="E1464" i="10" s="1"/>
  <c r="C1463" i="10"/>
  <c r="E1462" i="10"/>
  <c r="H1462" i="10" s="1"/>
  <c r="D1462" i="10"/>
  <c r="C1462" i="10"/>
  <c r="D1461" i="10"/>
  <c r="C1461" i="10"/>
  <c r="D1460" i="10"/>
  <c r="E1461" i="10" s="1"/>
  <c r="C1460" i="10"/>
  <c r="E1459" i="10"/>
  <c r="H1459" i="10" s="1"/>
  <c r="D1459" i="10"/>
  <c r="E1460" i="10" s="1"/>
  <c r="C1459" i="10"/>
  <c r="E1458" i="10"/>
  <c r="D1458" i="10"/>
  <c r="C1458" i="10"/>
  <c r="D1457" i="10"/>
  <c r="C1457" i="10"/>
  <c r="D1456" i="10"/>
  <c r="E1457" i="10" s="1"/>
  <c r="H1457" i="10" s="1"/>
  <c r="F1458" i="10" s="1"/>
  <c r="C1456" i="10"/>
  <c r="E1455" i="10"/>
  <c r="D1455" i="10"/>
  <c r="E1456" i="10" s="1"/>
  <c r="H1456" i="10" s="1"/>
  <c r="F1457" i="10" s="1"/>
  <c r="C1455" i="10"/>
  <c r="E1454" i="10"/>
  <c r="D1454" i="10"/>
  <c r="C1454" i="10"/>
  <c r="D1453" i="10"/>
  <c r="C1453" i="10"/>
  <c r="D1452" i="10"/>
  <c r="E1453" i="10" s="1"/>
  <c r="H1453" i="10" s="1"/>
  <c r="F1454" i="10" s="1"/>
  <c r="C1452" i="10"/>
  <c r="E1451" i="10"/>
  <c r="D1451" i="10"/>
  <c r="E1452" i="10" s="1"/>
  <c r="C1451" i="10"/>
  <c r="I1450" i="10"/>
  <c r="E1450" i="10"/>
  <c r="H1450" i="10" s="1"/>
  <c r="D1450" i="10"/>
  <c r="C1450" i="10"/>
  <c r="D1449" i="10"/>
  <c r="C1449" i="10"/>
  <c r="D1448" i="10"/>
  <c r="E1449" i="10" s="1"/>
  <c r="C1448" i="10"/>
  <c r="E1447" i="10"/>
  <c r="H1447" i="10" s="1"/>
  <c r="D1447" i="10"/>
  <c r="E1448" i="10" s="1"/>
  <c r="C1447" i="10"/>
  <c r="E1446" i="10"/>
  <c r="D1446" i="10"/>
  <c r="C1446" i="10"/>
  <c r="D1445" i="10"/>
  <c r="C1445" i="10"/>
  <c r="D1444" i="10"/>
  <c r="E1445" i="10" s="1"/>
  <c r="C1444" i="10"/>
  <c r="E1443" i="10"/>
  <c r="D1443" i="10"/>
  <c r="E1444" i="10" s="1"/>
  <c r="H1444" i="10" s="1"/>
  <c r="F1445" i="10" s="1"/>
  <c r="C1443" i="10"/>
  <c r="E1442" i="10"/>
  <c r="D1442" i="10"/>
  <c r="C1442" i="10"/>
  <c r="D1441" i="10"/>
  <c r="C1441" i="10"/>
  <c r="D1440" i="10"/>
  <c r="E1441" i="10" s="1"/>
  <c r="H1441" i="10" s="1"/>
  <c r="F1442" i="10" s="1"/>
  <c r="C1440" i="10"/>
  <c r="D1439" i="10"/>
  <c r="E1440" i="10" s="1"/>
  <c r="C1439" i="10"/>
  <c r="D1438" i="10"/>
  <c r="E1439" i="10" s="1"/>
  <c r="C1438" i="10"/>
  <c r="D1437" i="10"/>
  <c r="E1438" i="10" s="1"/>
  <c r="H1438" i="10" s="1"/>
  <c r="F1439" i="10" s="1"/>
  <c r="C1437" i="10"/>
  <c r="D1436" i="10"/>
  <c r="E1437" i="10" s="1"/>
  <c r="C1436" i="10"/>
  <c r="D1435" i="10"/>
  <c r="E1436" i="10" s="1"/>
  <c r="C1435" i="10"/>
  <c r="D1434" i="10"/>
  <c r="E1435" i="10" s="1"/>
  <c r="H1435" i="10" s="1"/>
  <c r="F1436" i="10" s="1"/>
  <c r="C1434" i="10"/>
  <c r="D1433" i="10"/>
  <c r="E1434" i="10" s="1"/>
  <c r="H1434" i="10" s="1"/>
  <c r="C1433" i="10"/>
  <c r="D1432" i="10"/>
  <c r="E1433" i="10" s="1"/>
  <c r="H1433" i="10" s="1"/>
  <c r="F1434" i="10" s="1"/>
  <c r="C1432" i="10"/>
  <c r="D1431" i="10"/>
  <c r="E1432" i="10" s="1"/>
  <c r="H1432" i="10" s="1"/>
  <c r="F1433" i="10" s="1"/>
  <c r="C1431" i="10"/>
  <c r="D1430" i="10"/>
  <c r="E1431" i="10" s="1"/>
  <c r="C1430" i="10"/>
  <c r="D1429" i="10"/>
  <c r="E1430" i="10" s="1"/>
  <c r="H1430" i="10" s="1"/>
  <c r="F1431" i="10" s="1"/>
  <c r="C1429" i="10"/>
  <c r="D1428" i="10"/>
  <c r="E1429" i="10" s="1"/>
  <c r="H1429" i="10" s="1"/>
  <c r="F1430" i="10" s="1"/>
  <c r="C1428" i="10"/>
  <c r="D1427" i="10"/>
  <c r="E1428" i="10" s="1"/>
  <c r="C1427" i="10"/>
  <c r="D1426" i="10"/>
  <c r="E1427" i="10" s="1"/>
  <c r="C1426" i="10"/>
  <c r="D1425" i="10"/>
  <c r="E1426" i="10" s="1"/>
  <c r="H1426" i="10" s="1"/>
  <c r="F1427" i="10" s="1"/>
  <c r="C1425" i="10"/>
  <c r="D1424" i="10"/>
  <c r="E1425" i="10" s="1"/>
  <c r="C1424" i="10"/>
  <c r="D1423" i="10"/>
  <c r="E1424" i="10" s="1"/>
  <c r="C1423" i="10"/>
  <c r="D1422" i="10"/>
  <c r="E1423" i="10" s="1"/>
  <c r="H1423" i="10" s="1"/>
  <c r="F1424" i="10" s="1"/>
  <c r="C1422" i="10"/>
  <c r="D1421" i="10"/>
  <c r="E1422" i="10" s="1"/>
  <c r="H1422" i="10" s="1"/>
  <c r="C1421" i="10"/>
  <c r="D1420" i="10"/>
  <c r="E1421" i="10" s="1"/>
  <c r="H1421" i="10" s="1"/>
  <c r="F1422" i="10" s="1"/>
  <c r="C1420" i="10"/>
  <c r="D1419" i="10"/>
  <c r="E1420" i="10" s="1"/>
  <c r="H1420" i="10" s="1"/>
  <c r="F1421" i="10" s="1"/>
  <c r="C1419" i="10"/>
  <c r="D1418" i="10"/>
  <c r="E1419" i="10" s="1"/>
  <c r="C1418" i="10"/>
  <c r="D1417" i="10"/>
  <c r="E1418" i="10" s="1"/>
  <c r="H1418" i="10" s="1"/>
  <c r="F1419" i="10" s="1"/>
  <c r="C1417" i="10"/>
  <c r="D1416" i="10"/>
  <c r="E1417" i="10" s="1"/>
  <c r="H1417" i="10" s="1"/>
  <c r="F1418" i="10" s="1"/>
  <c r="C1416" i="10"/>
  <c r="D1415" i="10"/>
  <c r="E1416" i="10" s="1"/>
  <c r="C1415" i="10"/>
  <c r="D1414" i="10"/>
  <c r="E1415" i="10" s="1"/>
  <c r="C1414" i="10"/>
  <c r="D1413" i="10"/>
  <c r="E1414" i="10" s="1"/>
  <c r="H1414" i="10" s="1"/>
  <c r="F1415" i="10" s="1"/>
  <c r="C1413" i="10"/>
  <c r="D1412" i="10"/>
  <c r="E1413" i="10" s="1"/>
  <c r="C1412" i="10"/>
  <c r="D1411" i="10"/>
  <c r="E1412" i="10" s="1"/>
  <c r="C1411" i="10"/>
  <c r="D1410" i="10"/>
  <c r="E1411" i="10" s="1"/>
  <c r="H1411" i="10" s="1"/>
  <c r="F1412" i="10" s="1"/>
  <c r="C1410" i="10"/>
  <c r="D1409" i="10"/>
  <c r="E1410" i="10" s="1"/>
  <c r="H1410" i="10" s="1"/>
  <c r="C1409" i="10"/>
  <c r="D1408" i="10"/>
  <c r="E1409" i="10" s="1"/>
  <c r="H1409" i="10" s="1"/>
  <c r="F1410" i="10" s="1"/>
  <c r="C1408" i="10"/>
  <c r="D1407" i="10"/>
  <c r="E1408" i="10" s="1"/>
  <c r="H1408" i="10" s="1"/>
  <c r="F1409" i="10" s="1"/>
  <c r="C1407" i="10"/>
  <c r="D1406" i="10"/>
  <c r="E1407" i="10" s="1"/>
  <c r="C1406" i="10"/>
  <c r="D1405" i="10"/>
  <c r="E1406" i="10" s="1"/>
  <c r="H1406" i="10" s="1"/>
  <c r="F1407" i="10" s="1"/>
  <c r="C1405" i="10"/>
  <c r="D1404" i="10"/>
  <c r="E1405" i="10" s="1"/>
  <c r="H1405" i="10" s="1"/>
  <c r="F1406" i="10" s="1"/>
  <c r="C1404" i="10"/>
  <c r="D1403" i="10"/>
  <c r="E1404" i="10" s="1"/>
  <c r="C1403" i="10"/>
  <c r="D1402" i="10"/>
  <c r="E1403" i="10" s="1"/>
  <c r="C1402" i="10"/>
  <c r="D1401" i="10"/>
  <c r="E1402" i="10" s="1"/>
  <c r="H1402" i="10" s="1"/>
  <c r="F1403" i="10" s="1"/>
  <c r="C1401" i="10"/>
  <c r="D1400" i="10"/>
  <c r="E1401" i="10" s="1"/>
  <c r="C1400" i="10"/>
  <c r="D1399" i="10"/>
  <c r="E1400" i="10" s="1"/>
  <c r="C1399" i="10"/>
  <c r="D1398" i="10"/>
  <c r="E1399" i="10" s="1"/>
  <c r="H1399" i="10" s="1"/>
  <c r="F1400" i="10" s="1"/>
  <c r="C1398" i="10"/>
  <c r="D1397" i="10"/>
  <c r="E1398" i="10" s="1"/>
  <c r="H1398" i="10" s="1"/>
  <c r="C1397" i="10"/>
  <c r="D1396" i="10"/>
  <c r="E1397" i="10" s="1"/>
  <c r="H1397" i="10" s="1"/>
  <c r="F1398" i="10" s="1"/>
  <c r="C1396" i="10"/>
  <c r="D1395" i="10"/>
  <c r="E1396" i="10" s="1"/>
  <c r="H1396" i="10" s="1"/>
  <c r="F1397" i="10" s="1"/>
  <c r="C1395" i="10"/>
  <c r="D1394" i="10"/>
  <c r="E1395" i="10" s="1"/>
  <c r="C1394" i="10"/>
  <c r="D1393" i="10"/>
  <c r="E1394" i="10" s="1"/>
  <c r="H1394" i="10" s="1"/>
  <c r="F1395" i="10" s="1"/>
  <c r="C1393" i="10"/>
  <c r="D1392" i="10"/>
  <c r="E1393" i="10" s="1"/>
  <c r="H1393" i="10" s="1"/>
  <c r="F1394" i="10" s="1"/>
  <c r="C1392" i="10"/>
  <c r="D1391" i="10"/>
  <c r="E1392" i="10" s="1"/>
  <c r="C1391" i="10"/>
  <c r="D1390" i="10"/>
  <c r="E1391" i="10" s="1"/>
  <c r="C1390" i="10"/>
  <c r="D1389" i="10"/>
  <c r="E1390" i="10" s="1"/>
  <c r="H1390" i="10" s="1"/>
  <c r="F1391" i="10" s="1"/>
  <c r="C1389" i="10"/>
  <c r="D1388" i="10"/>
  <c r="E1389" i="10" s="1"/>
  <c r="C1388" i="10"/>
  <c r="D1387" i="10"/>
  <c r="E1388" i="10" s="1"/>
  <c r="C1387" i="10"/>
  <c r="D1386" i="10"/>
  <c r="E1387" i="10" s="1"/>
  <c r="H1387" i="10" s="1"/>
  <c r="F1388" i="10" s="1"/>
  <c r="C1386" i="10"/>
  <c r="D1385" i="10"/>
  <c r="E1386" i="10" s="1"/>
  <c r="H1386" i="10" s="1"/>
  <c r="C1385" i="10"/>
  <c r="D1384" i="10"/>
  <c r="E1385" i="10" s="1"/>
  <c r="H1385" i="10" s="1"/>
  <c r="F1386" i="10" s="1"/>
  <c r="C1384" i="10"/>
  <c r="D1383" i="10"/>
  <c r="E1384" i="10" s="1"/>
  <c r="H1384" i="10" s="1"/>
  <c r="F1385" i="10" s="1"/>
  <c r="C1383" i="10"/>
  <c r="D1382" i="10"/>
  <c r="E1383" i="10" s="1"/>
  <c r="C1382" i="10"/>
  <c r="D1381" i="10"/>
  <c r="E1382" i="10" s="1"/>
  <c r="H1382" i="10" s="1"/>
  <c r="F1383" i="10" s="1"/>
  <c r="C1381" i="10"/>
  <c r="D1380" i="10"/>
  <c r="E1381" i="10" s="1"/>
  <c r="H1381" i="10" s="1"/>
  <c r="F1382" i="10" s="1"/>
  <c r="C1380" i="10"/>
  <c r="D1379" i="10"/>
  <c r="E1380" i="10" s="1"/>
  <c r="C1379" i="10"/>
  <c r="D1378" i="10"/>
  <c r="E1379" i="10" s="1"/>
  <c r="C1378" i="10"/>
  <c r="D1377" i="10"/>
  <c r="E1378" i="10" s="1"/>
  <c r="H1378" i="10" s="1"/>
  <c r="F1379" i="10" s="1"/>
  <c r="C1377" i="10"/>
  <c r="D1376" i="10"/>
  <c r="E1377" i="10" s="1"/>
  <c r="C1376" i="10"/>
  <c r="D1375" i="10"/>
  <c r="E1376" i="10" s="1"/>
  <c r="C1375" i="10"/>
  <c r="D1374" i="10"/>
  <c r="E1375" i="10" s="1"/>
  <c r="H1375" i="10" s="1"/>
  <c r="F1376" i="10" s="1"/>
  <c r="C1374" i="10"/>
  <c r="D1373" i="10"/>
  <c r="E1374" i="10" s="1"/>
  <c r="H1374" i="10" s="1"/>
  <c r="C1373" i="10"/>
  <c r="D1372" i="10"/>
  <c r="E1373" i="10" s="1"/>
  <c r="H1373" i="10" s="1"/>
  <c r="F1374" i="10" s="1"/>
  <c r="C1372" i="10"/>
  <c r="D1371" i="10"/>
  <c r="E1372" i="10" s="1"/>
  <c r="H1372" i="10" s="1"/>
  <c r="F1373" i="10" s="1"/>
  <c r="C1371" i="10"/>
  <c r="D1370" i="10"/>
  <c r="E1371" i="10" s="1"/>
  <c r="C1370" i="10"/>
  <c r="C1369" i="10"/>
  <c r="D1369" i="10" s="1"/>
  <c r="E1370" i="10" s="1"/>
  <c r="H1370" i="10" s="1"/>
  <c r="F1371" i="10" s="1"/>
  <c r="D1368" i="10"/>
  <c r="E1369" i="10" s="1"/>
  <c r="H1369" i="10" s="1"/>
  <c r="F1370" i="10" s="1"/>
  <c r="C1368" i="10"/>
  <c r="D1367" i="10"/>
  <c r="E1368" i="10" s="1"/>
  <c r="C1367" i="10"/>
  <c r="D1366" i="10"/>
  <c r="E1367" i="10" s="1"/>
  <c r="H1367" i="10" s="1"/>
  <c r="F1368" i="10" s="1"/>
  <c r="C1366" i="10"/>
  <c r="C1365" i="10"/>
  <c r="D1365" i="10" s="1"/>
  <c r="E1366" i="10" s="1"/>
  <c r="H1366" i="10" s="1"/>
  <c r="F1367" i="10" s="1"/>
  <c r="D1364" i="10"/>
  <c r="E1365" i="10" s="1"/>
  <c r="H1365" i="10" s="1"/>
  <c r="C1364" i="10"/>
  <c r="D1363" i="10"/>
  <c r="E1364" i="10" s="1"/>
  <c r="H1364" i="10" s="1"/>
  <c r="F1365" i="10" s="1"/>
  <c r="C1363" i="10"/>
  <c r="D1362" i="10"/>
  <c r="E1363" i="10" s="1"/>
  <c r="H1363" i="10" s="1"/>
  <c r="F1364" i="10" s="1"/>
  <c r="C1362" i="10"/>
  <c r="C1361" i="10"/>
  <c r="D1361" i="10" s="1"/>
  <c r="E1362" i="10" s="1"/>
  <c r="D1360" i="10"/>
  <c r="E1361" i="10" s="1"/>
  <c r="C1360" i="10"/>
  <c r="D1359" i="10"/>
  <c r="E1360" i="10" s="1"/>
  <c r="H1360" i="10" s="1"/>
  <c r="F1361" i="10" s="1"/>
  <c r="C1359" i="10"/>
  <c r="D1358" i="10"/>
  <c r="E1359" i="10" s="1"/>
  <c r="C1358" i="10"/>
  <c r="C1357" i="10"/>
  <c r="D1357" i="10" s="1"/>
  <c r="E1358" i="10" s="1"/>
  <c r="D1356" i="10"/>
  <c r="E1357" i="10" s="1"/>
  <c r="H1357" i="10" s="1"/>
  <c r="F1358" i="10" s="1"/>
  <c r="C1356" i="10"/>
  <c r="D1355" i="10"/>
  <c r="E1356" i="10" s="1"/>
  <c r="H1356" i="10" s="1"/>
  <c r="C1355" i="10"/>
  <c r="D1354" i="10"/>
  <c r="E1355" i="10" s="1"/>
  <c r="H1355" i="10" s="1"/>
  <c r="F1356" i="10" s="1"/>
  <c r="C1354" i="10"/>
  <c r="C1353" i="10"/>
  <c r="D1353" i="10" s="1"/>
  <c r="E1354" i="10" s="1"/>
  <c r="H1354" i="10" s="1"/>
  <c r="F1355" i="10" s="1"/>
  <c r="D1352" i="10"/>
  <c r="E1353" i="10" s="1"/>
  <c r="C1352" i="10"/>
  <c r="D1351" i="10"/>
  <c r="E1352" i="10" s="1"/>
  <c r="C1351" i="10"/>
  <c r="D1350" i="10"/>
  <c r="E1351" i="10" s="1"/>
  <c r="H1351" i="10" s="1"/>
  <c r="F1352" i="10" s="1"/>
  <c r="C1350" i="10"/>
  <c r="C1349" i="10"/>
  <c r="D1349" i="10" s="1"/>
  <c r="E1350" i="10" s="1"/>
  <c r="D1348" i="10"/>
  <c r="E1349" i="10" s="1"/>
  <c r="C1348" i="10"/>
  <c r="D1347" i="10"/>
  <c r="E1348" i="10" s="1"/>
  <c r="H1348" i="10" s="1"/>
  <c r="F1349" i="10" s="1"/>
  <c r="C1347" i="10"/>
  <c r="D1346" i="10"/>
  <c r="E1347" i="10" s="1"/>
  <c r="H1347" i="10" s="1"/>
  <c r="C1346" i="10"/>
  <c r="C1345" i="10"/>
  <c r="D1345" i="10" s="1"/>
  <c r="E1346" i="10" s="1"/>
  <c r="H1346" i="10" s="1"/>
  <c r="F1347" i="10" s="1"/>
  <c r="D1344" i="10"/>
  <c r="E1345" i="10" s="1"/>
  <c r="H1345" i="10" s="1"/>
  <c r="F1346" i="10" s="1"/>
  <c r="C1344" i="10"/>
  <c r="D1343" i="10"/>
  <c r="E1344" i="10" s="1"/>
  <c r="C1343" i="10"/>
  <c r="D1342" i="10"/>
  <c r="E1343" i="10" s="1"/>
  <c r="C1342" i="10"/>
  <c r="C1341" i="10"/>
  <c r="D1341" i="10" s="1"/>
  <c r="E1342" i="10" s="1"/>
  <c r="H1342" i="10" s="1"/>
  <c r="F1343" i="10" s="1"/>
  <c r="D1340" i="10"/>
  <c r="E1341" i="10" s="1"/>
  <c r="C1340" i="10"/>
  <c r="D1339" i="10"/>
  <c r="E1340" i="10" s="1"/>
  <c r="C1339" i="10"/>
  <c r="D1338" i="10"/>
  <c r="E1339" i="10" s="1"/>
  <c r="H1339" i="10" s="1"/>
  <c r="F1340" i="10" s="1"/>
  <c r="C1338" i="10"/>
  <c r="C1337" i="10"/>
  <c r="D1337" i="10" s="1"/>
  <c r="E1338" i="10" s="1"/>
  <c r="H1338" i="10" s="1"/>
  <c r="D1336" i="10"/>
  <c r="E1337" i="10" s="1"/>
  <c r="H1337" i="10" s="1"/>
  <c r="F1338" i="10" s="1"/>
  <c r="C1336" i="10"/>
  <c r="D1335" i="10"/>
  <c r="E1336" i="10" s="1"/>
  <c r="H1336" i="10" s="1"/>
  <c r="F1337" i="10" s="1"/>
  <c r="C1335" i="10"/>
  <c r="D1334" i="10"/>
  <c r="E1335" i="10" s="1"/>
  <c r="C1334" i="10"/>
  <c r="C1333" i="10"/>
  <c r="D1333" i="10" s="1"/>
  <c r="E1334" i="10" s="1"/>
  <c r="D1332" i="10"/>
  <c r="E1333" i="10" s="1"/>
  <c r="H1333" i="10" s="1"/>
  <c r="F1334" i="10" s="1"/>
  <c r="C1332" i="10"/>
  <c r="D1331" i="10"/>
  <c r="E1332" i="10" s="1"/>
  <c r="C1331" i="10"/>
  <c r="D1330" i="10"/>
  <c r="E1331" i="10" s="1"/>
  <c r="C1330" i="10"/>
  <c r="C1329" i="10"/>
  <c r="D1329" i="10" s="1"/>
  <c r="E1330" i="10" s="1"/>
  <c r="H1330" i="10" s="1"/>
  <c r="F1331" i="10" s="1"/>
  <c r="D1328" i="10"/>
  <c r="E1329" i="10" s="1"/>
  <c r="C1328" i="10"/>
  <c r="D1327" i="10"/>
  <c r="E1328" i="10" s="1"/>
  <c r="H1328" i="10" s="1"/>
  <c r="F1329" i="10" s="1"/>
  <c r="C1327" i="10"/>
  <c r="D1326" i="10"/>
  <c r="E1327" i="10" s="1"/>
  <c r="H1327" i="10" s="1"/>
  <c r="F1328" i="10" s="1"/>
  <c r="C1326" i="10"/>
  <c r="C1325" i="10"/>
  <c r="D1325" i="10" s="1"/>
  <c r="E1326" i="10" s="1"/>
  <c r="D1324" i="10"/>
  <c r="E1325" i="10" s="1"/>
  <c r="C1324" i="10"/>
  <c r="D1323" i="10"/>
  <c r="E1324" i="10" s="1"/>
  <c r="H1324" i="10" s="1"/>
  <c r="F1325" i="10" s="1"/>
  <c r="C1323" i="10"/>
  <c r="D1322" i="10"/>
  <c r="E1323" i="10" s="1"/>
  <c r="H1323" i="10" s="1"/>
  <c r="C1322" i="10"/>
  <c r="C1321" i="10"/>
  <c r="D1321" i="10" s="1"/>
  <c r="E1322" i="10" s="1"/>
  <c r="H1322" i="10" s="1"/>
  <c r="F1323" i="10" s="1"/>
  <c r="C1320" i="10"/>
  <c r="D1320" i="10" s="1"/>
  <c r="E1321" i="10" s="1"/>
  <c r="H1321" i="10" s="1"/>
  <c r="F1322" i="10" s="1"/>
  <c r="C1319" i="10"/>
  <c r="D1319" i="10" s="1"/>
  <c r="E1320" i="10" s="1"/>
  <c r="C1318" i="10"/>
  <c r="D1318" i="10" s="1"/>
  <c r="E1319" i="10" s="1"/>
  <c r="C1317" i="10"/>
  <c r="D1317" i="10" s="1"/>
  <c r="E1318" i="10" s="1"/>
  <c r="H1318" i="10" s="1"/>
  <c r="F1319" i="10" s="1"/>
  <c r="C1316" i="10"/>
  <c r="D1316" i="10" s="1"/>
  <c r="E1317" i="10" s="1"/>
  <c r="C1315" i="10"/>
  <c r="D1315" i="10" s="1"/>
  <c r="E1316" i="10" s="1"/>
  <c r="H1316" i="10" s="1"/>
  <c r="F1317" i="10" s="1"/>
  <c r="C1314" i="10"/>
  <c r="D1314" i="10" s="1"/>
  <c r="E1315" i="10" s="1"/>
  <c r="H1315" i="10" s="1"/>
  <c r="F1316" i="10" s="1"/>
  <c r="C1313" i="10"/>
  <c r="D1313" i="10" s="1"/>
  <c r="E1314" i="10" s="1"/>
  <c r="C1312" i="10"/>
  <c r="D1312" i="10" s="1"/>
  <c r="E1313" i="10" s="1"/>
  <c r="C1311" i="10"/>
  <c r="D1311" i="10" s="1"/>
  <c r="E1312" i="10" s="1"/>
  <c r="H1312" i="10" s="1"/>
  <c r="F1313" i="10" s="1"/>
  <c r="C1310" i="10"/>
  <c r="D1310" i="10" s="1"/>
  <c r="E1311" i="10" s="1"/>
  <c r="C1309" i="10"/>
  <c r="D1309" i="10" s="1"/>
  <c r="E1310" i="10" s="1"/>
  <c r="H1310" i="10" s="1"/>
  <c r="F1311" i="10" s="1"/>
  <c r="C1308" i="10"/>
  <c r="D1308" i="10" s="1"/>
  <c r="E1309" i="10" s="1"/>
  <c r="H1309" i="10" s="1"/>
  <c r="F1310" i="10" s="1"/>
  <c r="C1307" i="10"/>
  <c r="D1307" i="10" s="1"/>
  <c r="E1308" i="10" s="1"/>
  <c r="C1306" i="10"/>
  <c r="D1306" i="10" s="1"/>
  <c r="E1307" i="10" s="1"/>
  <c r="C1305" i="10"/>
  <c r="D1305" i="10" s="1"/>
  <c r="E1306" i="10" s="1"/>
  <c r="H1306" i="10" s="1"/>
  <c r="F1307" i="10" s="1"/>
  <c r="C1304" i="10"/>
  <c r="D1304" i="10" s="1"/>
  <c r="E1305" i="10" s="1"/>
  <c r="C1303" i="10"/>
  <c r="D1303" i="10" s="1"/>
  <c r="E1304" i="10" s="1"/>
  <c r="H1304" i="10" s="1"/>
  <c r="F1305" i="10" s="1"/>
  <c r="C1302" i="10"/>
  <c r="D1302" i="10" s="1"/>
  <c r="E1303" i="10" s="1"/>
  <c r="H1303" i="10" s="1"/>
  <c r="F1304" i="10" s="1"/>
  <c r="C1301" i="10"/>
  <c r="D1301" i="10" s="1"/>
  <c r="E1302" i="10" s="1"/>
  <c r="C1300" i="10"/>
  <c r="D1300" i="10" s="1"/>
  <c r="E1301" i="10" s="1"/>
  <c r="C1299" i="10"/>
  <c r="D1299" i="10" s="1"/>
  <c r="E1300" i="10" s="1"/>
  <c r="H1300" i="10" s="1"/>
  <c r="F1301" i="10" s="1"/>
  <c r="C1298" i="10"/>
  <c r="D1298" i="10" s="1"/>
  <c r="E1299" i="10" s="1"/>
  <c r="C1297" i="10"/>
  <c r="D1297" i="10" s="1"/>
  <c r="E1298" i="10" s="1"/>
  <c r="H1298" i="10" s="1"/>
  <c r="F1299" i="10" s="1"/>
  <c r="C1296" i="10"/>
  <c r="D1296" i="10" s="1"/>
  <c r="E1297" i="10" s="1"/>
  <c r="H1297" i="10" s="1"/>
  <c r="F1298" i="10" s="1"/>
  <c r="C1295" i="10"/>
  <c r="D1295" i="10" s="1"/>
  <c r="E1296" i="10" s="1"/>
  <c r="C1294" i="10"/>
  <c r="D1294" i="10" s="1"/>
  <c r="E1295" i="10" s="1"/>
  <c r="C1293" i="10"/>
  <c r="D1293" i="10" s="1"/>
  <c r="E1294" i="10" s="1"/>
  <c r="H1294" i="10" s="1"/>
  <c r="F1295" i="10" s="1"/>
  <c r="C1292" i="10"/>
  <c r="D1292" i="10" s="1"/>
  <c r="E1293" i="10" s="1"/>
  <c r="C1291" i="10"/>
  <c r="D1291" i="10" s="1"/>
  <c r="E1292" i="10" s="1"/>
  <c r="H1292" i="10" s="1"/>
  <c r="F1293" i="10" s="1"/>
  <c r="C1290" i="10"/>
  <c r="D1290" i="10" s="1"/>
  <c r="E1291" i="10" s="1"/>
  <c r="H1291" i="10" s="1"/>
  <c r="F1292" i="10" s="1"/>
  <c r="C1289" i="10"/>
  <c r="D1289" i="10" s="1"/>
  <c r="E1290" i="10" s="1"/>
  <c r="C1288" i="10"/>
  <c r="D1288" i="10" s="1"/>
  <c r="E1289" i="10" s="1"/>
  <c r="C1287" i="10"/>
  <c r="D1287" i="10" s="1"/>
  <c r="E1288" i="10" s="1"/>
  <c r="H1288" i="10" s="1"/>
  <c r="F1289" i="10" s="1"/>
  <c r="C1286" i="10"/>
  <c r="D1286" i="10" s="1"/>
  <c r="E1287" i="10" s="1"/>
  <c r="C1285" i="10"/>
  <c r="D1285" i="10" s="1"/>
  <c r="E1286" i="10" s="1"/>
  <c r="H1286" i="10" s="1"/>
  <c r="F1287" i="10" s="1"/>
  <c r="C1284" i="10"/>
  <c r="D1284" i="10" s="1"/>
  <c r="E1285" i="10" s="1"/>
  <c r="H1285" i="10" s="1"/>
  <c r="F1286" i="10" s="1"/>
  <c r="C1283" i="10"/>
  <c r="D1283" i="10" s="1"/>
  <c r="E1284" i="10" s="1"/>
  <c r="C1282" i="10"/>
  <c r="D1282" i="10" s="1"/>
  <c r="E1283" i="10" s="1"/>
  <c r="C1281" i="10"/>
  <c r="D1281" i="10" s="1"/>
  <c r="E1282" i="10" s="1"/>
  <c r="H1282" i="10" s="1"/>
  <c r="F1283" i="10" s="1"/>
  <c r="C1280" i="10"/>
  <c r="D1280" i="10" s="1"/>
  <c r="E1281" i="10" s="1"/>
  <c r="C1279" i="10"/>
  <c r="D1279" i="10" s="1"/>
  <c r="E1280" i="10" s="1"/>
  <c r="H1280" i="10" s="1"/>
  <c r="F1281" i="10" s="1"/>
  <c r="C1278" i="10"/>
  <c r="D1278" i="10" s="1"/>
  <c r="E1279" i="10" s="1"/>
  <c r="H1279" i="10" s="1"/>
  <c r="F1280" i="10" s="1"/>
  <c r="C1277" i="10"/>
  <c r="D1277" i="10" s="1"/>
  <c r="E1278" i="10" s="1"/>
  <c r="C1276" i="10"/>
  <c r="D1276" i="10" s="1"/>
  <c r="E1277" i="10" s="1"/>
  <c r="C1275" i="10"/>
  <c r="D1275" i="10" s="1"/>
  <c r="E1276" i="10" s="1"/>
  <c r="H1276" i="10" s="1"/>
  <c r="F1277" i="10" s="1"/>
  <c r="C1274" i="10"/>
  <c r="D1274" i="10" s="1"/>
  <c r="E1275" i="10" s="1"/>
  <c r="C1273" i="10"/>
  <c r="D1273" i="10" s="1"/>
  <c r="E1274" i="10" s="1"/>
  <c r="H1274" i="10" s="1"/>
  <c r="F1275" i="10" s="1"/>
  <c r="C1272" i="10"/>
  <c r="D1272" i="10" s="1"/>
  <c r="E1273" i="10" s="1"/>
  <c r="H1273" i="10" s="1"/>
  <c r="F1274" i="10" s="1"/>
  <c r="C1271" i="10"/>
  <c r="D1271" i="10" s="1"/>
  <c r="E1272" i="10" s="1"/>
  <c r="C1270" i="10"/>
  <c r="D1270" i="10" s="1"/>
  <c r="E1271" i="10" s="1"/>
  <c r="C1269" i="10"/>
  <c r="D1269" i="10" s="1"/>
  <c r="E1270" i="10" s="1"/>
  <c r="H1270" i="10" s="1"/>
  <c r="F1271" i="10" s="1"/>
  <c r="C1268" i="10"/>
  <c r="D1268" i="10" s="1"/>
  <c r="E1269" i="10" s="1"/>
  <c r="C1267" i="10"/>
  <c r="D1267" i="10" s="1"/>
  <c r="E1268" i="10" s="1"/>
  <c r="H1268" i="10" s="1"/>
  <c r="F1269" i="10" s="1"/>
  <c r="C1266" i="10"/>
  <c r="D1266" i="10" s="1"/>
  <c r="E1267" i="10" s="1"/>
  <c r="H1267" i="10" s="1"/>
  <c r="F1268" i="10" s="1"/>
  <c r="C1265" i="10"/>
  <c r="D1265" i="10" s="1"/>
  <c r="E1266" i="10" s="1"/>
  <c r="C1264" i="10"/>
  <c r="D1264" i="10" s="1"/>
  <c r="E1265" i="10" s="1"/>
  <c r="C1263" i="10"/>
  <c r="D1263" i="10" s="1"/>
  <c r="E1264" i="10" s="1"/>
  <c r="H1264" i="10" s="1"/>
  <c r="F1265" i="10" s="1"/>
  <c r="C1262" i="10"/>
  <c r="D1262" i="10" s="1"/>
  <c r="E1263" i="10" s="1"/>
  <c r="C1261" i="10"/>
  <c r="D1261" i="10" s="1"/>
  <c r="E1262" i="10" s="1"/>
  <c r="H1262" i="10" s="1"/>
  <c r="F1263" i="10" s="1"/>
  <c r="C1260" i="10"/>
  <c r="D1260" i="10" s="1"/>
  <c r="E1261" i="10" s="1"/>
  <c r="H1261" i="10" s="1"/>
  <c r="F1262" i="10" s="1"/>
  <c r="C1259" i="10"/>
  <c r="D1259" i="10" s="1"/>
  <c r="E1260" i="10" s="1"/>
  <c r="C1258" i="10"/>
  <c r="D1258" i="10" s="1"/>
  <c r="E1259" i="10" s="1"/>
  <c r="C1257" i="10"/>
  <c r="D1257" i="10" s="1"/>
  <c r="E1258" i="10" s="1"/>
  <c r="H1258" i="10" s="1"/>
  <c r="F1259" i="10" s="1"/>
  <c r="C1256" i="10"/>
  <c r="D1256" i="10" s="1"/>
  <c r="E1257" i="10" s="1"/>
  <c r="C1255" i="10"/>
  <c r="D1255" i="10" s="1"/>
  <c r="E1256" i="10" s="1"/>
  <c r="H1256" i="10" s="1"/>
  <c r="F1257" i="10" s="1"/>
  <c r="C1254" i="10"/>
  <c r="D1254" i="10" s="1"/>
  <c r="E1255" i="10" s="1"/>
  <c r="H1255" i="10" s="1"/>
  <c r="F1256" i="10" s="1"/>
  <c r="C1253" i="10"/>
  <c r="D1253" i="10" s="1"/>
  <c r="E1254" i="10" s="1"/>
  <c r="C1252" i="10"/>
  <c r="D1252" i="10" s="1"/>
  <c r="E1253" i="10" s="1"/>
  <c r="C1251" i="10"/>
  <c r="D1251" i="10" s="1"/>
  <c r="E1252" i="10" s="1"/>
  <c r="H1252" i="10" s="1"/>
  <c r="F1253" i="10" s="1"/>
  <c r="C1250" i="10"/>
  <c r="D1250" i="10" s="1"/>
  <c r="E1251" i="10" s="1"/>
  <c r="C1249" i="10"/>
  <c r="D1249" i="10" s="1"/>
  <c r="E1250" i="10" s="1"/>
  <c r="H1250" i="10" s="1"/>
  <c r="F1251" i="10" s="1"/>
  <c r="C1248" i="10"/>
  <c r="D1248" i="10" s="1"/>
  <c r="E1249" i="10" s="1"/>
  <c r="H1249" i="10" s="1"/>
  <c r="F1250" i="10" s="1"/>
  <c r="C1247" i="10"/>
  <c r="D1247" i="10" s="1"/>
  <c r="E1248" i="10" s="1"/>
  <c r="C1246" i="10"/>
  <c r="D1246" i="10" s="1"/>
  <c r="E1247" i="10" s="1"/>
  <c r="C1245" i="10"/>
  <c r="D1245" i="10" s="1"/>
  <c r="E1246" i="10" s="1"/>
  <c r="H1246" i="10" s="1"/>
  <c r="F1247" i="10" s="1"/>
  <c r="C1244" i="10"/>
  <c r="D1244" i="10" s="1"/>
  <c r="E1245" i="10" s="1"/>
  <c r="C1243" i="10"/>
  <c r="D1243" i="10" s="1"/>
  <c r="E1244" i="10" s="1"/>
  <c r="H1244" i="10" s="1"/>
  <c r="F1245" i="10" s="1"/>
  <c r="C1242" i="10"/>
  <c r="D1242" i="10" s="1"/>
  <c r="E1243" i="10" s="1"/>
  <c r="H1243" i="10" s="1"/>
  <c r="F1244" i="10" s="1"/>
  <c r="C1241" i="10"/>
  <c r="D1241" i="10" s="1"/>
  <c r="E1242" i="10" s="1"/>
  <c r="C1240" i="10"/>
  <c r="D1240" i="10" s="1"/>
  <c r="E1241" i="10" s="1"/>
  <c r="C1239" i="10"/>
  <c r="D1239" i="10" s="1"/>
  <c r="E1240" i="10" s="1"/>
  <c r="H1240" i="10" s="1"/>
  <c r="F1241" i="10" s="1"/>
  <c r="C1238" i="10"/>
  <c r="D1238" i="10" s="1"/>
  <c r="E1239" i="10" s="1"/>
  <c r="C1237" i="10"/>
  <c r="D1237" i="10" s="1"/>
  <c r="E1238" i="10" s="1"/>
  <c r="H1238" i="10" s="1"/>
  <c r="F1239" i="10" s="1"/>
  <c r="C1236" i="10"/>
  <c r="D1236" i="10" s="1"/>
  <c r="E1237" i="10" s="1"/>
  <c r="H1237" i="10" s="1"/>
  <c r="F1238" i="10" s="1"/>
  <c r="C1235" i="10"/>
  <c r="D1235" i="10" s="1"/>
  <c r="E1236" i="10" s="1"/>
  <c r="C1234" i="10"/>
  <c r="D1234" i="10" s="1"/>
  <c r="E1235" i="10" s="1"/>
  <c r="C1233" i="10"/>
  <c r="D1233" i="10" s="1"/>
  <c r="E1234" i="10" s="1"/>
  <c r="H1234" i="10" s="1"/>
  <c r="F1235" i="10" s="1"/>
  <c r="C1232" i="10"/>
  <c r="D1232" i="10" s="1"/>
  <c r="E1233" i="10" s="1"/>
  <c r="C1231" i="10"/>
  <c r="D1231" i="10" s="1"/>
  <c r="E1232" i="10" s="1"/>
  <c r="H1232" i="10" s="1"/>
  <c r="F1233" i="10" s="1"/>
  <c r="C1230" i="10"/>
  <c r="D1230" i="10" s="1"/>
  <c r="E1231" i="10" s="1"/>
  <c r="H1231" i="10" s="1"/>
  <c r="F1232" i="10" s="1"/>
  <c r="C1229" i="10"/>
  <c r="D1229" i="10" s="1"/>
  <c r="E1230" i="10" s="1"/>
  <c r="C1228" i="10"/>
  <c r="D1228" i="10" s="1"/>
  <c r="E1229" i="10" s="1"/>
  <c r="C1227" i="10"/>
  <c r="D1227" i="10" s="1"/>
  <c r="E1228" i="10" s="1"/>
  <c r="H1228" i="10" s="1"/>
  <c r="F1229" i="10" s="1"/>
  <c r="C1226" i="10"/>
  <c r="D1226" i="10" s="1"/>
  <c r="E1227" i="10" s="1"/>
  <c r="C1225" i="10"/>
  <c r="D1225" i="10" s="1"/>
  <c r="E1226" i="10" s="1"/>
  <c r="H1226" i="10" s="1"/>
  <c r="F1227" i="10" s="1"/>
  <c r="C1224" i="10"/>
  <c r="D1224" i="10" s="1"/>
  <c r="E1225" i="10" s="1"/>
  <c r="H1225" i="10" s="1"/>
  <c r="F1226" i="10" s="1"/>
  <c r="C1223" i="10"/>
  <c r="D1223" i="10" s="1"/>
  <c r="E1224" i="10" s="1"/>
  <c r="C1222" i="10"/>
  <c r="D1222" i="10" s="1"/>
  <c r="E1223" i="10" s="1"/>
  <c r="C1221" i="10"/>
  <c r="D1221" i="10" s="1"/>
  <c r="E1222" i="10" s="1"/>
  <c r="H1222" i="10" s="1"/>
  <c r="F1223" i="10" s="1"/>
  <c r="C1220" i="10"/>
  <c r="D1220" i="10" s="1"/>
  <c r="E1221" i="10" s="1"/>
  <c r="C1219" i="10"/>
  <c r="D1219" i="10" s="1"/>
  <c r="E1220" i="10" s="1"/>
  <c r="H1220" i="10" s="1"/>
  <c r="F1221" i="10" s="1"/>
  <c r="C1218" i="10"/>
  <c r="D1218" i="10" s="1"/>
  <c r="E1219" i="10" s="1"/>
  <c r="H1219" i="10" s="1"/>
  <c r="F1220" i="10" s="1"/>
  <c r="C1217" i="10"/>
  <c r="D1217" i="10" s="1"/>
  <c r="E1218" i="10" s="1"/>
  <c r="C1216" i="10"/>
  <c r="D1216" i="10" s="1"/>
  <c r="E1217" i="10" s="1"/>
  <c r="C1215" i="10"/>
  <c r="D1215" i="10" s="1"/>
  <c r="E1216" i="10" s="1"/>
  <c r="H1216" i="10" s="1"/>
  <c r="F1217" i="10" s="1"/>
  <c r="C1214" i="10"/>
  <c r="D1214" i="10" s="1"/>
  <c r="E1215" i="10" s="1"/>
  <c r="H1213" i="10"/>
  <c r="F1214" i="10" s="1"/>
  <c r="C1213" i="10"/>
  <c r="D1213" i="10" s="1"/>
  <c r="E1214" i="10" s="1"/>
  <c r="C1212" i="10"/>
  <c r="D1212" i="10" s="1"/>
  <c r="E1213" i="10" s="1"/>
  <c r="C1211" i="10"/>
  <c r="D1211" i="10" s="1"/>
  <c r="E1212" i="10" s="1"/>
  <c r="H1210" i="10"/>
  <c r="F1211" i="10" s="1"/>
  <c r="H1211" i="10" s="1"/>
  <c r="F1212" i="10" s="1"/>
  <c r="C1210" i="10"/>
  <c r="D1210" i="10" s="1"/>
  <c r="E1211" i="10" s="1"/>
  <c r="C1209" i="10"/>
  <c r="D1209" i="10" s="1"/>
  <c r="E1210" i="10" s="1"/>
  <c r="C1208" i="10"/>
  <c r="D1208" i="10" s="1"/>
  <c r="E1209" i="10" s="1"/>
  <c r="H1207" i="10"/>
  <c r="F1208" i="10" s="1"/>
  <c r="C1207" i="10"/>
  <c r="D1207" i="10" s="1"/>
  <c r="E1208" i="10" s="1"/>
  <c r="H1208" i="10" s="1"/>
  <c r="F1209" i="10" s="1"/>
  <c r="C1206" i="10"/>
  <c r="D1206" i="10" s="1"/>
  <c r="E1207" i="10" s="1"/>
  <c r="C1205" i="10"/>
  <c r="D1205" i="10" s="1"/>
  <c r="E1206" i="10" s="1"/>
  <c r="C1204" i="10"/>
  <c r="D1204" i="10" s="1"/>
  <c r="E1205" i="10" s="1"/>
  <c r="C1203" i="10"/>
  <c r="D1203" i="10" s="1"/>
  <c r="E1204" i="10" s="1"/>
  <c r="H1204" i="10" s="1"/>
  <c r="F1205" i="10" s="1"/>
  <c r="H1205" i="10" s="1"/>
  <c r="F1206" i="10" s="1"/>
  <c r="C1202" i="10"/>
  <c r="D1202" i="10" s="1"/>
  <c r="E1203" i="10" s="1"/>
  <c r="C1201" i="10"/>
  <c r="D1201" i="10" s="1"/>
  <c r="E1202" i="10" s="1"/>
  <c r="C1200" i="10"/>
  <c r="D1200" i="10" s="1"/>
  <c r="E1201" i="10" s="1"/>
  <c r="H1201" i="10" s="1"/>
  <c r="F1202" i="10" s="1"/>
  <c r="H1202" i="10" s="1"/>
  <c r="F1203" i="10" s="1"/>
  <c r="H1203" i="10" s="1"/>
  <c r="C1199" i="10"/>
  <c r="D1199" i="10" s="1"/>
  <c r="E1200" i="10" s="1"/>
  <c r="C1198" i="10"/>
  <c r="D1198" i="10" s="1"/>
  <c r="E1199" i="10" s="1"/>
  <c r="H1199" i="10" s="1"/>
  <c r="F1200" i="10" s="1"/>
  <c r="C1197" i="10"/>
  <c r="D1197" i="10" s="1"/>
  <c r="E1198" i="10" s="1"/>
  <c r="H1198" i="10" s="1"/>
  <c r="F1199" i="10" s="1"/>
  <c r="C1196" i="10"/>
  <c r="D1196" i="10" s="1"/>
  <c r="E1197" i="10" s="1"/>
  <c r="H1195" i="10"/>
  <c r="F1196" i="10" s="1"/>
  <c r="C1195" i="10"/>
  <c r="D1195" i="10" s="1"/>
  <c r="E1196" i="10" s="1"/>
  <c r="C1194" i="10"/>
  <c r="D1194" i="10" s="1"/>
  <c r="E1195" i="10" s="1"/>
  <c r="C1193" i="10"/>
  <c r="D1193" i="10" s="1"/>
  <c r="E1194" i="10" s="1"/>
  <c r="C1192" i="10"/>
  <c r="D1192" i="10" s="1"/>
  <c r="E1193" i="10" s="1"/>
  <c r="C1191" i="10"/>
  <c r="D1191" i="10" s="1"/>
  <c r="E1192" i="10" s="1"/>
  <c r="H1192" i="10" s="1"/>
  <c r="F1193" i="10" s="1"/>
  <c r="C1190" i="10"/>
  <c r="D1190" i="10" s="1"/>
  <c r="E1191" i="10" s="1"/>
  <c r="H1189" i="10"/>
  <c r="F1190" i="10" s="1"/>
  <c r="C1189" i="10"/>
  <c r="D1189" i="10" s="1"/>
  <c r="E1190" i="10" s="1"/>
  <c r="C1188" i="10"/>
  <c r="D1188" i="10" s="1"/>
  <c r="E1189" i="10" s="1"/>
  <c r="H1187" i="10"/>
  <c r="F1188" i="10" s="1"/>
  <c r="C1187" i="10"/>
  <c r="D1187" i="10" s="1"/>
  <c r="E1188" i="10" s="1"/>
  <c r="H1188" i="10" s="1"/>
  <c r="H1186" i="10"/>
  <c r="F1187" i="10" s="1"/>
  <c r="C1186" i="10"/>
  <c r="D1186" i="10" s="1"/>
  <c r="E1187" i="10" s="1"/>
  <c r="C1185" i="10"/>
  <c r="D1185" i="10" s="1"/>
  <c r="E1186" i="10" s="1"/>
  <c r="C1184" i="10"/>
  <c r="D1184" i="10" s="1"/>
  <c r="E1185" i="10" s="1"/>
  <c r="C1183" i="10"/>
  <c r="D1183" i="10" s="1"/>
  <c r="E1184" i="10" s="1"/>
  <c r="C1182" i="10"/>
  <c r="D1182" i="10" s="1"/>
  <c r="E1183" i="10" s="1"/>
  <c r="H1183" i="10" s="1"/>
  <c r="F1184" i="10" s="1"/>
  <c r="C1181" i="10"/>
  <c r="D1181" i="10" s="1"/>
  <c r="E1182" i="10" s="1"/>
  <c r="C1180" i="10"/>
  <c r="D1180" i="10" s="1"/>
  <c r="E1181" i="10" s="1"/>
  <c r="C1179" i="10"/>
  <c r="D1179" i="10" s="1"/>
  <c r="E1180" i="10" s="1"/>
  <c r="H1180" i="10" s="1"/>
  <c r="F1181" i="10" s="1"/>
  <c r="H1181" i="10" s="1"/>
  <c r="F1182" i="10" s="1"/>
  <c r="C1178" i="10"/>
  <c r="D1178" i="10" s="1"/>
  <c r="E1179" i="10" s="1"/>
  <c r="C1177" i="10"/>
  <c r="D1177" i="10" s="1"/>
  <c r="E1178" i="10" s="1"/>
  <c r="H1178" i="10" s="1"/>
  <c r="F1179" i="10" s="1"/>
  <c r="C1176" i="10"/>
  <c r="D1176" i="10" s="1"/>
  <c r="E1177" i="10" s="1"/>
  <c r="H1177" i="10" s="1"/>
  <c r="F1178" i="10" s="1"/>
  <c r="C1175" i="10"/>
  <c r="D1175" i="10" s="1"/>
  <c r="E1176" i="10" s="1"/>
  <c r="H1174" i="10"/>
  <c r="F1175" i="10" s="1"/>
  <c r="C1174" i="10"/>
  <c r="D1174" i="10" s="1"/>
  <c r="E1175" i="10" s="1"/>
  <c r="H1175" i="10" s="1"/>
  <c r="F1176" i="10" s="1"/>
  <c r="C1173" i="10"/>
  <c r="D1173" i="10" s="1"/>
  <c r="E1174" i="10" s="1"/>
  <c r="C1172" i="10"/>
  <c r="D1172" i="10" s="1"/>
  <c r="E1173" i="10" s="1"/>
  <c r="C1171" i="10"/>
  <c r="D1171" i="10" s="1"/>
  <c r="E1172" i="10" s="1"/>
  <c r="C1170" i="10"/>
  <c r="D1170" i="10" s="1"/>
  <c r="E1171" i="10" s="1"/>
  <c r="H1171" i="10" s="1"/>
  <c r="F1172" i="10" s="1"/>
  <c r="C1169" i="10"/>
  <c r="D1169" i="10" s="1"/>
  <c r="E1170" i="10" s="1"/>
  <c r="H1168" i="10"/>
  <c r="F1169" i="10" s="1"/>
  <c r="C1168" i="10"/>
  <c r="D1168" i="10" s="1"/>
  <c r="E1169" i="10" s="1"/>
  <c r="C1167" i="10"/>
  <c r="D1167" i="10" s="1"/>
  <c r="E1168" i="10" s="1"/>
  <c r="C1166" i="10"/>
  <c r="D1166" i="10" s="1"/>
  <c r="E1167" i="10" s="1"/>
  <c r="C1165" i="10"/>
  <c r="D1165" i="10" s="1"/>
  <c r="E1166" i="10" s="1"/>
  <c r="C1164" i="10"/>
  <c r="D1164" i="10" s="1"/>
  <c r="E1165" i="10" s="1"/>
  <c r="H1165" i="10" s="1"/>
  <c r="F1166" i="10" s="1"/>
  <c r="C1163" i="10"/>
  <c r="D1163" i="10" s="1"/>
  <c r="E1164" i="10" s="1"/>
  <c r="C1162" i="10"/>
  <c r="D1162" i="10" s="1"/>
  <c r="E1163" i="10" s="1"/>
  <c r="H1163" i="10" s="1"/>
  <c r="F1164" i="10" s="1"/>
  <c r="H1164" i="10" s="1"/>
  <c r="C1161" i="10"/>
  <c r="D1161" i="10" s="1"/>
  <c r="E1162" i="10" s="1"/>
  <c r="H1162" i="10" s="1"/>
  <c r="F1163" i="10" s="1"/>
  <c r="C1160" i="10"/>
  <c r="D1160" i="10" s="1"/>
  <c r="E1161" i="10" s="1"/>
  <c r="H1161" i="10" s="1"/>
  <c r="H1159" i="10"/>
  <c r="F1160" i="10" s="1"/>
  <c r="C1159" i="10"/>
  <c r="D1159" i="10" s="1"/>
  <c r="E1160" i="10" s="1"/>
  <c r="H1160" i="10" s="1"/>
  <c r="F1161" i="10" s="1"/>
  <c r="H1158" i="10"/>
  <c r="K1158" i="10" s="1"/>
  <c r="C1158" i="10"/>
  <c r="D1158" i="10" s="1"/>
  <c r="E1159" i="10" s="1"/>
  <c r="H1157" i="10"/>
  <c r="F1158" i="10" s="1"/>
  <c r="C1157" i="10"/>
  <c r="D1157" i="10" s="1"/>
  <c r="E1158" i="10" s="1"/>
  <c r="K1156" i="10"/>
  <c r="C1156" i="10"/>
  <c r="D1156" i="10" s="1"/>
  <c r="E1157" i="10" s="1"/>
  <c r="C1155" i="10"/>
  <c r="D1155" i="10" s="1"/>
  <c r="E1156" i="10" s="1"/>
  <c r="H1156" i="10" s="1"/>
  <c r="F1157" i="10" s="1"/>
  <c r="C1154" i="10"/>
  <c r="D1154" i="10" s="1"/>
  <c r="E1155" i="10" s="1"/>
  <c r="H1155" i="10" s="1"/>
  <c r="C1153" i="10"/>
  <c r="D1153" i="10" s="1"/>
  <c r="E1154" i="10" s="1"/>
  <c r="C1152" i="10"/>
  <c r="D1152" i="10" s="1"/>
  <c r="E1153" i="10" s="1"/>
  <c r="H1153" i="10" s="1"/>
  <c r="F1154" i="10" s="1"/>
  <c r="H1154" i="10" s="1"/>
  <c r="F1155" i="10" s="1"/>
  <c r="C1151" i="10"/>
  <c r="D1151" i="10" s="1"/>
  <c r="E1152" i="10" s="1"/>
  <c r="H1150" i="10"/>
  <c r="F1151" i="10" s="1"/>
  <c r="H1151" i="10" s="1"/>
  <c r="F1152" i="10" s="1"/>
  <c r="C1150" i="10"/>
  <c r="D1150" i="10" s="1"/>
  <c r="E1151" i="10" s="1"/>
  <c r="C1149" i="10"/>
  <c r="D1149" i="10" s="1"/>
  <c r="E1150" i="10" s="1"/>
  <c r="C1148" i="10"/>
  <c r="D1148" i="10" s="1"/>
  <c r="E1149" i="10" s="1"/>
  <c r="C1147" i="10"/>
  <c r="D1147" i="10" s="1"/>
  <c r="E1148" i="10" s="1"/>
  <c r="C1146" i="10"/>
  <c r="D1146" i="10" s="1"/>
  <c r="E1147" i="10" s="1"/>
  <c r="H1147" i="10" s="1"/>
  <c r="C1145" i="10"/>
  <c r="D1145" i="10" s="1"/>
  <c r="E1146" i="10" s="1"/>
  <c r="C1144" i="10"/>
  <c r="D1144" i="10" s="1"/>
  <c r="E1145" i="10" s="1"/>
  <c r="H1145" i="10" s="1"/>
  <c r="C1143" i="10"/>
  <c r="D1143" i="10" s="1"/>
  <c r="E1144" i="10" s="1"/>
  <c r="H1144" i="10" s="1"/>
  <c r="F1145" i="10" s="1"/>
  <c r="C1142" i="10"/>
  <c r="D1142" i="10" s="1"/>
  <c r="E1143" i="10" s="1"/>
  <c r="C1141" i="10"/>
  <c r="D1141" i="10" s="1"/>
  <c r="E1142" i="10" s="1"/>
  <c r="C1140" i="10"/>
  <c r="D1140" i="10" s="1"/>
  <c r="E1141" i="10" s="1"/>
  <c r="H1141" i="10" s="1"/>
  <c r="F1142" i="10" s="1"/>
  <c r="H1142" i="10" s="1"/>
  <c r="F1143" i="10" s="1"/>
  <c r="H1143" i="10" s="1"/>
  <c r="C1139" i="10"/>
  <c r="D1139" i="10" s="1"/>
  <c r="E1140" i="10" s="1"/>
  <c r="H1138" i="10"/>
  <c r="F1139" i="10" s="1"/>
  <c r="H1139" i="10" s="1"/>
  <c r="C1138" i="10"/>
  <c r="D1138" i="10" s="1"/>
  <c r="E1139" i="10" s="1"/>
  <c r="C1137" i="10"/>
  <c r="D1137" i="10" s="1"/>
  <c r="E1138" i="10" s="1"/>
  <c r="H1136" i="10"/>
  <c r="C1136" i="10"/>
  <c r="D1136" i="10" s="1"/>
  <c r="E1137" i="10" s="1"/>
  <c r="C1135" i="10"/>
  <c r="D1135" i="10" s="1"/>
  <c r="E1136" i="10" s="1"/>
  <c r="C1134" i="10"/>
  <c r="D1134" i="10" s="1"/>
  <c r="E1135" i="10" s="1"/>
  <c r="H1135" i="10" s="1"/>
  <c r="F1136" i="10" s="1"/>
  <c r="H1133" i="10"/>
  <c r="F1134" i="10" s="1"/>
  <c r="C1133" i="10"/>
  <c r="D1133" i="10" s="1"/>
  <c r="E1134" i="10" s="1"/>
  <c r="C1132" i="10"/>
  <c r="D1132" i="10" s="1"/>
  <c r="E1133" i="10" s="1"/>
  <c r="C1131" i="10"/>
  <c r="D1131" i="10" s="1"/>
  <c r="E1132" i="10" s="1"/>
  <c r="H1132" i="10" s="1"/>
  <c r="F1133" i="10" s="1"/>
  <c r="C1130" i="10"/>
  <c r="D1130" i="10" s="1"/>
  <c r="E1131" i="10" s="1"/>
  <c r="H1129" i="10"/>
  <c r="F1130" i="10" s="1"/>
  <c r="C1129" i="10"/>
  <c r="D1129" i="10" s="1"/>
  <c r="E1130" i="10" s="1"/>
  <c r="C1128" i="10"/>
  <c r="D1128" i="10" s="1"/>
  <c r="E1129" i="10" s="1"/>
  <c r="C1127" i="10"/>
  <c r="D1127" i="10" s="1"/>
  <c r="E1128" i="10" s="1"/>
  <c r="J1126" i="10"/>
  <c r="C1126" i="10"/>
  <c r="D1126" i="10" s="1"/>
  <c r="E1127" i="10" s="1"/>
  <c r="C1125" i="10"/>
  <c r="D1125" i="10" s="1"/>
  <c r="E1126" i="10" s="1"/>
  <c r="H1126" i="10" s="1"/>
  <c r="F1127" i="10" s="1"/>
  <c r="C1124" i="10"/>
  <c r="D1124" i="10" s="1"/>
  <c r="E1125" i="10" s="1"/>
  <c r="H1123" i="10"/>
  <c r="F1124" i="10" s="1"/>
  <c r="C1123" i="10"/>
  <c r="D1123" i="10" s="1"/>
  <c r="E1124" i="10" s="1"/>
  <c r="C1122" i="10"/>
  <c r="D1122" i="10" s="1"/>
  <c r="E1123" i="10" s="1"/>
  <c r="C1121" i="10"/>
  <c r="D1121" i="10" s="1"/>
  <c r="E1122" i="10" s="1"/>
  <c r="J1120" i="10"/>
  <c r="H1120" i="10"/>
  <c r="F1121" i="10" s="1"/>
  <c r="C1120" i="10"/>
  <c r="D1120" i="10" s="1"/>
  <c r="E1121" i="10" s="1"/>
  <c r="H1121" i="10" s="1"/>
  <c r="F1122" i="10" s="1"/>
  <c r="C1119" i="10"/>
  <c r="D1119" i="10" s="1"/>
  <c r="E1120" i="10" s="1"/>
  <c r="C1118" i="10"/>
  <c r="D1118" i="10" s="1"/>
  <c r="E1119" i="10" s="1"/>
  <c r="H1119" i="10" s="1"/>
  <c r="H1117" i="10"/>
  <c r="F1118" i="10" s="1"/>
  <c r="C1117" i="10"/>
  <c r="D1117" i="10" s="1"/>
  <c r="E1118" i="10" s="1"/>
  <c r="H1118" i="10" s="1"/>
  <c r="F1119" i="10" s="1"/>
  <c r="C1116" i="10"/>
  <c r="D1116" i="10" s="1"/>
  <c r="E1117" i="10" s="1"/>
  <c r="C1115" i="10"/>
  <c r="D1115" i="10" s="1"/>
  <c r="E1116" i="10" s="1"/>
  <c r="C1114" i="10"/>
  <c r="D1114" i="10" s="1"/>
  <c r="E1115" i="10" s="1"/>
  <c r="C1113" i="10"/>
  <c r="D1113" i="10" s="1"/>
  <c r="E1114" i="10" s="1"/>
  <c r="H1114" i="10" s="1"/>
  <c r="C1112" i="10"/>
  <c r="D1112" i="10" s="1"/>
  <c r="E1113" i="10" s="1"/>
  <c r="C1111" i="10"/>
  <c r="D1111" i="10" s="1"/>
  <c r="E1112" i="10" s="1"/>
  <c r="H1112" i="10" s="1"/>
  <c r="F1113" i="10" s="1"/>
  <c r="H1113" i="10" s="1"/>
  <c r="C1110" i="10"/>
  <c r="D1110" i="10" s="1"/>
  <c r="E1111" i="10" s="1"/>
  <c r="H1111" i="10" s="1"/>
  <c r="F1112" i="10" s="1"/>
  <c r="C1109" i="10"/>
  <c r="D1109" i="10" s="1"/>
  <c r="E1110" i="10" s="1"/>
  <c r="C1108" i="10"/>
  <c r="D1108" i="10" s="1"/>
  <c r="E1109" i="10" s="1"/>
  <c r="C1107" i="10"/>
  <c r="D1107" i="10" s="1"/>
  <c r="E1108" i="10" s="1"/>
  <c r="H1108" i="10" s="1"/>
  <c r="F1109" i="10" s="1"/>
  <c r="C1106" i="10"/>
  <c r="D1106" i="10" s="1"/>
  <c r="E1107" i="10" s="1"/>
  <c r="C1105" i="10"/>
  <c r="D1105" i="10" s="1"/>
  <c r="E1106" i="10" s="1"/>
  <c r="H1106" i="10" s="1"/>
  <c r="F1107" i="10" s="1"/>
  <c r="H1107" i="10" s="1"/>
  <c r="H1104" i="10"/>
  <c r="J1104" i="10" s="1"/>
  <c r="C1104" i="10"/>
  <c r="D1104" i="10" s="1"/>
  <c r="E1105" i="10" s="1"/>
  <c r="H1105" i="10" s="1"/>
  <c r="F1106" i="10" s="1"/>
  <c r="C1103" i="10"/>
  <c r="D1103" i="10" s="1"/>
  <c r="E1104" i="10" s="1"/>
  <c r="C1102" i="10"/>
  <c r="D1102" i="10" s="1"/>
  <c r="E1103" i="10" s="1"/>
  <c r="H1103" i="10" s="1"/>
  <c r="F1104" i="10" s="1"/>
  <c r="C1101" i="10"/>
  <c r="D1101" i="10" s="1"/>
  <c r="E1102" i="10" s="1"/>
  <c r="H1102" i="10" s="1"/>
  <c r="F1103" i="10" s="1"/>
  <c r="C1100" i="10"/>
  <c r="D1100" i="10" s="1"/>
  <c r="E1101" i="10" s="1"/>
  <c r="C1099" i="10"/>
  <c r="D1099" i="10" s="1"/>
  <c r="E1100" i="10" s="1"/>
  <c r="C1098" i="10"/>
  <c r="D1098" i="10" s="1"/>
  <c r="E1099" i="10" s="1"/>
  <c r="H1099" i="10" s="1"/>
  <c r="F1100" i="10" s="1"/>
  <c r="H1097" i="10"/>
  <c r="F1098" i="10" s="1"/>
  <c r="C1097" i="10"/>
  <c r="D1097" i="10" s="1"/>
  <c r="E1098" i="10" s="1"/>
  <c r="C1096" i="10"/>
  <c r="D1096" i="10" s="1"/>
  <c r="E1097" i="10" s="1"/>
  <c r="C1095" i="10"/>
  <c r="D1095" i="10" s="1"/>
  <c r="E1096" i="10" s="1"/>
  <c r="H1096" i="10" s="1"/>
  <c r="F1097" i="10" s="1"/>
  <c r="C1094" i="10"/>
  <c r="D1094" i="10" s="1"/>
  <c r="E1095" i="10" s="1"/>
  <c r="C1093" i="10"/>
  <c r="D1093" i="10" s="1"/>
  <c r="E1094" i="10" s="1"/>
  <c r="H1094" i="10" s="1"/>
  <c r="F1095" i="10" s="1"/>
  <c r="C1092" i="10"/>
  <c r="D1092" i="10" s="1"/>
  <c r="E1093" i="10" s="1"/>
  <c r="H1093" i="10" s="1"/>
  <c r="F1094" i="10" s="1"/>
  <c r="H1091" i="10"/>
  <c r="F1092" i="10" s="1"/>
  <c r="C1091" i="10"/>
  <c r="D1091" i="10" s="1"/>
  <c r="E1092" i="10" s="1"/>
  <c r="C1090" i="10"/>
  <c r="D1090" i="10" s="1"/>
  <c r="E1091" i="10" s="1"/>
  <c r="C1089" i="10"/>
  <c r="D1089" i="10" s="1"/>
  <c r="E1090" i="10" s="1"/>
  <c r="H1090" i="10" s="1"/>
  <c r="F1091" i="10" s="1"/>
  <c r="C1088" i="10"/>
  <c r="D1088" i="10" s="1"/>
  <c r="E1089" i="10" s="1"/>
  <c r="H1089" i="10" s="1"/>
  <c r="C1087" i="10"/>
  <c r="D1087" i="10" s="1"/>
  <c r="E1088" i="10" s="1"/>
  <c r="C1086" i="10"/>
  <c r="D1086" i="10" s="1"/>
  <c r="E1087" i="10" s="1"/>
  <c r="H1087" i="10" s="1"/>
  <c r="F1088" i="10" s="1"/>
  <c r="H1088" i="10" s="1"/>
  <c r="F1089" i="10" s="1"/>
  <c r="C1085" i="10"/>
  <c r="D1085" i="10" s="1"/>
  <c r="E1086" i="10" s="1"/>
  <c r="D1084" i="10"/>
  <c r="E1085" i="10" s="1"/>
  <c r="C1084" i="10"/>
  <c r="D1083" i="10"/>
  <c r="E1084" i="10" s="1"/>
  <c r="H1084" i="10" s="1"/>
  <c r="F1085" i="10" s="1"/>
  <c r="H1085" i="10" s="1"/>
  <c r="F1086" i="10" s="1"/>
  <c r="C1083" i="10"/>
  <c r="D1082" i="10"/>
  <c r="E1083" i="10" s="1"/>
  <c r="C1082" i="10"/>
  <c r="H1081" i="10"/>
  <c r="F1082" i="10" s="1"/>
  <c r="D1081" i="10"/>
  <c r="E1082" i="10" s="1"/>
  <c r="C1081" i="10"/>
  <c r="D1080" i="10"/>
  <c r="E1081" i="10" s="1"/>
  <c r="C1080" i="10"/>
  <c r="H1079" i="10"/>
  <c r="F1080" i="10" s="1"/>
  <c r="D1079" i="10"/>
  <c r="E1080" i="10" s="1"/>
  <c r="C1079" i="10"/>
  <c r="I1078" i="10"/>
  <c r="D1078" i="10"/>
  <c r="E1079" i="10" s="1"/>
  <c r="C1078" i="10"/>
  <c r="D1077" i="10"/>
  <c r="E1078" i="10" s="1"/>
  <c r="H1078" i="10" s="1"/>
  <c r="F1079" i="10" s="1"/>
  <c r="C1077" i="10"/>
  <c r="D1076" i="10"/>
  <c r="E1077" i="10" s="1"/>
  <c r="C1076" i="10"/>
  <c r="H1075" i="10"/>
  <c r="F1076" i="10" s="1"/>
  <c r="D1075" i="10"/>
  <c r="E1076" i="10" s="1"/>
  <c r="H1076" i="10" s="1"/>
  <c r="F1077" i="10" s="1"/>
  <c r="H1077" i="10" s="1"/>
  <c r="C1075" i="10"/>
  <c r="D1074" i="10"/>
  <c r="E1075" i="10" s="1"/>
  <c r="C1074" i="10"/>
  <c r="H1073" i="10"/>
  <c r="F1074" i="10" s="1"/>
  <c r="D1073" i="10"/>
  <c r="E1074" i="10" s="1"/>
  <c r="C1073" i="10"/>
  <c r="I1072" i="10"/>
  <c r="D1072" i="10"/>
  <c r="E1073" i="10" s="1"/>
  <c r="C1072" i="10"/>
  <c r="D1071" i="10"/>
  <c r="E1072" i="10" s="1"/>
  <c r="H1072" i="10" s="1"/>
  <c r="F1073" i="10" s="1"/>
  <c r="C1071" i="10"/>
  <c r="D1070" i="10"/>
  <c r="E1071" i="10" s="1"/>
  <c r="C1070" i="10"/>
  <c r="H1069" i="10"/>
  <c r="F1070" i="10" s="1"/>
  <c r="D1069" i="10"/>
  <c r="E1070" i="10" s="1"/>
  <c r="C1069" i="10"/>
  <c r="D1068" i="10"/>
  <c r="E1069" i="10" s="1"/>
  <c r="C1068" i="10"/>
  <c r="D1067" i="10"/>
  <c r="E1068" i="10" s="1"/>
  <c r="C1067" i="10"/>
  <c r="D1066" i="10"/>
  <c r="E1067" i="10" s="1"/>
  <c r="C1066" i="10"/>
  <c r="D1065" i="10"/>
  <c r="E1066" i="10" s="1"/>
  <c r="H1066" i="10" s="1"/>
  <c r="F1067" i="10" s="1"/>
  <c r="H1067" i="10" s="1"/>
  <c r="F1068" i="10" s="1"/>
  <c r="C1065" i="10"/>
  <c r="D1064" i="10"/>
  <c r="E1065" i="10" s="1"/>
  <c r="C1064" i="10"/>
  <c r="H1063" i="10"/>
  <c r="F1064" i="10" s="1"/>
  <c r="D1063" i="10"/>
  <c r="E1064" i="10" s="1"/>
  <c r="C1063" i="10"/>
  <c r="D1062" i="10"/>
  <c r="E1063" i="10" s="1"/>
  <c r="C1062" i="10"/>
  <c r="D1061" i="10"/>
  <c r="E1062" i="10" s="1"/>
  <c r="C1061" i="10"/>
  <c r="D1060" i="10"/>
  <c r="E1061" i="10" s="1"/>
  <c r="C1060" i="10"/>
  <c r="D1059" i="10"/>
  <c r="E1060" i="10" s="1"/>
  <c r="H1060" i="10" s="1"/>
  <c r="F1061" i="10" s="1"/>
  <c r="H1061" i="10" s="1"/>
  <c r="F1062" i="10" s="1"/>
  <c r="C1059" i="10"/>
  <c r="D1058" i="10"/>
  <c r="E1059" i="10" s="1"/>
  <c r="C1058" i="10"/>
  <c r="H1057" i="10"/>
  <c r="F1058" i="10" s="1"/>
  <c r="D1057" i="10"/>
  <c r="E1058" i="10" s="1"/>
  <c r="C1057" i="10"/>
  <c r="D1056" i="10"/>
  <c r="E1057" i="10" s="1"/>
  <c r="C1056" i="10"/>
  <c r="H1055" i="10"/>
  <c r="F1056" i="10" s="1"/>
  <c r="D1055" i="10"/>
  <c r="E1056" i="10" s="1"/>
  <c r="C1055" i="10"/>
  <c r="D1054" i="10"/>
  <c r="E1055" i="10" s="1"/>
  <c r="C1054" i="10"/>
  <c r="D1053" i="10"/>
  <c r="E1054" i="10" s="1"/>
  <c r="H1054" i="10" s="1"/>
  <c r="F1055" i="10" s="1"/>
  <c r="C1053" i="10"/>
  <c r="D1052" i="10"/>
  <c r="E1053" i="10" s="1"/>
  <c r="C1052" i="10"/>
  <c r="H1051" i="10"/>
  <c r="F1052" i="10" s="1"/>
  <c r="D1051" i="10"/>
  <c r="E1052" i="10" s="1"/>
  <c r="H1052" i="10" s="1"/>
  <c r="F1053" i="10" s="1"/>
  <c r="H1053" i="10" s="1"/>
  <c r="C1051" i="10"/>
  <c r="D1050" i="10"/>
  <c r="E1051" i="10" s="1"/>
  <c r="C1050" i="10"/>
  <c r="H1049" i="10"/>
  <c r="F1050" i="10" s="1"/>
  <c r="D1049" i="10"/>
  <c r="E1050" i="10" s="1"/>
  <c r="C1049" i="10"/>
  <c r="D1048" i="10"/>
  <c r="E1049" i="10" s="1"/>
  <c r="C1048" i="10"/>
  <c r="D1047" i="10"/>
  <c r="E1048" i="10" s="1"/>
  <c r="H1048" i="10" s="1"/>
  <c r="F1049" i="10" s="1"/>
  <c r="C1047" i="10"/>
  <c r="D1046" i="10"/>
  <c r="E1047" i="10" s="1"/>
  <c r="C1046" i="10"/>
  <c r="H1045" i="10"/>
  <c r="F1046" i="10" s="1"/>
  <c r="D1045" i="10"/>
  <c r="E1046" i="10" s="1"/>
  <c r="C1045" i="10"/>
  <c r="D1044" i="10"/>
  <c r="E1045" i="10" s="1"/>
  <c r="C1044" i="10"/>
  <c r="D1043" i="10"/>
  <c r="E1044" i="10" s="1"/>
  <c r="C1043" i="10"/>
  <c r="D1042" i="10"/>
  <c r="E1043" i="10" s="1"/>
  <c r="C1042" i="10"/>
  <c r="D1041" i="10"/>
  <c r="E1042" i="10" s="1"/>
  <c r="H1042" i="10" s="1"/>
  <c r="F1043" i="10" s="1"/>
  <c r="H1043" i="10" s="1"/>
  <c r="F1044" i="10" s="1"/>
  <c r="C1041" i="10"/>
  <c r="D1040" i="10"/>
  <c r="E1041" i="10" s="1"/>
  <c r="C1040" i="10"/>
  <c r="H1039" i="10"/>
  <c r="F1040" i="10" s="1"/>
  <c r="D1039" i="10"/>
  <c r="E1040" i="10" s="1"/>
  <c r="C1039" i="10"/>
  <c r="D1038" i="10"/>
  <c r="E1039" i="10" s="1"/>
  <c r="C1038" i="10"/>
  <c r="D1037" i="10"/>
  <c r="E1038" i="10" s="1"/>
  <c r="C1037" i="10"/>
  <c r="D1036" i="10"/>
  <c r="E1037" i="10" s="1"/>
  <c r="C1036" i="10"/>
  <c r="D1035" i="10"/>
  <c r="E1036" i="10" s="1"/>
  <c r="H1036" i="10" s="1"/>
  <c r="F1037" i="10" s="1"/>
  <c r="H1037" i="10" s="1"/>
  <c r="F1038" i="10" s="1"/>
  <c r="C1035" i="10"/>
  <c r="D1034" i="10"/>
  <c r="E1035" i="10" s="1"/>
  <c r="C1034" i="10"/>
  <c r="H1033" i="10"/>
  <c r="F1034" i="10" s="1"/>
  <c r="D1033" i="10"/>
  <c r="E1034" i="10" s="1"/>
  <c r="C1033" i="10"/>
  <c r="D1032" i="10"/>
  <c r="E1033" i="10" s="1"/>
  <c r="C1032" i="10"/>
  <c r="H1031" i="10"/>
  <c r="F1032" i="10" s="1"/>
  <c r="D1031" i="10"/>
  <c r="E1032" i="10" s="1"/>
  <c r="C1031" i="10"/>
  <c r="D1030" i="10"/>
  <c r="E1031" i="10" s="1"/>
  <c r="C1030" i="10"/>
  <c r="D1029" i="10"/>
  <c r="E1030" i="10" s="1"/>
  <c r="H1030" i="10" s="1"/>
  <c r="F1031" i="10" s="1"/>
  <c r="C1029" i="10"/>
  <c r="D1028" i="10"/>
  <c r="E1029" i="10" s="1"/>
  <c r="C1028" i="10"/>
  <c r="H1027" i="10"/>
  <c r="F1028" i="10" s="1"/>
  <c r="D1027" i="10"/>
  <c r="E1028" i="10" s="1"/>
  <c r="H1028" i="10" s="1"/>
  <c r="F1029" i="10" s="1"/>
  <c r="H1029" i="10" s="1"/>
  <c r="C1027" i="10"/>
  <c r="D1026" i="10"/>
  <c r="E1027" i="10" s="1"/>
  <c r="C1026" i="10"/>
  <c r="H1025" i="10"/>
  <c r="F1026" i="10" s="1"/>
  <c r="D1025" i="10"/>
  <c r="E1026" i="10" s="1"/>
  <c r="C1025" i="10"/>
  <c r="D1024" i="10"/>
  <c r="E1025" i="10" s="1"/>
  <c r="C1024" i="10"/>
  <c r="D1023" i="10"/>
  <c r="E1024" i="10" s="1"/>
  <c r="H1024" i="10" s="1"/>
  <c r="F1025" i="10" s="1"/>
  <c r="C1023" i="10"/>
  <c r="D1022" i="10"/>
  <c r="E1023" i="10" s="1"/>
  <c r="C1022" i="10"/>
  <c r="H1021" i="10"/>
  <c r="F1022" i="10" s="1"/>
  <c r="D1021" i="10"/>
  <c r="E1022" i="10" s="1"/>
  <c r="C1021" i="10"/>
  <c r="D1020" i="10"/>
  <c r="E1021" i="10" s="1"/>
  <c r="C1020" i="10"/>
  <c r="D1019" i="10"/>
  <c r="E1020" i="10" s="1"/>
  <c r="C1019" i="10"/>
  <c r="D1018" i="10"/>
  <c r="E1019" i="10" s="1"/>
  <c r="C1018" i="10"/>
  <c r="D1017" i="10"/>
  <c r="E1018" i="10" s="1"/>
  <c r="H1018" i="10" s="1"/>
  <c r="F1019" i="10" s="1"/>
  <c r="H1019" i="10" s="1"/>
  <c r="F1020" i="10" s="1"/>
  <c r="C1017" i="10"/>
  <c r="D1016" i="10"/>
  <c r="E1017" i="10" s="1"/>
  <c r="C1016" i="10"/>
  <c r="H1015" i="10"/>
  <c r="F1016" i="10" s="1"/>
  <c r="D1015" i="10"/>
  <c r="E1016" i="10" s="1"/>
  <c r="C1015" i="10"/>
  <c r="D1014" i="10"/>
  <c r="E1015" i="10" s="1"/>
  <c r="C1014" i="10"/>
  <c r="D1013" i="10"/>
  <c r="E1014" i="10" s="1"/>
  <c r="C1013" i="10"/>
  <c r="D1012" i="10"/>
  <c r="E1013" i="10" s="1"/>
  <c r="C1012" i="10"/>
  <c r="D1011" i="10"/>
  <c r="E1012" i="10" s="1"/>
  <c r="H1012" i="10" s="1"/>
  <c r="F1013" i="10" s="1"/>
  <c r="H1013" i="10" s="1"/>
  <c r="F1014" i="10" s="1"/>
  <c r="C1011" i="10"/>
  <c r="D1010" i="10"/>
  <c r="E1011" i="10" s="1"/>
  <c r="C1010" i="10"/>
  <c r="H1009" i="10"/>
  <c r="F1010" i="10" s="1"/>
  <c r="D1009" i="10"/>
  <c r="E1010" i="10" s="1"/>
  <c r="H1010" i="10" s="1"/>
  <c r="F1011" i="10" s="1"/>
  <c r="H1011" i="10" s="1"/>
  <c r="C1009" i="10"/>
  <c r="D1008" i="10"/>
  <c r="E1009" i="10" s="1"/>
  <c r="C1008" i="10"/>
  <c r="H1007" i="10"/>
  <c r="F1008" i="10" s="1"/>
  <c r="D1007" i="10"/>
  <c r="E1008" i="10" s="1"/>
  <c r="C1007" i="10"/>
  <c r="I1006" i="10"/>
  <c r="D1006" i="10"/>
  <c r="E1007" i="10" s="1"/>
  <c r="C1006" i="10"/>
  <c r="D1005" i="10"/>
  <c r="E1006" i="10" s="1"/>
  <c r="H1006" i="10" s="1"/>
  <c r="F1007" i="10" s="1"/>
  <c r="C1005" i="10"/>
  <c r="D1004" i="10"/>
  <c r="E1005" i="10" s="1"/>
  <c r="C1004" i="10"/>
  <c r="H1003" i="10"/>
  <c r="F1004" i="10" s="1"/>
  <c r="D1003" i="10"/>
  <c r="E1004" i="10" s="1"/>
  <c r="H1004" i="10" s="1"/>
  <c r="F1005" i="10" s="1"/>
  <c r="H1005" i="10" s="1"/>
  <c r="C1003" i="10"/>
  <c r="D1002" i="10"/>
  <c r="E1003" i="10" s="1"/>
  <c r="C1002" i="10"/>
  <c r="H1001" i="10"/>
  <c r="F1002" i="10" s="1"/>
  <c r="D1001" i="10"/>
  <c r="E1002" i="10" s="1"/>
  <c r="C1001" i="10"/>
  <c r="I1000" i="10"/>
  <c r="D1000" i="10"/>
  <c r="E1001" i="10" s="1"/>
  <c r="C1000" i="10"/>
  <c r="D999" i="10"/>
  <c r="E1000" i="10" s="1"/>
  <c r="H1000" i="10" s="1"/>
  <c r="F1001" i="10" s="1"/>
  <c r="C999" i="10"/>
  <c r="D998" i="10"/>
  <c r="E999" i="10" s="1"/>
  <c r="C998" i="10"/>
  <c r="H997" i="10"/>
  <c r="F998" i="10" s="1"/>
  <c r="D997" i="10"/>
  <c r="E998" i="10" s="1"/>
  <c r="C997" i="10"/>
  <c r="D996" i="10"/>
  <c r="E997" i="10" s="1"/>
  <c r="C996" i="10"/>
  <c r="D995" i="10"/>
  <c r="E996" i="10" s="1"/>
  <c r="C995" i="10"/>
  <c r="D994" i="10"/>
  <c r="E995" i="10" s="1"/>
  <c r="C994" i="10"/>
  <c r="D993" i="10"/>
  <c r="E994" i="10" s="1"/>
  <c r="H994" i="10" s="1"/>
  <c r="F995" i="10" s="1"/>
  <c r="H995" i="10" s="1"/>
  <c r="F996" i="10" s="1"/>
  <c r="C993" i="10"/>
  <c r="D992" i="10"/>
  <c r="E993" i="10" s="1"/>
  <c r="C992" i="10"/>
  <c r="H991" i="10"/>
  <c r="F992" i="10" s="1"/>
  <c r="D991" i="10"/>
  <c r="E992" i="10" s="1"/>
  <c r="C991" i="10"/>
  <c r="D990" i="10"/>
  <c r="E991" i="10" s="1"/>
  <c r="C990" i="10"/>
  <c r="D989" i="10"/>
  <c r="E990" i="10" s="1"/>
  <c r="C989" i="10"/>
  <c r="D988" i="10"/>
  <c r="E989" i="10" s="1"/>
  <c r="C988" i="10"/>
  <c r="D987" i="10"/>
  <c r="E988" i="10" s="1"/>
  <c r="H988" i="10" s="1"/>
  <c r="F989" i="10" s="1"/>
  <c r="H989" i="10" s="1"/>
  <c r="F990" i="10" s="1"/>
  <c r="C987" i="10"/>
  <c r="D986" i="10"/>
  <c r="E987" i="10" s="1"/>
  <c r="C986" i="10"/>
  <c r="H985" i="10"/>
  <c r="F986" i="10" s="1"/>
  <c r="D985" i="10"/>
  <c r="E986" i="10" s="1"/>
  <c r="C985" i="10"/>
  <c r="D984" i="10"/>
  <c r="E985" i="10" s="1"/>
  <c r="C984" i="10"/>
  <c r="D983" i="10"/>
  <c r="E984" i="10" s="1"/>
  <c r="C983" i="10"/>
  <c r="D982" i="10"/>
  <c r="E983" i="10" s="1"/>
  <c r="C982" i="10"/>
  <c r="D981" i="10"/>
  <c r="E982" i="10" s="1"/>
  <c r="H982" i="10" s="1"/>
  <c r="F983" i="10" s="1"/>
  <c r="H983" i="10" s="1"/>
  <c r="F984" i="10" s="1"/>
  <c r="C981" i="10"/>
  <c r="D980" i="10"/>
  <c r="E981" i="10" s="1"/>
  <c r="C980" i="10"/>
  <c r="H979" i="10"/>
  <c r="F980" i="10" s="1"/>
  <c r="D979" i="10"/>
  <c r="E980" i="10" s="1"/>
  <c r="H980" i="10" s="1"/>
  <c r="F981" i="10" s="1"/>
  <c r="H981" i="10" s="1"/>
  <c r="C979" i="10"/>
  <c r="D978" i="10"/>
  <c r="E979" i="10" s="1"/>
  <c r="C978" i="10"/>
  <c r="D977" i="10"/>
  <c r="E978" i="10" s="1"/>
  <c r="C977" i="10"/>
  <c r="D976" i="10"/>
  <c r="E977" i="10" s="1"/>
  <c r="C976" i="10"/>
  <c r="D975" i="10"/>
  <c r="E976" i="10" s="1"/>
  <c r="H976" i="10" s="1"/>
  <c r="F977" i="10" s="1"/>
  <c r="H977" i="10" s="1"/>
  <c r="F978" i="10" s="1"/>
  <c r="C975" i="10"/>
  <c r="D974" i="10"/>
  <c r="E975" i="10" s="1"/>
  <c r="C974" i="10"/>
  <c r="H973" i="10"/>
  <c r="F974" i="10" s="1"/>
  <c r="D973" i="10"/>
  <c r="E974" i="10" s="1"/>
  <c r="C973" i="10"/>
  <c r="D972" i="10"/>
  <c r="E973" i="10" s="1"/>
  <c r="C972" i="10"/>
  <c r="D971" i="10"/>
  <c r="E972" i="10" s="1"/>
  <c r="C971" i="10"/>
  <c r="D970" i="10"/>
  <c r="E971" i="10" s="1"/>
  <c r="C970" i="10"/>
  <c r="D969" i="10"/>
  <c r="E970" i="10" s="1"/>
  <c r="H970" i="10" s="1"/>
  <c r="F971" i="10" s="1"/>
  <c r="H971" i="10" s="1"/>
  <c r="F972" i="10" s="1"/>
  <c r="C969" i="10"/>
  <c r="D968" i="10"/>
  <c r="E969" i="10" s="1"/>
  <c r="C968" i="10"/>
  <c r="H967" i="10"/>
  <c r="F968" i="10" s="1"/>
  <c r="D967" i="10"/>
  <c r="E968" i="10" s="1"/>
  <c r="C967" i="10"/>
  <c r="D966" i="10"/>
  <c r="E967" i="10" s="1"/>
  <c r="C966" i="10"/>
  <c r="H965" i="10"/>
  <c r="F966" i="10" s="1"/>
  <c r="D965" i="10"/>
  <c r="E966" i="10" s="1"/>
  <c r="C965" i="10"/>
  <c r="D964" i="10"/>
  <c r="E965" i="10" s="1"/>
  <c r="C964" i="10"/>
  <c r="D963" i="10"/>
  <c r="E964" i="10" s="1"/>
  <c r="H964" i="10" s="1"/>
  <c r="F965" i="10" s="1"/>
  <c r="C963" i="10"/>
  <c r="D962" i="10"/>
  <c r="E963" i="10" s="1"/>
  <c r="C962" i="10"/>
  <c r="H961" i="10"/>
  <c r="F962" i="10" s="1"/>
  <c r="D961" i="10"/>
  <c r="E962" i="10" s="1"/>
  <c r="C961" i="10"/>
  <c r="D960" i="10"/>
  <c r="E961" i="10" s="1"/>
  <c r="C960" i="10"/>
  <c r="H959" i="10"/>
  <c r="F960" i="10" s="1"/>
  <c r="D959" i="10"/>
  <c r="E960" i="10" s="1"/>
  <c r="C959" i="10"/>
  <c r="I958" i="10"/>
  <c r="D958" i="10"/>
  <c r="E959" i="10" s="1"/>
  <c r="C958" i="10"/>
  <c r="D957" i="10"/>
  <c r="E958" i="10" s="1"/>
  <c r="H958" i="10" s="1"/>
  <c r="F959" i="10" s="1"/>
  <c r="C957" i="10"/>
  <c r="D956" i="10"/>
  <c r="E957" i="10" s="1"/>
  <c r="C956" i="10"/>
  <c r="H955" i="10"/>
  <c r="F956" i="10" s="1"/>
  <c r="D955" i="10"/>
  <c r="E956" i="10" s="1"/>
  <c r="H956" i="10" s="1"/>
  <c r="F957" i="10" s="1"/>
  <c r="H957" i="10" s="1"/>
  <c r="C955" i="10"/>
  <c r="D954" i="10"/>
  <c r="E955" i="10" s="1"/>
  <c r="C954" i="10"/>
  <c r="H953" i="10"/>
  <c r="F954" i="10" s="1"/>
  <c r="D953" i="10"/>
  <c r="E954" i="10" s="1"/>
  <c r="C953" i="10"/>
  <c r="I952" i="10"/>
  <c r="D952" i="10"/>
  <c r="E953" i="10" s="1"/>
  <c r="C952" i="10"/>
  <c r="D951" i="10"/>
  <c r="E952" i="10" s="1"/>
  <c r="H952" i="10" s="1"/>
  <c r="F953" i="10" s="1"/>
  <c r="C951" i="10"/>
  <c r="D950" i="10"/>
  <c r="E951" i="10" s="1"/>
  <c r="C950" i="10"/>
  <c r="H949" i="10"/>
  <c r="F950" i="10" s="1"/>
  <c r="D949" i="10"/>
  <c r="E950" i="10" s="1"/>
  <c r="C949" i="10"/>
  <c r="D948" i="10"/>
  <c r="E949" i="10" s="1"/>
  <c r="C948" i="10"/>
  <c r="D947" i="10"/>
  <c r="E948" i="10" s="1"/>
  <c r="C947" i="10"/>
  <c r="D946" i="10"/>
  <c r="E947" i="10" s="1"/>
  <c r="C946" i="10"/>
  <c r="D945" i="10"/>
  <c r="E946" i="10" s="1"/>
  <c r="H946" i="10" s="1"/>
  <c r="F947" i="10" s="1"/>
  <c r="H947" i="10" s="1"/>
  <c r="F948" i="10" s="1"/>
  <c r="C945" i="10"/>
  <c r="D944" i="10"/>
  <c r="E945" i="10" s="1"/>
  <c r="C944" i="10"/>
  <c r="H943" i="10"/>
  <c r="F944" i="10" s="1"/>
  <c r="D943" i="10"/>
  <c r="E944" i="10" s="1"/>
  <c r="C943" i="10"/>
  <c r="D942" i="10"/>
  <c r="E943" i="10" s="1"/>
  <c r="C942" i="10"/>
  <c r="D941" i="10"/>
  <c r="E942" i="10" s="1"/>
  <c r="C941" i="10"/>
  <c r="D940" i="10"/>
  <c r="E941" i="10" s="1"/>
  <c r="C940" i="10"/>
  <c r="D939" i="10"/>
  <c r="E940" i="10" s="1"/>
  <c r="H940" i="10" s="1"/>
  <c r="F941" i="10" s="1"/>
  <c r="H941" i="10" s="1"/>
  <c r="F942" i="10" s="1"/>
  <c r="C939" i="10"/>
  <c r="D938" i="10"/>
  <c r="E939" i="10" s="1"/>
  <c r="C938" i="10"/>
  <c r="H937" i="10"/>
  <c r="F938" i="10" s="1"/>
  <c r="D937" i="10"/>
  <c r="E938" i="10" s="1"/>
  <c r="C937" i="10"/>
  <c r="D936" i="10"/>
  <c r="E937" i="10" s="1"/>
  <c r="C936" i="10"/>
  <c r="H935" i="10"/>
  <c r="F936" i="10" s="1"/>
  <c r="D935" i="10"/>
  <c r="E936" i="10" s="1"/>
  <c r="C935" i="10"/>
  <c r="I934" i="10"/>
  <c r="D934" i="10"/>
  <c r="E935" i="10" s="1"/>
  <c r="C934" i="10"/>
  <c r="D933" i="10"/>
  <c r="E934" i="10" s="1"/>
  <c r="H934" i="10" s="1"/>
  <c r="F935" i="10" s="1"/>
  <c r="C933" i="10"/>
  <c r="D932" i="10"/>
  <c r="E933" i="10" s="1"/>
  <c r="C932" i="10"/>
  <c r="H931" i="10"/>
  <c r="F932" i="10" s="1"/>
  <c r="D931" i="10"/>
  <c r="E932" i="10" s="1"/>
  <c r="C931" i="10"/>
  <c r="D930" i="10"/>
  <c r="E931" i="10" s="1"/>
  <c r="C930" i="10"/>
  <c r="H929" i="10"/>
  <c r="F930" i="10" s="1"/>
  <c r="D929" i="10"/>
  <c r="E930" i="10" s="1"/>
  <c r="C929" i="10"/>
  <c r="I928" i="10"/>
  <c r="D928" i="10"/>
  <c r="E929" i="10" s="1"/>
  <c r="C928" i="10"/>
  <c r="H927" i="10"/>
  <c r="D927" i="10"/>
  <c r="E928" i="10" s="1"/>
  <c r="H928" i="10" s="1"/>
  <c r="F929" i="10" s="1"/>
  <c r="C927" i="10"/>
  <c r="D926" i="10"/>
  <c r="E927" i="10" s="1"/>
  <c r="C926" i="10"/>
  <c r="H925" i="10"/>
  <c r="F926" i="10" s="1"/>
  <c r="D925" i="10"/>
  <c r="E926" i="10" s="1"/>
  <c r="H926" i="10" s="1"/>
  <c r="F927" i="10" s="1"/>
  <c r="C925" i="10"/>
  <c r="D924" i="10"/>
  <c r="E925" i="10" s="1"/>
  <c r="C924" i="10"/>
  <c r="H923" i="10"/>
  <c r="F924" i="10" s="1"/>
  <c r="D923" i="10"/>
  <c r="E924" i="10" s="1"/>
  <c r="H924" i="10" s="1"/>
  <c r="C923" i="10"/>
  <c r="D922" i="10"/>
  <c r="E923" i="10" s="1"/>
  <c r="C922" i="10"/>
  <c r="H921" i="10"/>
  <c r="D921" i="10"/>
  <c r="E922" i="10" s="1"/>
  <c r="H922" i="10" s="1"/>
  <c r="F923" i="10" s="1"/>
  <c r="C921" i="10"/>
  <c r="D920" i="10"/>
  <c r="E921" i="10" s="1"/>
  <c r="C920" i="10"/>
  <c r="H919" i="10"/>
  <c r="F920" i="10" s="1"/>
  <c r="D919" i="10"/>
  <c r="E920" i="10" s="1"/>
  <c r="H920" i="10" s="1"/>
  <c r="F921" i="10" s="1"/>
  <c r="C919" i="10"/>
  <c r="D918" i="10"/>
  <c r="E919" i="10" s="1"/>
  <c r="C918" i="10"/>
  <c r="D917" i="10"/>
  <c r="E918" i="10" s="1"/>
  <c r="C917" i="10"/>
  <c r="D916" i="10"/>
  <c r="E917" i="10" s="1"/>
  <c r="C916" i="10"/>
  <c r="D915" i="10"/>
  <c r="E916" i="10" s="1"/>
  <c r="H916" i="10" s="1"/>
  <c r="F917" i="10" s="1"/>
  <c r="H917" i="10" s="1"/>
  <c r="F918" i="10" s="1"/>
  <c r="C915" i="10"/>
  <c r="D914" i="10"/>
  <c r="E915" i="10" s="1"/>
  <c r="C914" i="10"/>
  <c r="H913" i="10"/>
  <c r="F914" i="10" s="1"/>
  <c r="D913" i="10"/>
  <c r="E914" i="10" s="1"/>
  <c r="H914" i="10" s="1"/>
  <c r="F915" i="10" s="1"/>
  <c r="H915" i="10" s="1"/>
  <c r="C913" i="10"/>
  <c r="D912" i="10"/>
  <c r="E913" i="10" s="1"/>
  <c r="C912" i="10"/>
  <c r="H911" i="10"/>
  <c r="F912" i="10" s="1"/>
  <c r="D911" i="10"/>
  <c r="E912" i="10" s="1"/>
  <c r="C911" i="10"/>
  <c r="I910" i="10"/>
  <c r="D910" i="10"/>
  <c r="E911" i="10" s="1"/>
  <c r="C910" i="10"/>
  <c r="D909" i="10"/>
  <c r="E910" i="10" s="1"/>
  <c r="H910" i="10" s="1"/>
  <c r="F911" i="10" s="1"/>
  <c r="C909" i="10"/>
  <c r="D908" i="10"/>
  <c r="E909" i="10" s="1"/>
  <c r="C908" i="10"/>
  <c r="H907" i="10"/>
  <c r="F908" i="10" s="1"/>
  <c r="D907" i="10"/>
  <c r="E908" i="10" s="1"/>
  <c r="H908" i="10" s="1"/>
  <c r="F909" i="10" s="1"/>
  <c r="H909" i="10" s="1"/>
  <c r="C907" i="10"/>
  <c r="D906" i="10"/>
  <c r="E907" i="10" s="1"/>
  <c r="C906" i="10"/>
  <c r="H905" i="10"/>
  <c r="F906" i="10" s="1"/>
  <c r="D905" i="10"/>
  <c r="E906" i="10" s="1"/>
  <c r="C905" i="10"/>
  <c r="I904" i="10"/>
  <c r="D904" i="10"/>
  <c r="E905" i="10" s="1"/>
  <c r="C904" i="10"/>
  <c r="D903" i="10"/>
  <c r="E904" i="10" s="1"/>
  <c r="H904" i="10" s="1"/>
  <c r="F905" i="10" s="1"/>
  <c r="C903" i="10"/>
  <c r="D902" i="10"/>
  <c r="E903" i="10" s="1"/>
  <c r="C902" i="10"/>
  <c r="H901" i="10"/>
  <c r="F902" i="10" s="1"/>
  <c r="D901" i="10"/>
  <c r="E902" i="10" s="1"/>
  <c r="C901" i="10"/>
  <c r="D900" i="10"/>
  <c r="E901" i="10" s="1"/>
  <c r="C900" i="10"/>
  <c r="D899" i="10"/>
  <c r="E900" i="10" s="1"/>
  <c r="C899" i="10"/>
  <c r="D898" i="10"/>
  <c r="E899" i="10" s="1"/>
  <c r="C898" i="10"/>
  <c r="D897" i="10"/>
  <c r="E898" i="10" s="1"/>
  <c r="H898" i="10" s="1"/>
  <c r="F899" i="10" s="1"/>
  <c r="H899" i="10" s="1"/>
  <c r="F900" i="10" s="1"/>
  <c r="C897" i="10"/>
  <c r="D896" i="10"/>
  <c r="E897" i="10" s="1"/>
  <c r="C896" i="10"/>
  <c r="H895" i="10"/>
  <c r="F896" i="10" s="1"/>
  <c r="D895" i="10"/>
  <c r="E896" i="10" s="1"/>
  <c r="C895" i="10"/>
  <c r="D894" i="10"/>
  <c r="E895" i="10" s="1"/>
  <c r="C894" i="10"/>
  <c r="D893" i="10"/>
  <c r="E894" i="10" s="1"/>
  <c r="C893" i="10"/>
  <c r="D892" i="10"/>
  <c r="E893" i="10" s="1"/>
  <c r="C892" i="10"/>
  <c r="D891" i="10"/>
  <c r="E892" i="10" s="1"/>
  <c r="H892" i="10" s="1"/>
  <c r="F893" i="10" s="1"/>
  <c r="H893" i="10" s="1"/>
  <c r="F894" i="10" s="1"/>
  <c r="C891" i="10"/>
  <c r="D890" i="10"/>
  <c r="E891" i="10" s="1"/>
  <c r="C890" i="10"/>
  <c r="H889" i="10"/>
  <c r="F890" i="10" s="1"/>
  <c r="D889" i="10"/>
  <c r="E890" i="10" s="1"/>
  <c r="C889" i="10"/>
  <c r="D888" i="10"/>
  <c r="E889" i="10" s="1"/>
  <c r="C888" i="10"/>
  <c r="D887" i="10"/>
  <c r="E888" i="10" s="1"/>
  <c r="C887" i="10"/>
  <c r="D886" i="10"/>
  <c r="E887" i="10" s="1"/>
  <c r="C886" i="10"/>
  <c r="D885" i="10"/>
  <c r="E886" i="10" s="1"/>
  <c r="H886" i="10" s="1"/>
  <c r="F887" i="10" s="1"/>
  <c r="H887" i="10" s="1"/>
  <c r="F888" i="10" s="1"/>
  <c r="C885" i="10"/>
  <c r="D884" i="10"/>
  <c r="E885" i="10" s="1"/>
  <c r="C884" i="10"/>
  <c r="C883" i="10"/>
  <c r="D883" i="10" s="1"/>
  <c r="E884" i="10" s="1"/>
  <c r="H884" i="10" s="1"/>
  <c r="F885" i="10" s="1"/>
  <c r="H885" i="10" s="1"/>
  <c r="C882" i="10"/>
  <c r="D882" i="10" s="1"/>
  <c r="E883" i="10" s="1"/>
  <c r="H883" i="10" s="1"/>
  <c r="F884" i="10" s="1"/>
  <c r="C881" i="10"/>
  <c r="D881" i="10" s="1"/>
  <c r="E882" i="10" s="1"/>
  <c r="D880" i="10"/>
  <c r="E881" i="10" s="1"/>
  <c r="C880" i="10"/>
  <c r="C879" i="10"/>
  <c r="D879" i="10" s="1"/>
  <c r="E880" i="10" s="1"/>
  <c r="H880" i="10" s="1"/>
  <c r="F881" i="10" s="1"/>
  <c r="H881" i="10" s="1"/>
  <c r="F882" i="10" s="1"/>
  <c r="D878" i="10"/>
  <c r="E879" i="10" s="1"/>
  <c r="C878" i="10"/>
  <c r="H877" i="10"/>
  <c r="D877" i="10"/>
  <c r="E878" i="10" s="1"/>
  <c r="C877" i="10"/>
  <c r="D876" i="10"/>
  <c r="E877" i="10" s="1"/>
  <c r="C876" i="10"/>
  <c r="I875" i="10"/>
  <c r="C875" i="10"/>
  <c r="D875" i="10" s="1"/>
  <c r="E876" i="10" s="1"/>
  <c r="C874" i="10"/>
  <c r="D874" i="10" s="1"/>
  <c r="E875" i="10" s="1"/>
  <c r="H875" i="10" s="1"/>
  <c r="F876" i="10" s="1"/>
  <c r="C873" i="10"/>
  <c r="D873" i="10" s="1"/>
  <c r="E874" i="10" s="1"/>
  <c r="H874" i="10" s="1"/>
  <c r="F875" i="10" s="1"/>
  <c r="D872" i="10"/>
  <c r="E873" i="10" s="1"/>
  <c r="C872" i="10"/>
  <c r="C871" i="10"/>
  <c r="D871" i="10" s="1"/>
  <c r="E872" i="10" s="1"/>
  <c r="D870" i="10"/>
  <c r="E871" i="10" s="1"/>
  <c r="H871" i="10" s="1"/>
  <c r="C870" i="10"/>
  <c r="D869" i="10"/>
  <c r="E870" i="10" s="1"/>
  <c r="C869" i="10"/>
  <c r="D868" i="10"/>
  <c r="E869" i="10" s="1"/>
  <c r="C868" i="10"/>
  <c r="C867" i="10"/>
  <c r="D867" i="10" s="1"/>
  <c r="E868" i="10" s="1"/>
  <c r="H868" i="10" s="1"/>
  <c r="F869" i="10" s="1"/>
  <c r="H869" i="10" s="1"/>
  <c r="C866" i="10"/>
  <c r="D866" i="10" s="1"/>
  <c r="E867" i="10" s="1"/>
  <c r="H865" i="10"/>
  <c r="F866" i="10" s="1"/>
  <c r="C865" i="10"/>
  <c r="D865" i="10" s="1"/>
  <c r="E866" i="10" s="1"/>
  <c r="D864" i="10"/>
  <c r="E865" i="10" s="1"/>
  <c r="C864" i="10"/>
  <c r="C863" i="10"/>
  <c r="D863" i="10" s="1"/>
  <c r="E864" i="10" s="1"/>
  <c r="D862" i="10"/>
  <c r="E863" i="10" s="1"/>
  <c r="H863" i="10" s="1"/>
  <c r="F864" i="10" s="1"/>
  <c r="H864" i="10" s="1"/>
  <c r="C862" i="10"/>
  <c r="D861" i="10"/>
  <c r="E862" i="10" s="1"/>
  <c r="H862" i="10" s="1"/>
  <c r="F863" i="10" s="1"/>
  <c r="C861" i="10"/>
  <c r="D860" i="10"/>
  <c r="E861" i="10" s="1"/>
  <c r="C860" i="10"/>
  <c r="C859" i="10"/>
  <c r="D859" i="10" s="1"/>
  <c r="E860" i="10" s="1"/>
  <c r="H860" i="10" s="1"/>
  <c r="F861" i="10" s="1"/>
  <c r="H861" i="10" s="1"/>
  <c r="J861" i="10" s="1"/>
  <c r="C858" i="10"/>
  <c r="D858" i="10" s="1"/>
  <c r="E859" i="10" s="1"/>
  <c r="H859" i="10" s="1"/>
  <c r="F860" i="10" s="1"/>
  <c r="C857" i="10"/>
  <c r="D857" i="10" s="1"/>
  <c r="E858" i="10" s="1"/>
  <c r="D856" i="10"/>
  <c r="E857" i="10" s="1"/>
  <c r="C856" i="10"/>
  <c r="C855" i="10"/>
  <c r="D855" i="10" s="1"/>
  <c r="E856" i="10" s="1"/>
  <c r="H856" i="10" s="1"/>
  <c r="F857" i="10" s="1"/>
  <c r="H857" i="10" s="1"/>
  <c r="F858" i="10" s="1"/>
  <c r="D854" i="10"/>
  <c r="E855" i="10" s="1"/>
  <c r="H855" i="10" s="1"/>
  <c r="C854" i="10"/>
  <c r="D853" i="10"/>
  <c r="E854" i="10" s="1"/>
  <c r="H854" i="10" s="1"/>
  <c r="F855" i="10" s="1"/>
  <c r="C853" i="10"/>
  <c r="D852" i="10"/>
  <c r="E853" i="10" s="1"/>
  <c r="H853" i="10" s="1"/>
  <c r="F854" i="10" s="1"/>
  <c r="C852" i="10"/>
  <c r="K851" i="10"/>
  <c r="C851" i="10"/>
  <c r="D851" i="10" s="1"/>
  <c r="E852" i="10" s="1"/>
  <c r="D850" i="10"/>
  <c r="E851" i="10" s="1"/>
  <c r="H851" i="10" s="1"/>
  <c r="F852" i="10" s="1"/>
  <c r="C850" i="10"/>
  <c r="D849" i="10"/>
  <c r="E850" i="10" s="1"/>
  <c r="H850" i="10" s="1"/>
  <c r="F851" i="10" s="1"/>
  <c r="C849" i="10"/>
  <c r="D848" i="10"/>
  <c r="E849" i="10" s="1"/>
  <c r="C848" i="10"/>
  <c r="C847" i="10"/>
  <c r="D847" i="10" s="1"/>
  <c r="E848" i="10" s="1"/>
  <c r="D846" i="10"/>
  <c r="E847" i="10" s="1"/>
  <c r="H847" i="10" s="1"/>
  <c r="F848" i="10" s="1"/>
  <c r="H848" i="10" s="1"/>
  <c r="F849" i="10" s="1"/>
  <c r="C846" i="10"/>
  <c r="D845" i="10"/>
  <c r="E846" i="10" s="1"/>
  <c r="C845" i="10"/>
  <c r="D844" i="10"/>
  <c r="E845" i="10" s="1"/>
  <c r="C844" i="10"/>
  <c r="C843" i="10"/>
  <c r="D843" i="10" s="1"/>
  <c r="E844" i="10" s="1"/>
  <c r="H844" i="10" s="1"/>
  <c r="F845" i="10" s="1"/>
  <c r="D842" i="10"/>
  <c r="E843" i="10" s="1"/>
  <c r="C842" i="10"/>
  <c r="D841" i="10"/>
  <c r="E842" i="10" s="1"/>
  <c r="C841" i="10"/>
  <c r="H840" i="10"/>
  <c r="D840" i="10"/>
  <c r="E841" i="10" s="1"/>
  <c r="H841" i="10" s="1"/>
  <c r="F842" i="10" s="1"/>
  <c r="C840" i="10"/>
  <c r="C839" i="10"/>
  <c r="D839" i="10" s="1"/>
  <c r="E840" i="10" s="1"/>
  <c r="D838" i="10"/>
  <c r="E839" i="10" s="1"/>
  <c r="H839" i="10" s="1"/>
  <c r="F840" i="10" s="1"/>
  <c r="C838" i="10"/>
  <c r="C837" i="10"/>
  <c r="D837" i="10" s="1"/>
  <c r="E838" i="10" s="1"/>
  <c r="H838" i="10" s="1"/>
  <c r="F839" i="10" s="1"/>
  <c r="D836" i="10"/>
  <c r="E837" i="10" s="1"/>
  <c r="C836" i="10"/>
  <c r="H835" i="10"/>
  <c r="F836" i="10" s="1"/>
  <c r="C835" i="10"/>
  <c r="D835" i="10" s="1"/>
  <c r="E836" i="10" s="1"/>
  <c r="E834" i="10"/>
  <c r="H834" i="10" s="1"/>
  <c r="D834" i="10"/>
  <c r="E835" i="10" s="1"/>
  <c r="C834" i="10"/>
  <c r="D833" i="10"/>
  <c r="C833" i="10"/>
  <c r="J832" i="10"/>
  <c r="C832" i="10"/>
  <c r="D832" i="10" s="1"/>
  <c r="E833" i="10" s="1"/>
  <c r="H833" i="10" s="1"/>
  <c r="F834" i="10" s="1"/>
  <c r="C831" i="10"/>
  <c r="D831" i="10" s="1"/>
  <c r="E832" i="10" s="1"/>
  <c r="H832" i="10" s="1"/>
  <c r="F833" i="10" s="1"/>
  <c r="D830" i="10"/>
  <c r="E831" i="10" s="1"/>
  <c r="C830" i="10"/>
  <c r="C829" i="10"/>
  <c r="D829" i="10" s="1"/>
  <c r="E830" i="10" s="1"/>
  <c r="H830" i="10" s="1"/>
  <c r="F831" i="10" s="1"/>
  <c r="D828" i="10"/>
  <c r="E829" i="10" s="1"/>
  <c r="H829" i="10" s="1"/>
  <c r="F830" i="10" s="1"/>
  <c r="C828" i="10"/>
  <c r="H827" i="10"/>
  <c r="F828" i="10" s="1"/>
  <c r="C827" i="10"/>
  <c r="D827" i="10" s="1"/>
  <c r="E828" i="10" s="1"/>
  <c r="D826" i="10"/>
  <c r="E827" i="10" s="1"/>
  <c r="C826" i="10"/>
  <c r="K825" i="10"/>
  <c r="D825" i="10"/>
  <c r="E826" i="10" s="1"/>
  <c r="H826" i="10" s="1"/>
  <c r="F827" i="10" s="1"/>
  <c r="C825" i="10"/>
  <c r="J824" i="10"/>
  <c r="C824" i="10"/>
  <c r="D824" i="10" s="1"/>
  <c r="E825" i="10" s="1"/>
  <c r="H825" i="10" s="1"/>
  <c r="C823" i="10"/>
  <c r="D823" i="10" s="1"/>
  <c r="E824" i="10" s="1"/>
  <c r="H824" i="10" s="1"/>
  <c r="F825" i="10" s="1"/>
  <c r="D822" i="10"/>
  <c r="E823" i="10" s="1"/>
  <c r="H823" i="10" s="1"/>
  <c r="F824" i="10" s="1"/>
  <c r="C822" i="10"/>
  <c r="C821" i="10"/>
  <c r="D821" i="10" s="1"/>
  <c r="E822" i="10" s="1"/>
  <c r="D820" i="10"/>
  <c r="E821" i="10" s="1"/>
  <c r="C820" i="10"/>
  <c r="C819" i="10"/>
  <c r="D819" i="10" s="1"/>
  <c r="E820" i="10" s="1"/>
  <c r="H820" i="10" s="1"/>
  <c r="C818" i="10"/>
  <c r="D818" i="10" s="1"/>
  <c r="E819" i="10" s="1"/>
  <c r="H817" i="10"/>
  <c r="F818" i="10" s="1"/>
  <c r="H818" i="10" s="1"/>
  <c r="F819" i="10" s="1"/>
  <c r="H819" i="10" s="1"/>
  <c r="C817" i="10"/>
  <c r="D817" i="10" s="1"/>
  <c r="E818" i="10" s="1"/>
  <c r="C816" i="10"/>
  <c r="D816" i="10" s="1"/>
  <c r="E817" i="10" s="1"/>
  <c r="H815" i="10"/>
  <c r="F816" i="10" s="1"/>
  <c r="H816" i="10" s="1"/>
  <c r="C815" i="10"/>
  <c r="D815" i="10" s="1"/>
  <c r="E816" i="10" s="1"/>
  <c r="H814" i="10"/>
  <c r="F815" i="10" s="1"/>
  <c r="C814" i="10"/>
  <c r="D814" i="10" s="1"/>
  <c r="E815" i="10" s="1"/>
  <c r="C813" i="10"/>
  <c r="D813" i="10" s="1"/>
  <c r="E814" i="10" s="1"/>
  <c r="C812" i="10"/>
  <c r="D812" i="10" s="1"/>
  <c r="E813" i="10" s="1"/>
  <c r="H811" i="10"/>
  <c r="F812" i="10" s="1"/>
  <c r="H812" i="10" s="1"/>
  <c r="F813" i="10" s="1"/>
  <c r="H813" i="10" s="1"/>
  <c r="C811" i="10"/>
  <c r="D811" i="10" s="1"/>
  <c r="E812" i="10" s="1"/>
  <c r="C810" i="10"/>
  <c r="D810" i="10" s="1"/>
  <c r="E811" i="10" s="1"/>
  <c r="H809" i="10"/>
  <c r="F810" i="10" s="1"/>
  <c r="H810" i="10" s="1"/>
  <c r="C809" i="10"/>
  <c r="D809" i="10" s="1"/>
  <c r="E810" i="10" s="1"/>
  <c r="H808" i="10"/>
  <c r="F809" i="10" s="1"/>
  <c r="C808" i="10"/>
  <c r="D808" i="10" s="1"/>
  <c r="E809" i="10" s="1"/>
  <c r="C807" i="10"/>
  <c r="D807" i="10" s="1"/>
  <c r="E808" i="10" s="1"/>
  <c r="C806" i="10"/>
  <c r="D806" i="10" s="1"/>
  <c r="E807" i="10" s="1"/>
  <c r="H805" i="10"/>
  <c r="F806" i="10" s="1"/>
  <c r="H806" i="10" s="1"/>
  <c r="F807" i="10" s="1"/>
  <c r="H807" i="10" s="1"/>
  <c r="C805" i="10"/>
  <c r="D805" i="10" s="1"/>
  <c r="E806" i="10" s="1"/>
  <c r="C804" i="10"/>
  <c r="D804" i="10" s="1"/>
  <c r="E805" i="10" s="1"/>
  <c r="H803" i="10"/>
  <c r="F804" i="10" s="1"/>
  <c r="H804" i="10" s="1"/>
  <c r="C803" i="10"/>
  <c r="D803" i="10" s="1"/>
  <c r="E804" i="10" s="1"/>
  <c r="H802" i="10"/>
  <c r="F803" i="10" s="1"/>
  <c r="C802" i="10"/>
  <c r="D802" i="10" s="1"/>
  <c r="E803" i="10" s="1"/>
  <c r="C801" i="10"/>
  <c r="D801" i="10" s="1"/>
  <c r="E802" i="10" s="1"/>
  <c r="C800" i="10"/>
  <c r="D800" i="10" s="1"/>
  <c r="E801" i="10" s="1"/>
  <c r="H799" i="10"/>
  <c r="F800" i="10" s="1"/>
  <c r="H800" i="10" s="1"/>
  <c r="F801" i="10" s="1"/>
  <c r="H801" i="10" s="1"/>
  <c r="C799" i="10"/>
  <c r="D799" i="10" s="1"/>
  <c r="E800" i="10" s="1"/>
  <c r="C798" i="10"/>
  <c r="D798" i="10" s="1"/>
  <c r="E799" i="10" s="1"/>
  <c r="H797" i="10"/>
  <c r="F798" i="10" s="1"/>
  <c r="H798" i="10" s="1"/>
  <c r="C797" i="10"/>
  <c r="D797" i="10" s="1"/>
  <c r="E798" i="10" s="1"/>
  <c r="H796" i="10"/>
  <c r="F797" i="10" s="1"/>
  <c r="C796" i="10"/>
  <c r="D796" i="10" s="1"/>
  <c r="E797" i="10" s="1"/>
  <c r="C795" i="10"/>
  <c r="D795" i="10" s="1"/>
  <c r="E796" i="10" s="1"/>
  <c r="C794" i="10"/>
  <c r="D794" i="10" s="1"/>
  <c r="E795" i="10" s="1"/>
  <c r="H793" i="10"/>
  <c r="F794" i="10" s="1"/>
  <c r="H794" i="10" s="1"/>
  <c r="F795" i="10" s="1"/>
  <c r="H795" i="10" s="1"/>
  <c r="C793" i="10"/>
  <c r="D793" i="10" s="1"/>
  <c r="E794" i="10" s="1"/>
  <c r="C792" i="10"/>
  <c r="D792" i="10" s="1"/>
  <c r="E793" i="10" s="1"/>
  <c r="H791" i="10"/>
  <c r="F792" i="10" s="1"/>
  <c r="H792" i="10" s="1"/>
  <c r="C791" i="10"/>
  <c r="D791" i="10" s="1"/>
  <c r="E792" i="10" s="1"/>
  <c r="H790" i="10"/>
  <c r="F791" i="10" s="1"/>
  <c r="C790" i="10"/>
  <c r="D790" i="10" s="1"/>
  <c r="E791" i="10" s="1"/>
  <c r="C789" i="10"/>
  <c r="D789" i="10" s="1"/>
  <c r="E790" i="10" s="1"/>
  <c r="C788" i="10"/>
  <c r="D788" i="10" s="1"/>
  <c r="E789" i="10" s="1"/>
  <c r="H787" i="10"/>
  <c r="F788" i="10" s="1"/>
  <c r="H788" i="10" s="1"/>
  <c r="F789" i="10" s="1"/>
  <c r="H789" i="10" s="1"/>
  <c r="C787" i="10"/>
  <c r="D787" i="10" s="1"/>
  <c r="E788" i="10" s="1"/>
  <c r="C786" i="10"/>
  <c r="D786" i="10" s="1"/>
  <c r="E787" i="10" s="1"/>
  <c r="H785" i="10"/>
  <c r="F786" i="10" s="1"/>
  <c r="H786" i="10" s="1"/>
  <c r="C785" i="10"/>
  <c r="D785" i="10" s="1"/>
  <c r="E786" i="10" s="1"/>
  <c r="H784" i="10"/>
  <c r="F785" i="10" s="1"/>
  <c r="C784" i="10"/>
  <c r="D784" i="10" s="1"/>
  <c r="E785" i="10" s="1"/>
  <c r="C783" i="10"/>
  <c r="D783" i="10" s="1"/>
  <c r="E784" i="10" s="1"/>
  <c r="C782" i="10"/>
  <c r="D782" i="10" s="1"/>
  <c r="E783" i="10" s="1"/>
  <c r="H781" i="10"/>
  <c r="F782" i="10" s="1"/>
  <c r="H782" i="10" s="1"/>
  <c r="F783" i="10" s="1"/>
  <c r="H783" i="10" s="1"/>
  <c r="C781" i="10"/>
  <c r="D781" i="10" s="1"/>
  <c r="E782" i="10" s="1"/>
  <c r="C780" i="10"/>
  <c r="D780" i="10" s="1"/>
  <c r="E781" i="10" s="1"/>
  <c r="H779" i="10"/>
  <c r="F780" i="10" s="1"/>
  <c r="H780" i="10" s="1"/>
  <c r="C779" i="10"/>
  <c r="D779" i="10" s="1"/>
  <c r="E780" i="10" s="1"/>
  <c r="H778" i="10"/>
  <c r="F779" i="10" s="1"/>
  <c r="C778" i="10"/>
  <c r="D778" i="10" s="1"/>
  <c r="E779" i="10" s="1"/>
  <c r="C777" i="10"/>
  <c r="D777" i="10" s="1"/>
  <c r="E778" i="10" s="1"/>
  <c r="C776" i="10"/>
  <c r="D776" i="10" s="1"/>
  <c r="E777" i="10" s="1"/>
  <c r="H775" i="10"/>
  <c r="F776" i="10" s="1"/>
  <c r="H776" i="10" s="1"/>
  <c r="F777" i="10" s="1"/>
  <c r="H777" i="10" s="1"/>
  <c r="C775" i="10"/>
  <c r="D775" i="10" s="1"/>
  <c r="E776" i="10" s="1"/>
  <c r="C774" i="10"/>
  <c r="D774" i="10" s="1"/>
  <c r="E775" i="10" s="1"/>
  <c r="H773" i="10"/>
  <c r="F774" i="10" s="1"/>
  <c r="H774" i="10" s="1"/>
  <c r="C773" i="10"/>
  <c r="D773" i="10" s="1"/>
  <c r="E774" i="10" s="1"/>
  <c r="H772" i="10"/>
  <c r="F773" i="10" s="1"/>
  <c r="C772" i="10"/>
  <c r="D772" i="10" s="1"/>
  <c r="E773" i="10" s="1"/>
  <c r="C771" i="10"/>
  <c r="D771" i="10" s="1"/>
  <c r="E772" i="10" s="1"/>
  <c r="C770" i="10"/>
  <c r="D770" i="10" s="1"/>
  <c r="E771" i="10" s="1"/>
  <c r="H769" i="10"/>
  <c r="F770" i="10" s="1"/>
  <c r="H770" i="10" s="1"/>
  <c r="F771" i="10" s="1"/>
  <c r="H771" i="10" s="1"/>
  <c r="C769" i="10"/>
  <c r="D769" i="10" s="1"/>
  <c r="E770" i="10" s="1"/>
  <c r="C768" i="10"/>
  <c r="D768" i="10" s="1"/>
  <c r="E769" i="10" s="1"/>
  <c r="H767" i="10"/>
  <c r="F768" i="10" s="1"/>
  <c r="H768" i="10" s="1"/>
  <c r="C767" i="10"/>
  <c r="D767" i="10" s="1"/>
  <c r="E768" i="10" s="1"/>
  <c r="C766" i="10"/>
  <c r="D766" i="10" s="1"/>
  <c r="E767" i="10" s="1"/>
  <c r="C765" i="10"/>
  <c r="D765" i="10" s="1"/>
  <c r="E766" i="10" s="1"/>
  <c r="H766" i="10" s="1"/>
  <c r="F767" i="10" s="1"/>
  <c r="E764" i="10"/>
  <c r="C764" i="10"/>
  <c r="D764" i="10" s="1"/>
  <c r="E765" i="10" s="1"/>
  <c r="C763" i="10"/>
  <c r="D763" i="10" s="1"/>
  <c r="E762" i="10"/>
  <c r="C762" i="10"/>
  <c r="D762" i="10" s="1"/>
  <c r="E763" i="10" s="1"/>
  <c r="H763" i="10" s="1"/>
  <c r="F764" i="10" s="1"/>
  <c r="E761" i="10"/>
  <c r="C761" i="10"/>
  <c r="D761" i="10" s="1"/>
  <c r="C760" i="10"/>
  <c r="D760" i="10" s="1"/>
  <c r="H759" i="10"/>
  <c r="E759" i="10"/>
  <c r="C759" i="10"/>
  <c r="D759" i="10" s="1"/>
  <c r="E760" i="10" s="1"/>
  <c r="H760" i="10" s="1"/>
  <c r="F761" i="10" s="1"/>
  <c r="H761" i="10" s="1"/>
  <c r="F762" i="10" s="1"/>
  <c r="C758" i="10"/>
  <c r="D758" i="10" s="1"/>
  <c r="C757" i="10"/>
  <c r="D757" i="10" s="1"/>
  <c r="E758" i="10" s="1"/>
  <c r="H758" i="10" s="1"/>
  <c r="F759" i="10" s="1"/>
  <c r="E756" i="10"/>
  <c r="C756" i="10"/>
  <c r="D756" i="10" s="1"/>
  <c r="E757" i="10" s="1"/>
  <c r="H757" i="10" s="1"/>
  <c r="F758" i="10" s="1"/>
  <c r="C755" i="10"/>
  <c r="D755" i="10" s="1"/>
  <c r="E754" i="10"/>
  <c r="H754" i="10" s="1"/>
  <c r="F755" i="10" s="1"/>
  <c r="C754" i="10"/>
  <c r="D754" i="10" s="1"/>
  <c r="E755" i="10" s="1"/>
  <c r="C753" i="10"/>
  <c r="D753" i="10" s="1"/>
  <c r="C752" i="10"/>
  <c r="D752" i="10" s="1"/>
  <c r="E753" i="10" s="1"/>
  <c r="H751" i="10"/>
  <c r="F752" i="10" s="1"/>
  <c r="E751" i="10"/>
  <c r="C751" i="10"/>
  <c r="D751" i="10" s="1"/>
  <c r="E752" i="10" s="1"/>
  <c r="C750" i="10"/>
  <c r="D750" i="10" s="1"/>
  <c r="C749" i="10"/>
  <c r="D749" i="10" s="1"/>
  <c r="E750" i="10" s="1"/>
  <c r="H750" i="10" s="1"/>
  <c r="E748" i="10"/>
  <c r="H748" i="10" s="1"/>
  <c r="F749" i="10" s="1"/>
  <c r="C748" i="10"/>
  <c r="D748" i="10" s="1"/>
  <c r="E749" i="10" s="1"/>
  <c r="H749" i="10" s="1"/>
  <c r="F750" i="10" s="1"/>
  <c r="C747" i="10"/>
  <c r="D747" i="10" s="1"/>
  <c r="E746" i="10"/>
  <c r="H746" i="10" s="1"/>
  <c r="F747" i="10" s="1"/>
  <c r="C746" i="10"/>
  <c r="D746" i="10" s="1"/>
  <c r="E747" i="10" s="1"/>
  <c r="C745" i="10"/>
  <c r="D745" i="10" s="1"/>
  <c r="C744" i="10"/>
  <c r="D744" i="10" s="1"/>
  <c r="E745" i="10" s="1"/>
  <c r="H745" i="10" s="1"/>
  <c r="F746" i="10" s="1"/>
  <c r="H743" i="10"/>
  <c r="F744" i="10" s="1"/>
  <c r="E743" i="10"/>
  <c r="C743" i="10"/>
  <c r="D743" i="10" s="1"/>
  <c r="E744" i="10" s="1"/>
  <c r="C742" i="10"/>
  <c r="D742" i="10" s="1"/>
  <c r="C741" i="10"/>
  <c r="D741" i="10" s="1"/>
  <c r="E742" i="10" s="1"/>
  <c r="H742" i="10" s="1"/>
  <c r="F743" i="10" s="1"/>
  <c r="E740" i="10"/>
  <c r="H740" i="10" s="1"/>
  <c r="F741" i="10" s="1"/>
  <c r="C740" i="10"/>
  <c r="D740" i="10" s="1"/>
  <c r="E741" i="10" s="1"/>
  <c r="C739" i="10"/>
  <c r="D739" i="10" s="1"/>
  <c r="E738" i="10"/>
  <c r="H738" i="10" s="1"/>
  <c r="C738" i="10"/>
  <c r="D738" i="10" s="1"/>
  <c r="E739" i="10" s="1"/>
  <c r="H739" i="10" s="1"/>
  <c r="F740" i="10" s="1"/>
  <c r="C737" i="10"/>
  <c r="D737" i="10" s="1"/>
  <c r="C736" i="10"/>
  <c r="D736" i="10" s="1"/>
  <c r="E737" i="10" s="1"/>
  <c r="H737" i="10" s="1"/>
  <c r="F738" i="10" s="1"/>
  <c r="E735" i="10"/>
  <c r="C735" i="10"/>
  <c r="D735" i="10" s="1"/>
  <c r="E736" i="10" s="1"/>
  <c r="H736" i="10" s="1"/>
  <c r="F737" i="10" s="1"/>
  <c r="C734" i="10"/>
  <c r="D734" i="10" s="1"/>
  <c r="C733" i="10"/>
  <c r="D733" i="10" s="1"/>
  <c r="E734" i="10" s="1"/>
  <c r="H734" i="10" s="1"/>
  <c r="F735" i="10" s="1"/>
  <c r="H735" i="10" s="1"/>
  <c r="E732" i="10"/>
  <c r="C732" i="10"/>
  <c r="D732" i="10" s="1"/>
  <c r="E733" i="10" s="1"/>
  <c r="H733" i="10" s="1"/>
  <c r="F734" i="10" s="1"/>
  <c r="C731" i="10"/>
  <c r="D731" i="10" s="1"/>
  <c r="E730" i="10"/>
  <c r="H730" i="10" s="1"/>
  <c r="F731" i="10" s="1"/>
  <c r="C730" i="10"/>
  <c r="D730" i="10" s="1"/>
  <c r="E731" i="10" s="1"/>
  <c r="C729" i="10"/>
  <c r="D729" i="10" s="1"/>
  <c r="C728" i="10"/>
  <c r="D728" i="10" s="1"/>
  <c r="E729" i="10" s="1"/>
  <c r="H727" i="10"/>
  <c r="F728" i="10" s="1"/>
  <c r="E727" i="10"/>
  <c r="C727" i="10"/>
  <c r="D727" i="10" s="1"/>
  <c r="E728" i="10" s="1"/>
  <c r="H728" i="10" s="1"/>
  <c r="F729" i="10" s="1"/>
  <c r="H729" i="10" s="1"/>
  <c r="C726" i="10"/>
  <c r="D726" i="10" s="1"/>
  <c r="E725" i="10"/>
  <c r="C725" i="10"/>
  <c r="D725" i="10" s="1"/>
  <c r="E726" i="10" s="1"/>
  <c r="E724" i="10"/>
  <c r="H724" i="10" s="1"/>
  <c r="F725" i="10" s="1"/>
  <c r="H725" i="10" s="1"/>
  <c r="F726" i="10" s="1"/>
  <c r="C724" i="10"/>
  <c r="D724" i="10" s="1"/>
  <c r="C723" i="10"/>
  <c r="D723" i="10" s="1"/>
  <c r="E722" i="10"/>
  <c r="H722" i="10" s="1"/>
  <c r="F723" i="10" s="1"/>
  <c r="C722" i="10"/>
  <c r="D722" i="10" s="1"/>
  <c r="E723" i="10" s="1"/>
  <c r="H723" i="10" s="1"/>
  <c r="H721" i="10"/>
  <c r="F722" i="10" s="1"/>
  <c r="C721" i="10"/>
  <c r="D721" i="10" s="1"/>
  <c r="C720" i="10"/>
  <c r="D720" i="10" s="1"/>
  <c r="E721" i="10" s="1"/>
  <c r="H719" i="10"/>
  <c r="F720" i="10" s="1"/>
  <c r="E719" i="10"/>
  <c r="C719" i="10"/>
  <c r="D719" i="10" s="1"/>
  <c r="E720" i="10" s="1"/>
  <c r="C718" i="10"/>
  <c r="D718" i="10" s="1"/>
  <c r="E717" i="10"/>
  <c r="C717" i="10"/>
  <c r="D717" i="10" s="1"/>
  <c r="E718" i="10" s="1"/>
  <c r="H718" i="10" s="1"/>
  <c r="F719" i="10" s="1"/>
  <c r="E716" i="10"/>
  <c r="C716" i="10"/>
  <c r="D716" i="10" s="1"/>
  <c r="C715" i="10"/>
  <c r="D715" i="10" s="1"/>
  <c r="E714" i="10"/>
  <c r="C714" i="10"/>
  <c r="D714" i="10" s="1"/>
  <c r="E715" i="10" s="1"/>
  <c r="H715" i="10" s="1"/>
  <c r="F716" i="10" s="1"/>
  <c r="C713" i="10"/>
  <c r="D713" i="10" s="1"/>
  <c r="C712" i="10"/>
  <c r="D712" i="10" s="1"/>
  <c r="E713" i="10" s="1"/>
  <c r="E711" i="10"/>
  <c r="C711" i="10"/>
  <c r="D711" i="10" s="1"/>
  <c r="E712" i="10" s="1"/>
  <c r="H712" i="10" s="1"/>
  <c r="F713" i="10" s="1"/>
  <c r="C710" i="10"/>
  <c r="D710" i="10" s="1"/>
  <c r="H709" i="10"/>
  <c r="F710" i="10" s="1"/>
  <c r="E709" i="10"/>
  <c r="C709" i="10"/>
  <c r="D709" i="10" s="1"/>
  <c r="E710" i="10" s="1"/>
  <c r="E708" i="10"/>
  <c r="C708" i="10"/>
  <c r="D708" i="10" s="1"/>
  <c r="C707" i="10"/>
  <c r="D707" i="10" s="1"/>
  <c r="E706" i="10"/>
  <c r="H706" i="10" s="1"/>
  <c r="F707" i="10" s="1"/>
  <c r="C706" i="10"/>
  <c r="D706" i="10" s="1"/>
  <c r="E707" i="10" s="1"/>
  <c r="C705" i="10"/>
  <c r="D705" i="10" s="1"/>
  <c r="C704" i="10"/>
  <c r="D704" i="10" s="1"/>
  <c r="E705" i="10" s="1"/>
  <c r="H703" i="10"/>
  <c r="F704" i="10" s="1"/>
  <c r="E703" i="10"/>
  <c r="C703" i="10"/>
  <c r="D703" i="10" s="1"/>
  <c r="E704" i="10" s="1"/>
  <c r="C702" i="10"/>
  <c r="D702" i="10" s="1"/>
  <c r="H701" i="10"/>
  <c r="F702" i="10" s="1"/>
  <c r="E701" i="10"/>
  <c r="C701" i="10"/>
  <c r="D701" i="10" s="1"/>
  <c r="E702" i="10" s="1"/>
  <c r="E700" i="10"/>
  <c r="H700" i="10" s="1"/>
  <c r="F701" i="10" s="1"/>
  <c r="C700" i="10"/>
  <c r="D700" i="10" s="1"/>
  <c r="C699" i="10"/>
  <c r="D699" i="10" s="1"/>
  <c r="E698" i="10"/>
  <c r="C698" i="10"/>
  <c r="D698" i="10" s="1"/>
  <c r="E699" i="10" s="1"/>
  <c r="C697" i="10"/>
  <c r="D697" i="10" s="1"/>
  <c r="C696" i="10"/>
  <c r="D696" i="10" s="1"/>
  <c r="E697" i="10" s="1"/>
  <c r="H697" i="10" s="1"/>
  <c r="F698" i="10" s="1"/>
  <c r="E695" i="10"/>
  <c r="C695" i="10"/>
  <c r="D695" i="10" s="1"/>
  <c r="E696" i="10" s="1"/>
  <c r="C694" i="10"/>
  <c r="D694" i="10" s="1"/>
  <c r="E693" i="10"/>
  <c r="C693" i="10"/>
  <c r="D693" i="10" s="1"/>
  <c r="E694" i="10" s="1"/>
  <c r="H694" i="10" s="1"/>
  <c r="F695" i="10" s="1"/>
  <c r="H695" i="10" s="1"/>
  <c r="F696" i="10" s="1"/>
  <c r="E692" i="10"/>
  <c r="C692" i="10"/>
  <c r="D692" i="10" s="1"/>
  <c r="C691" i="10"/>
  <c r="D691" i="10" s="1"/>
  <c r="E690" i="10"/>
  <c r="C690" i="10"/>
  <c r="D690" i="10" s="1"/>
  <c r="E691" i="10" s="1"/>
  <c r="H691" i="10" s="1"/>
  <c r="F692" i="10" s="1"/>
  <c r="C689" i="10"/>
  <c r="D689" i="10" s="1"/>
  <c r="C688" i="10"/>
  <c r="D688" i="10" s="1"/>
  <c r="E689" i="10" s="1"/>
  <c r="E687" i="10"/>
  <c r="C687" i="10"/>
  <c r="D687" i="10" s="1"/>
  <c r="E688" i="10" s="1"/>
  <c r="H688" i="10" s="1"/>
  <c r="F689" i="10" s="1"/>
  <c r="H689" i="10" s="1"/>
  <c r="F690" i="10" s="1"/>
  <c r="C686" i="10"/>
  <c r="D686" i="10" s="1"/>
  <c r="H685" i="10"/>
  <c r="F686" i="10" s="1"/>
  <c r="E685" i="10"/>
  <c r="C685" i="10"/>
  <c r="D685" i="10" s="1"/>
  <c r="E686" i="10" s="1"/>
  <c r="H686" i="10" s="1"/>
  <c r="F687" i="10" s="1"/>
  <c r="H687" i="10" s="1"/>
  <c r="E684" i="10"/>
  <c r="H684" i="10" s="1"/>
  <c r="C684" i="10"/>
  <c r="D684" i="10" s="1"/>
  <c r="C683" i="10"/>
  <c r="D683" i="10" s="1"/>
  <c r="E682" i="10"/>
  <c r="H682" i="10" s="1"/>
  <c r="F683" i="10" s="1"/>
  <c r="C682" i="10"/>
  <c r="D682" i="10" s="1"/>
  <c r="E683" i="10" s="1"/>
  <c r="H683" i="10" s="1"/>
  <c r="F684" i="10" s="1"/>
  <c r="C681" i="10"/>
  <c r="D681" i="10" s="1"/>
  <c r="C680" i="10"/>
  <c r="D680" i="10" s="1"/>
  <c r="E681" i="10" s="1"/>
  <c r="H679" i="10"/>
  <c r="F680" i="10" s="1"/>
  <c r="E679" i="10"/>
  <c r="C679" i="10"/>
  <c r="D679" i="10" s="1"/>
  <c r="E680" i="10" s="1"/>
  <c r="C678" i="10"/>
  <c r="D678" i="10" s="1"/>
  <c r="H677" i="10"/>
  <c r="F678" i="10" s="1"/>
  <c r="E677" i="10"/>
  <c r="C677" i="10"/>
  <c r="D677" i="10" s="1"/>
  <c r="E678" i="10" s="1"/>
  <c r="E676" i="10"/>
  <c r="H676" i="10" s="1"/>
  <c r="F677" i="10" s="1"/>
  <c r="C676" i="10"/>
  <c r="D676" i="10" s="1"/>
  <c r="C675" i="10"/>
  <c r="D675" i="10" s="1"/>
  <c r="E674" i="10"/>
  <c r="H674" i="10" s="1"/>
  <c r="F675" i="10" s="1"/>
  <c r="C674" i="10"/>
  <c r="D674" i="10" s="1"/>
  <c r="E675" i="10" s="1"/>
  <c r="C673" i="10"/>
  <c r="D673" i="10" s="1"/>
  <c r="C672" i="10"/>
  <c r="D672" i="10" s="1"/>
  <c r="E673" i="10" s="1"/>
  <c r="H673" i="10" s="1"/>
  <c r="F674" i="10" s="1"/>
  <c r="E671" i="10"/>
  <c r="C671" i="10"/>
  <c r="D671" i="10" s="1"/>
  <c r="E672" i="10" s="1"/>
  <c r="H672" i="10" s="1"/>
  <c r="C670" i="10"/>
  <c r="D670" i="10" s="1"/>
  <c r="H669" i="10"/>
  <c r="E669" i="10"/>
  <c r="C669" i="10"/>
  <c r="D669" i="10" s="1"/>
  <c r="E670" i="10" s="1"/>
  <c r="H670" i="10" s="1"/>
  <c r="F671" i="10" s="1"/>
  <c r="H671" i="10" s="1"/>
  <c r="F672" i="10" s="1"/>
  <c r="E668" i="10"/>
  <c r="H668" i="10" s="1"/>
  <c r="F669" i="10" s="1"/>
  <c r="C668" i="10"/>
  <c r="D668" i="10" s="1"/>
  <c r="C667" i="10"/>
  <c r="D667" i="10" s="1"/>
  <c r="E666" i="10"/>
  <c r="C666" i="10"/>
  <c r="D666" i="10" s="1"/>
  <c r="E667" i="10" s="1"/>
  <c r="H667" i="10" s="1"/>
  <c r="F668" i="10" s="1"/>
  <c r="H665" i="10"/>
  <c r="F666" i="10" s="1"/>
  <c r="C665" i="10"/>
  <c r="D665" i="10" s="1"/>
  <c r="C664" i="10"/>
  <c r="D664" i="10" s="1"/>
  <c r="E665" i="10" s="1"/>
  <c r="E663" i="10"/>
  <c r="C663" i="10"/>
  <c r="D663" i="10" s="1"/>
  <c r="E664" i="10" s="1"/>
  <c r="H664" i="10" s="1"/>
  <c r="F665" i="10" s="1"/>
  <c r="C662" i="10"/>
  <c r="D662" i="10" s="1"/>
  <c r="H661" i="10"/>
  <c r="F662" i="10" s="1"/>
  <c r="E661" i="10"/>
  <c r="C661" i="10"/>
  <c r="D661" i="10" s="1"/>
  <c r="E662" i="10" s="1"/>
  <c r="H662" i="10" s="1"/>
  <c r="F663" i="10" s="1"/>
  <c r="H663" i="10" s="1"/>
  <c r="E660" i="10"/>
  <c r="C660" i="10"/>
  <c r="D660" i="10" s="1"/>
  <c r="C659" i="10"/>
  <c r="D659" i="10" s="1"/>
  <c r="E658" i="10"/>
  <c r="H658" i="10" s="1"/>
  <c r="F659" i="10" s="1"/>
  <c r="C658" i="10"/>
  <c r="D658" i="10" s="1"/>
  <c r="E659" i="10" s="1"/>
  <c r="H659" i="10" s="1"/>
  <c r="F660" i="10" s="1"/>
  <c r="C657" i="10"/>
  <c r="D657" i="10" s="1"/>
  <c r="C656" i="10"/>
  <c r="D656" i="10" s="1"/>
  <c r="E657" i="10" s="1"/>
  <c r="H655" i="10"/>
  <c r="F656" i="10" s="1"/>
  <c r="E655" i="10"/>
  <c r="C655" i="10"/>
  <c r="D655" i="10" s="1"/>
  <c r="E656" i="10" s="1"/>
  <c r="C654" i="10"/>
  <c r="D654" i="10" s="1"/>
  <c r="H653" i="10"/>
  <c r="F654" i="10" s="1"/>
  <c r="E653" i="10"/>
  <c r="C653" i="10"/>
  <c r="D653" i="10" s="1"/>
  <c r="E654" i="10" s="1"/>
  <c r="E652" i="10"/>
  <c r="H652" i="10" s="1"/>
  <c r="F653" i="10" s="1"/>
  <c r="C652" i="10"/>
  <c r="D652" i="10" s="1"/>
  <c r="C651" i="10"/>
  <c r="D651" i="10" s="1"/>
  <c r="E650" i="10"/>
  <c r="C650" i="10"/>
  <c r="D650" i="10" s="1"/>
  <c r="E651" i="10" s="1"/>
  <c r="C649" i="10"/>
  <c r="D649" i="10" s="1"/>
  <c r="C648" i="10"/>
  <c r="D648" i="10" s="1"/>
  <c r="E649" i="10" s="1"/>
  <c r="H649" i="10" s="1"/>
  <c r="F650" i="10" s="1"/>
  <c r="E647" i="10"/>
  <c r="C647" i="10"/>
  <c r="D647" i="10" s="1"/>
  <c r="E648" i="10" s="1"/>
  <c r="C646" i="10"/>
  <c r="D646" i="10" s="1"/>
  <c r="E645" i="10"/>
  <c r="C645" i="10"/>
  <c r="D645" i="10" s="1"/>
  <c r="E646" i="10" s="1"/>
  <c r="H646" i="10" s="1"/>
  <c r="F647" i="10" s="1"/>
  <c r="H647" i="10" s="1"/>
  <c r="F648" i="10" s="1"/>
  <c r="E644" i="10"/>
  <c r="C644" i="10"/>
  <c r="D644" i="10" s="1"/>
  <c r="C643" i="10"/>
  <c r="D643" i="10" s="1"/>
  <c r="E642" i="10"/>
  <c r="C642" i="10"/>
  <c r="D642" i="10" s="1"/>
  <c r="E643" i="10" s="1"/>
  <c r="H643" i="10" s="1"/>
  <c r="F644" i="10" s="1"/>
  <c r="C641" i="10"/>
  <c r="D641" i="10" s="1"/>
  <c r="C640" i="10"/>
  <c r="D640" i="10" s="1"/>
  <c r="E641" i="10" s="1"/>
  <c r="E639" i="10"/>
  <c r="C639" i="10"/>
  <c r="D639" i="10" s="1"/>
  <c r="E640" i="10" s="1"/>
  <c r="H640" i="10" s="1"/>
  <c r="F641" i="10" s="1"/>
  <c r="C638" i="10"/>
  <c r="D638" i="10" s="1"/>
  <c r="H637" i="10"/>
  <c r="F638" i="10" s="1"/>
  <c r="E637" i="10"/>
  <c r="C637" i="10"/>
  <c r="D637" i="10" s="1"/>
  <c r="E638" i="10" s="1"/>
  <c r="E636" i="10"/>
  <c r="C636" i="10"/>
  <c r="D636" i="10" s="1"/>
  <c r="C635" i="10"/>
  <c r="D635" i="10" s="1"/>
  <c r="E634" i="10"/>
  <c r="H634" i="10" s="1"/>
  <c r="F635" i="10" s="1"/>
  <c r="C634" i="10"/>
  <c r="D634" i="10" s="1"/>
  <c r="E635" i="10" s="1"/>
  <c r="C633" i="10"/>
  <c r="D633" i="10" s="1"/>
  <c r="C632" i="10"/>
  <c r="D632" i="10" s="1"/>
  <c r="E633" i="10" s="1"/>
  <c r="H631" i="10"/>
  <c r="F632" i="10" s="1"/>
  <c r="E631" i="10"/>
  <c r="C631" i="10"/>
  <c r="D631" i="10" s="1"/>
  <c r="E632" i="10" s="1"/>
  <c r="H632" i="10" s="1"/>
  <c r="F633" i="10" s="1"/>
  <c r="C630" i="10"/>
  <c r="D630" i="10" s="1"/>
  <c r="H629" i="10"/>
  <c r="F630" i="10" s="1"/>
  <c r="E629" i="10"/>
  <c r="C629" i="10"/>
  <c r="D629" i="10" s="1"/>
  <c r="E630" i="10" s="1"/>
  <c r="E628" i="10"/>
  <c r="H628" i="10" s="1"/>
  <c r="F629" i="10" s="1"/>
  <c r="C628" i="10"/>
  <c r="D628" i="10" s="1"/>
  <c r="C627" i="10"/>
  <c r="D627" i="10" s="1"/>
  <c r="E626" i="10"/>
  <c r="H626" i="10" s="1"/>
  <c r="F627" i="10" s="1"/>
  <c r="C626" i="10"/>
  <c r="D626" i="10" s="1"/>
  <c r="E627" i="10" s="1"/>
  <c r="H625" i="10"/>
  <c r="F626" i="10" s="1"/>
  <c r="C625" i="10"/>
  <c r="D625" i="10" s="1"/>
  <c r="C624" i="10"/>
  <c r="D624" i="10" s="1"/>
  <c r="E625" i="10" s="1"/>
  <c r="E623" i="10"/>
  <c r="C623" i="10"/>
  <c r="D623" i="10" s="1"/>
  <c r="E624" i="10" s="1"/>
  <c r="C622" i="10"/>
  <c r="D622" i="10" s="1"/>
  <c r="E621" i="10"/>
  <c r="C621" i="10"/>
  <c r="D621" i="10" s="1"/>
  <c r="E622" i="10" s="1"/>
  <c r="H622" i="10" s="1"/>
  <c r="F623" i="10" s="1"/>
  <c r="H623" i="10" s="1"/>
  <c r="F624" i="10" s="1"/>
  <c r="E620" i="10"/>
  <c r="C620" i="10"/>
  <c r="D620" i="10" s="1"/>
  <c r="C619" i="10"/>
  <c r="D619" i="10" s="1"/>
  <c r="E618" i="10"/>
  <c r="H618" i="10" s="1"/>
  <c r="C618" i="10"/>
  <c r="D618" i="10" s="1"/>
  <c r="E619" i="10" s="1"/>
  <c r="H619" i="10" s="1"/>
  <c r="F620" i="10" s="1"/>
  <c r="H617" i="10"/>
  <c r="F618" i="10" s="1"/>
  <c r="C617" i="10"/>
  <c r="D617" i="10" s="1"/>
  <c r="C616" i="10"/>
  <c r="D616" i="10" s="1"/>
  <c r="E617" i="10" s="1"/>
  <c r="E615" i="10"/>
  <c r="C615" i="10"/>
  <c r="D615" i="10" s="1"/>
  <c r="E616" i="10" s="1"/>
  <c r="H616" i="10" s="1"/>
  <c r="F617" i="10" s="1"/>
  <c r="C614" i="10"/>
  <c r="D614" i="10" s="1"/>
  <c r="H613" i="10"/>
  <c r="F614" i="10" s="1"/>
  <c r="E613" i="10"/>
  <c r="C613" i="10"/>
  <c r="D613" i="10" s="1"/>
  <c r="E614" i="10" s="1"/>
  <c r="E612" i="10"/>
  <c r="H612" i="10" s="1"/>
  <c r="C612" i="10"/>
  <c r="D612" i="10" s="1"/>
  <c r="C611" i="10"/>
  <c r="D611" i="10" s="1"/>
  <c r="E610" i="10"/>
  <c r="H610" i="10" s="1"/>
  <c r="F611" i="10" s="1"/>
  <c r="C610" i="10"/>
  <c r="D610" i="10" s="1"/>
  <c r="E611" i="10" s="1"/>
  <c r="H611" i="10" s="1"/>
  <c r="F612" i="10" s="1"/>
  <c r="C609" i="10"/>
  <c r="D609" i="10" s="1"/>
  <c r="C608" i="10"/>
  <c r="D608" i="10" s="1"/>
  <c r="E609" i="10" s="1"/>
  <c r="H607" i="10"/>
  <c r="F608" i="10" s="1"/>
  <c r="E607" i="10"/>
  <c r="C607" i="10"/>
  <c r="D607" i="10" s="1"/>
  <c r="E608" i="10" s="1"/>
  <c r="C606" i="10"/>
  <c r="D606" i="10" s="1"/>
  <c r="E605" i="10"/>
  <c r="C605" i="10"/>
  <c r="D605" i="10" s="1"/>
  <c r="E606" i="10" s="1"/>
  <c r="H606" i="10" s="1"/>
  <c r="E604" i="10"/>
  <c r="H604" i="10" s="1"/>
  <c r="F605" i="10" s="1"/>
  <c r="H605" i="10" s="1"/>
  <c r="F606" i="10" s="1"/>
  <c r="C604" i="10"/>
  <c r="D604" i="10" s="1"/>
  <c r="C603" i="10"/>
  <c r="D603" i="10" s="1"/>
  <c r="E602" i="10"/>
  <c r="H602" i="10" s="1"/>
  <c r="F603" i="10" s="1"/>
  <c r="C602" i="10"/>
  <c r="D602" i="10" s="1"/>
  <c r="E603" i="10" s="1"/>
  <c r="H601" i="10"/>
  <c r="F602" i="10" s="1"/>
  <c r="C601" i="10"/>
  <c r="D601" i="10" s="1"/>
  <c r="C600" i="10"/>
  <c r="D600" i="10" s="1"/>
  <c r="E601" i="10" s="1"/>
  <c r="E599" i="10"/>
  <c r="C599" i="10"/>
  <c r="D599" i="10" s="1"/>
  <c r="E600" i="10" s="1"/>
  <c r="C598" i="10"/>
  <c r="D598" i="10" s="1"/>
  <c r="E597" i="10"/>
  <c r="C597" i="10"/>
  <c r="D597" i="10" s="1"/>
  <c r="E598" i="10" s="1"/>
  <c r="H598" i="10" s="1"/>
  <c r="F599" i="10" s="1"/>
  <c r="H599" i="10" s="1"/>
  <c r="F600" i="10" s="1"/>
  <c r="E596" i="10"/>
  <c r="H596" i="10" s="1"/>
  <c r="F597" i="10" s="1"/>
  <c r="H597" i="10" s="1"/>
  <c r="C596" i="10"/>
  <c r="D596" i="10" s="1"/>
  <c r="C595" i="10"/>
  <c r="D595" i="10" s="1"/>
  <c r="E594" i="10"/>
  <c r="C594" i="10"/>
  <c r="D594" i="10" s="1"/>
  <c r="E595" i="10" s="1"/>
  <c r="H595" i="10" s="1"/>
  <c r="F596" i="10" s="1"/>
  <c r="C593" i="10"/>
  <c r="D593" i="10" s="1"/>
  <c r="C592" i="10"/>
  <c r="D592" i="10" s="1"/>
  <c r="E593" i="10" s="1"/>
  <c r="E591" i="10"/>
  <c r="C591" i="10"/>
  <c r="D591" i="10" s="1"/>
  <c r="E592" i="10" s="1"/>
  <c r="H592" i="10" s="1"/>
  <c r="F593" i="10" s="1"/>
  <c r="H593" i="10" s="1"/>
  <c r="F594" i="10" s="1"/>
  <c r="C590" i="10"/>
  <c r="D590" i="10" s="1"/>
  <c r="H589" i="10"/>
  <c r="F590" i="10" s="1"/>
  <c r="E589" i="10"/>
  <c r="C589" i="10"/>
  <c r="D589" i="10" s="1"/>
  <c r="E590" i="10" s="1"/>
  <c r="E588" i="10"/>
  <c r="C588" i="10"/>
  <c r="D588" i="10" s="1"/>
  <c r="C587" i="10"/>
  <c r="D587" i="10" s="1"/>
  <c r="E586" i="10"/>
  <c r="H586" i="10" s="1"/>
  <c r="F587" i="10" s="1"/>
  <c r="C586" i="10"/>
  <c r="D586" i="10" s="1"/>
  <c r="E587" i="10" s="1"/>
  <c r="C585" i="10"/>
  <c r="D585" i="10" s="1"/>
  <c r="C584" i="10"/>
  <c r="D584" i="10" s="1"/>
  <c r="E585" i="10" s="1"/>
  <c r="H583" i="10"/>
  <c r="F584" i="10" s="1"/>
  <c r="E583" i="10"/>
  <c r="C583" i="10"/>
  <c r="D583" i="10" s="1"/>
  <c r="E584" i="10" s="1"/>
  <c r="H584" i="10" s="1"/>
  <c r="F585" i="10" s="1"/>
  <c r="C582" i="10"/>
  <c r="D582" i="10" s="1"/>
  <c r="H581" i="10"/>
  <c r="F582" i="10" s="1"/>
  <c r="E581" i="10"/>
  <c r="C581" i="10"/>
  <c r="D581" i="10" s="1"/>
  <c r="E582" i="10" s="1"/>
  <c r="H582" i="10" s="1"/>
  <c r="E580" i="10"/>
  <c r="H580" i="10" s="1"/>
  <c r="F581" i="10" s="1"/>
  <c r="C580" i="10"/>
  <c r="D580" i="10" s="1"/>
  <c r="C579" i="10"/>
  <c r="D579" i="10" s="1"/>
  <c r="E578" i="10"/>
  <c r="H578" i="10" s="1"/>
  <c r="F579" i="10" s="1"/>
  <c r="C578" i="10"/>
  <c r="D578" i="10" s="1"/>
  <c r="E579" i="10" s="1"/>
  <c r="C577" i="10"/>
  <c r="D577" i="10" s="1"/>
  <c r="C576" i="10"/>
  <c r="D576" i="10" s="1"/>
  <c r="E577" i="10" s="1"/>
  <c r="H577" i="10" s="1"/>
  <c r="F578" i="10" s="1"/>
  <c r="H575" i="10"/>
  <c r="F576" i="10" s="1"/>
  <c r="E575" i="10"/>
  <c r="C575" i="10"/>
  <c r="D575" i="10" s="1"/>
  <c r="E576" i="10" s="1"/>
  <c r="C574" i="10"/>
  <c r="D574" i="10" s="1"/>
  <c r="H573" i="10"/>
  <c r="E573" i="10"/>
  <c r="C573" i="10"/>
  <c r="D573" i="10" s="1"/>
  <c r="E574" i="10" s="1"/>
  <c r="H574" i="10" s="1"/>
  <c r="F575" i="10" s="1"/>
  <c r="E572" i="10"/>
  <c r="H572" i="10" s="1"/>
  <c r="F573" i="10" s="1"/>
  <c r="C572" i="10"/>
  <c r="D572" i="10" s="1"/>
  <c r="C571" i="10"/>
  <c r="D571" i="10" s="1"/>
  <c r="E570" i="10"/>
  <c r="C570" i="10"/>
  <c r="D570" i="10" s="1"/>
  <c r="E571" i="10" s="1"/>
  <c r="H571" i="10" s="1"/>
  <c r="F572" i="10" s="1"/>
  <c r="C569" i="10"/>
  <c r="D569" i="10" s="1"/>
  <c r="C568" i="10"/>
  <c r="D568" i="10" s="1"/>
  <c r="E569" i="10" s="1"/>
  <c r="E567" i="10"/>
  <c r="C567" i="10"/>
  <c r="D567" i="10" s="1"/>
  <c r="E568" i="10" s="1"/>
  <c r="H568" i="10" s="1"/>
  <c r="F569" i="10" s="1"/>
  <c r="C566" i="10"/>
  <c r="D566" i="10" s="1"/>
  <c r="H565" i="10"/>
  <c r="F566" i="10" s="1"/>
  <c r="E565" i="10"/>
  <c r="C565" i="10"/>
  <c r="D565" i="10" s="1"/>
  <c r="E566" i="10" s="1"/>
  <c r="H566" i="10" s="1"/>
  <c r="F567" i="10" s="1"/>
  <c r="H567" i="10" s="1"/>
  <c r="E564" i="10"/>
  <c r="C564" i="10"/>
  <c r="D564" i="10" s="1"/>
  <c r="C563" i="10"/>
  <c r="D563" i="10" s="1"/>
  <c r="E562" i="10"/>
  <c r="H562" i="10" s="1"/>
  <c r="F563" i="10" s="1"/>
  <c r="C562" i="10"/>
  <c r="D562" i="10" s="1"/>
  <c r="E563" i="10" s="1"/>
  <c r="C561" i="10"/>
  <c r="D561" i="10" s="1"/>
  <c r="C560" i="10"/>
  <c r="D560" i="10" s="1"/>
  <c r="E561" i="10" s="1"/>
  <c r="H559" i="10"/>
  <c r="F560" i="10" s="1"/>
  <c r="E559" i="10"/>
  <c r="C559" i="10"/>
  <c r="D559" i="10" s="1"/>
  <c r="E560" i="10" s="1"/>
  <c r="H560" i="10" s="1"/>
  <c r="F561" i="10" s="1"/>
  <c r="H561" i="10" s="1"/>
  <c r="C558" i="10"/>
  <c r="D558" i="10" s="1"/>
  <c r="E557" i="10"/>
  <c r="C557" i="10"/>
  <c r="D557" i="10" s="1"/>
  <c r="E558" i="10" s="1"/>
  <c r="E556" i="10"/>
  <c r="H556" i="10" s="1"/>
  <c r="F557" i="10" s="1"/>
  <c r="H557" i="10" s="1"/>
  <c r="F558" i="10" s="1"/>
  <c r="C556" i="10"/>
  <c r="D556" i="10" s="1"/>
  <c r="C555" i="10"/>
  <c r="D555" i="10" s="1"/>
  <c r="E554" i="10"/>
  <c r="H554" i="10" s="1"/>
  <c r="F555" i="10" s="1"/>
  <c r="C554" i="10"/>
  <c r="D554" i="10" s="1"/>
  <c r="E555" i="10" s="1"/>
  <c r="H555" i="10" s="1"/>
  <c r="H553" i="10"/>
  <c r="F554" i="10" s="1"/>
  <c r="C553" i="10"/>
  <c r="D553" i="10" s="1"/>
  <c r="C552" i="10"/>
  <c r="D552" i="10" s="1"/>
  <c r="E553" i="10" s="1"/>
  <c r="H551" i="10"/>
  <c r="F552" i="10" s="1"/>
  <c r="E551" i="10"/>
  <c r="C551" i="10"/>
  <c r="D551" i="10" s="1"/>
  <c r="E552" i="10" s="1"/>
  <c r="H552" i="10" s="1"/>
  <c r="C550" i="10"/>
  <c r="D550" i="10" s="1"/>
  <c r="E549" i="10"/>
  <c r="C549" i="10"/>
  <c r="D549" i="10" s="1"/>
  <c r="E550" i="10" s="1"/>
  <c r="H550" i="10" s="1"/>
  <c r="F551" i="10" s="1"/>
  <c r="E548" i="10"/>
  <c r="C548" i="10"/>
  <c r="D548" i="10" s="1"/>
  <c r="C547" i="10"/>
  <c r="D547" i="10" s="1"/>
  <c r="E546" i="10"/>
  <c r="C546" i="10"/>
  <c r="D546" i="10" s="1"/>
  <c r="E547" i="10" s="1"/>
  <c r="H547" i="10" s="1"/>
  <c r="F548" i="10" s="1"/>
  <c r="C545" i="10"/>
  <c r="D545" i="10" s="1"/>
  <c r="C544" i="10"/>
  <c r="D544" i="10" s="1"/>
  <c r="E545" i="10" s="1"/>
  <c r="E543" i="10"/>
  <c r="C543" i="10"/>
  <c r="D543" i="10" s="1"/>
  <c r="E544" i="10" s="1"/>
  <c r="H544" i="10" s="1"/>
  <c r="F545" i="10" s="1"/>
  <c r="C542" i="10"/>
  <c r="D542" i="10" s="1"/>
  <c r="H541" i="10"/>
  <c r="F542" i="10" s="1"/>
  <c r="E541" i="10"/>
  <c r="C541" i="10"/>
  <c r="D541" i="10" s="1"/>
  <c r="E542" i="10" s="1"/>
  <c r="E540" i="10"/>
  <c r="C540" i="10"/>
  <c r="D540" i="10" s="1"/>
  <c r="C539" i="10"/>
  <c r="D539" i="10" s="1"/>
  <c r="E538" i="10"/>
  <c r="H538" i="10" s="1"/>
  <c r="F539" i="10" s="1"/>
  <c r="C538" i="10"/>
  <c r="D538" i="10" s="1"/>
  <c r="E539" i="10" s="1"/>
  <c r="C537" i="10"/>
  <c r="D537" i="10" s="1"/>
  <c r="C536" i="10"/>
  <c r="D536" i="10" s="1"/>
  <c r="E537" i="10" s="1"/>
  <c r="H535" i="10"/>
  <c r="F536" i="10" s="1"/>
  <c r="E535" i="10"/>
  <c r="C535" i="10"/>
  <c r="D535" i="10" s="1"/>
  <c r="E536" i="10" s="1"/>
  <c r="C534" i="10"/>
  <c r="D534" i="10" s="1"/>
  <c r="E533" i="10"/>
  <c r="C533" i="10"/>
  <c r="D533" i="10" s="1"/>
  <c r="E534" i="10" s="1"/>
  <c r="E532" i="10"/>
  <c r="H532" i="10" s="1"/>
  <c r="F533" i="10" s="1"/>
  <c r="H533" i="10" s="1"/>
  <c r="F534" i="10" s="1"/>
  <c r="C532" i="10"/>
  <c r="D532" i="10" s="1"/>
  <c r="C531" i="10"/>
  <c r="D531" i="10" s="1"/>
  <c r="E530" i="10"/>
  <c r="H530" i="10" s="1"/>
  <c r="F531" i="10" s="1"/>
  <c r="C530" i="10"/>
  <c r="D530" i="10" s="1"/>
  <c r="E531" i="10" s="1"/>
  <c r="H531" i="10" s="1"/>
  <c r="H529" i="10"/>
  <c r="F530" i="10" s="1"/>
  <c r="C529" i="10"/>
  <c r="D529" i="10" s="1"/>
  <c r="C528" i="10"/>
  <c r="D528" i="10" s="1"/>
  <c r="E529" i="10" s="1"/>
  <c r="H527" i="10"/>
  <c r="F528" i="10" s="1"/>
  <c r="E527" i="10"/>
  <c r="C527" i="10"/>
  <c r="D527" i="10" s="1"/>
  <c r="E528" i="10" s="1"/>
  <c r="C526" i="10"/>
  <c r="D526" i="10" s="1"/>
  <c r="E525" i="10"/>
  <c r="C525" i="10"/>
  <c r="D525" i="10" s="1"/>
  <c r="E526" i="10" s="1"/>
  <c r="H526" i="10" s="1"/>
  <c r="F527" i="10" s="1"/>
  <c r="E524" i="10"/>
  <c r="H524" i="10" s="1"/>
  <c r="F525" i="10" s="1"/>
  <c r="H525" i="10" s="1"/>
  <c r="C524" i="10"/>
  <c r="D524" i="10" s="1"/>
  <c r="C523" i="10"/>
  <c r="D523" i="10" s="1"/>
  <c r="C522" i="10"/>
  <c r="D522" i="10" s="1"/>
  <c r="E523" i="10" s="1"/>
  <c r="H523" i="10" s="1"/>
  <c r="F524" i="10" s="1"/>
  <c r="C521" i="10"/>
  <c r="D521" i="10" s="1"/>
  <c r="E522" i="10" s="1"/>
  <c r="C520" i="10"/>
  <c r="D520" i="10" s="1"/>
  <c r="E521" i="10" s="1"/>
  <c r="H521" i="10" s="1"/>
  <c r="F522" i="10" s="1"/>
  <c r="C519" i="10"/>
  <c r="D519" i="10" s="1"/>
  <c r="E520" i="10" s="1"/>
  <c r="H520" i="10" s="1"/>
  <c r="F521" i="10" s="1"/>
  <c r="C518" i="10"/>
  <c r="D518" i="10" s="1"/>
  <c r="E519" i="10" s="1"/>
  <c r="C517" i="10"/>
  <c r="D517" i="10" s="1"/>
  <c r="E518" i="10" s="1"/>
  <c r="H518" i="10" s="1"/>
  <c r="F519" i="10" s="1"/>
  <c r="C516" i="10"/>
  <c r="D516" i="10" s="1"/>
  <c r="E517" i="10" s="1"/>
  <c r="H517" i="10" s="1"/>
  <c r="F518" i="10" s="1"/>
  <c r="C515" i="10"/>
  <c r="D515" i="10" s="1"/>
  <c r="E516" i="10" s="1"/>
  <c r="C514" i="10"/>
  <c r="D514" i="10" s="1"/>
  <c r="E515" i="10" s="1"/>
  <c r="C513" i="10"/>
  <c r="D513" i="10" s="1"/>
  <c r="E514" i="10" s="1"/>
  <c r="H514" i="10" s="1"/>
  <c r="F515" i="10" s="1"/>
  <c r="C512" i="10"/>
  <c r="D512" i="10" s="1"/>
  <c r="E513" i="10" s="1"/>
  <c r="C511" i="10"/>
  <c r="D511" i="10" s="1"/>
  <c r="E512" i="10" s="1"/>
  <c r="C510" i="10"/>
  <c r="D510" i="10" s="1"/>
  <c r="E511" i="10" s="1"/>
  <c r="H511" i="10" s="1"/>
  <c r="F512" i="10" s="1"/>
  <c r="C509" i="10"/>
  <c r="D509" i="10" s="1"/>
  <c r="E510" i="10" s="1"/>
  <c r="H510" i="10" s="1"/>
  <c r="C508" i="10"/>
  <c r="D508" i="10" s="1"/>
  <c r="E509" i="10" s="1"/>
  <c r="H509" i="10" s="1"/>
  <c r="F510" i="10" s="1"/>
  <c r="C507" i="10"/>
  <c r="D507" i="10" s="1"/>
  <c r="E508" i="10" s="1"/>
  <c r="H508" i="10" s="1"/>
  <c r="F509" i="10" s="1"/>
  <c r="C506" i="10"/>
  <c r="D506" i="10" s="1"/>
  <c r="E507" i="10" s="1"/>
  <c r="C505" i="10"/>
  <c r="D505" i="10" s="1"/>
  <c r="E506" i="10" s="1"/>
  <c r="C504" i="10"/>
  <c r="D504" i="10" s="1"/>
  <c r="E505" i="10" s="1"/>
  <c r="H505" i="10" s="1"/>
  <c r="F506" i="10" s="1"/>
  <c r="C503" i="10"/>
  <c r="D503" i="10" s="1"/>
  <c r="E504" i="10" s="1"/>
  <c r="C502" i="10"/>
  <c r="D502" i="10" s="1"/>
  <c r="E503" i="10" s="1"/>
  <c r="C501" i="10"/>
  <c r="D501" i="10" s="1"/>
  <c r="E502" i="10" s="1"/>
  <c r="H502" i="10" s="1"/>
  <c r="F503" i="10" s="1"/>
  <c r="C500" i="10"/>
  <c r="D500" i="10" s="1"/>
  <c r="E501" i="10" s="1"/>
  <c r="H501" i="10" s="1"/>
  <c r="C499" i="10"/>
  <c r="D499" i="10" s="1"/>
  <c r="E500" i="10" s="1"/>
  <c r="H500" i="10" s="1"/>
  <c r="F501" i="10" s="1"/>
  <c r="C498" i="10"/>
  <c r="D498" i="10" s="1"/>
  <c r="E499" i="10" s="1"/>
  <c r="H499" i="10" s="1"/>
  <c r="F500" i="10" s="1"/>
  <c r="C497" i="10"/>
  <c r="D497" i="10" s="1"/>
  <c r="E498" i="10" s="1"/>
  <c r="C496" i="10"/>
  <c r="D496" i="10" s="1"/>
  <c r="E497" i="10" s="1"/>
  <c r="H497" i="10" s="1"/>
  <c r="F498" i="10" s="1"/>
  <c r="C495" i="10"/>
  <c r="D495" i="10" s="1"/>
  <c r="E496" i="10" s="1"/>
  <c r="H496" i="10" s="1"/>
  <c r="F497" i="10" s="1"/>
  <c r="C494" i="10"/>
  <c r="D494" i="10" s="1"/>
  <c r="E495" i="10" s="1"/>
  <c r="C493" i="10"/>
  <c r="D493" i="10" s="1"/>
  <c r="E494" i="10" s="1"/>
  <c r="H494" i="10" s="1"/>
  <c r="F495" i="10" s="1"/>
  <c r="C492" i="10"/>
  <c r="D492" i="10" s="1"/>
  <c r="E493" i="10" s="1"/>
  <c r="H493" i="10" s="1"/>
  <c r="F494" i="10" s="1"/>
  <c r="C491" i="10"/>
  <c r="D491" i="10" s="1"/>
  <c r="E492" i="10" s="1"/>
  <c r="C490" i="10"/>
  <c r="D490" i="10" s="1"/>
  <c r="E491" i="10" s="1"/>
  <c r="C489" i="10"/>
  <c r="D489" i="10" s="1"/>
  <c r="E490" i="10" s="1"/>
  <c r="H490" i="10" s="1"/>
  <c r="F491" i="10" s="1"/>
  <c r="C488" i="10"/>
  <c r="D488" i="10" s="1"/>
  <c r="E489" i="10" s="1"/>
  <c r="C487" i="10"/>
  <c r="D487" i="10" s="1"/>
  <c r="E488" i="10" s="1"/>
  <c r="C486" i="10"/>
  <c r="D486" i="10" s="1"/>
  <c r="E487" i="10" s="1"/>
  <c r="H487" i="10" s="1"/>
  <c r="F488" i="10" s="1"/>
  <c r="C485" i="10"/>
  <c r="D485" i="10" s="1"/>
  <c r="E486" i="10" s="1"/>
  <c r="H486" i="10" s="1"/>
  <c r="C484" i="10"/>
  <c r="D484" i="10" s="1"/>
  <c r="E485" i="10" s="1"/>
  <c r="H485" i="10" s="1"/>
  <c r="F486" i="10" s="1"/>
  <c r="C483" i="10"/>
  <c r="D483" i="10" s="1"/>
  <c r="E484" i="10" s="1"/>
  <c r="H484" i="10" s="1"/>
  <c r="F485" i="10" s="1"/>
  <c r="C482" i="10"/>
  <c r="D482" i="10" s="1"/>
  <c r="E483" i="10" s="1"/>
  <c r="C481" i="10"/>
  <c r="D481" i="10" s="1"/>
  <c r="E482" i="10" s="1"/>
  <c r="C480" i="10"/>
  <c r="D480" i="10" s="1"/>
  <c r="E481" i="10" s="1"/>
  <c r="H481" i="10" s="1"/>
  <c r="F482" i="10" s="1"/>
  <c r="C479" i="10"/>
  <c r="D479" i="10" s="1"/>
  <c r="E480" i="10" s="1"/>
  <c r="C478" i="10"/>
  <c r="D478" i="10" s="1"/>
  <c r="E479" i="10" s="1"/>
  <c r="C477" i="10"/>
  <c r="D477" i="10" s="1"/>
  <c r="E478" i="10" s="1"/>
  <c r="H478" i="10" s="1"/>
  <c r="F479" i="10" s="1"/>
  <c r="C476" i="10"/>
  <c r="D476" i="10" s="1"/>
  <c r="E477" i="10" s="1"/>
  <c r="H477" i="10" s="1"/>
  <c r="C475" i="10"/>
  <c r="D475" i="10" s="1"/>
  <c r="E476" i="10" s="1"/>
  <c r="H476" i="10" s="1"/>
  <c r="F477" i="10" s="1"/>
  <c r="C474" i="10"/>
  <c r="D474" i="10" s="1"/>
  <c r="E475" i="10" s="1"/>
  <c r="H475" i="10" s="1"/>
  <c r="F476" i="10" s="1"/>
  <c r="C473" i="10"/>
  <c r="D473" i="10" s="1"/>
  <c r="E474" i="10" s="1"/>
  <c r="C472" i="10"/>
  <c r="D472" i="10" s="1"/>
  <c r="E473" i="10" s="1"/>
  <c r="H473" i="10" s="1"/>
  <c r="F474" i="10" s="1"/>
  <c r="C471" i="10"/>
  <c r="D471" i="10" s="1"/>
  <c r="E472" i="10" s="1"/>
  <c r="H472" i="10" s="1"/>
  <c r="F473" i="10" s="1"/>
  <c r="C470" i="10"/>
  <c r="D470" i="10" s="1"/>
  <c r="E471" i="10" s="1"/>
  <c r="C469" i="10"/>
  <c r="D469" i="10" s="1"/>
  <c r="E470" i="10" s="1"/>
  <c r="H470" i="10" s="1"/>
  <c r="F471" i="10" s="1"/>
  <c r="C468" i="10"/>
  <c r="D468" i="10" s="1"/>
  <c r="E469" i="10" s="1"/>
  <c r="H469" i="10" s="1"/>
  <c r="F470" i="10" s="1"/>
  <c r="C467" i="10"/>
  <c r="D467" i="10" s="1"/>
  <c r="E468" i="10" s="1"/>
  <c r="C466" i="10"/>
  <c r="D466" i="10" s="1"/>
  <c r="E467" i="10" s="1"/>
  <c r="C465" i="10"/>
  <c r="D465" i="10" s="1"/>
  <c r="E466" i="10" s="1"/>
  <c r="H466" i="10" s="1"/>
  <c r="F467" i="10" s="1"/>
  <c r="C464" i="10"/>
  <c r="D464" i="10" s="1"/>
  <c r="E465" i="10" s="1"/>
  <c r="C463" i="10"/>
  <c r="D463" i="10" s="1"/>
  <c r="E464" i="10" s="1"/>
  <c r="C462" i="10"/>
  <c r="D462" i="10" s="1"/>
  <c r="E463" i="10" s="1"/>
  <c r="H463" i="10" s="1"/>
  <c r="F464" i="10" s="1"/>
  <c r="C461" i="10"/>
  <c r="D461" i="10" s="1"/>
  <c r="E462" i="10" s="1"/>
  <c r="C460" i="10"/>
  <c r="D460" i="10" s="1"/>
  <c r="E461" i="10" s="1"/>
  <c r="C459" i="10"/>
  <c r="D459" i="10" s="1"/>
  <c r="E460" i="10" s="1"/>
  <c r="H460" i="10" s="1"/>
  <c r="F461" i="10" s="1"/>
  <c r="C458" i="10"/>
  <c r="D458" i="10" s="1"/>
  <c r="E459" i="10" s="1"/>
  <c r="C457" i="10"/>
  <c r="D457" i="10" s="1"/>
  <c r="E458" i="10" s="1"/>
  <c r="C456" i="10"/>
  <c r="D456" i="10" s="1"/>
  <c r="E457" i="10" s="1"/>
  <c r="H457" i="10" s="1"/>
  <c r="F458" i="10" s="1"/>
  <c r="C455" i="10"/>
  <c r="D455" i="10" s="1"/>
  <c r="E456" i="10" s="1"/>
  <c r="C454" i="10"/>
  <c r="D454" i="10" s="1"/>
  <c r="E455" i="10" s="1"/>
  <c r="C453" i="10"/>
  <c r="D453" i="10" s="1"/>
  <c r="E454" i="10" s="1"/>
  <c r="H454" i="10" s="1"/>
  <c r="F455" i="10" s="1"/>
  <c r="C452" i="10"/>
  <c r="D452" i="10" s="1"/>
  <c r="E453" i="10" s="1"/>
  <c r="C451" i="10"/>
  <c r="D451" i="10" s="1"/>
  <c r="E452" i="10" s="1"/>
  <c r="H452" i="10" s="1"/>
  <c r="F453" i="10" s="1"/>
  <c r="C450" i="10"/>
  <c r="D450" i="10" s="1"/>
  <c r="E451" i="10" s="1"/>
  <c r="H451" i="10" s="1"/>
  <c r="F452" i="10" s="1"/>
  <c r="C449" i="10"/>
  <c r="D449" i="10" s="1"/>
  <c r="E450" i="10" s="1"/>
  <c r="H450" i="10" s="1"/>
  <c r="C448" i="10"/>
  <c r="D448" i="10" s="1"/>
  <c r="E449" i="10" s="1"/>
  <c r="H449" i="10" s="1"/>
  <c r="F450" i="10" s="1"/>
  <c r="C447" i="10"/>
  <c r="D447" i="10" s="1"/>
  <c r="E448" i="10" s="1"/>
  <c r="H448" i="10" s="1"/>
  <c r="F449" i="10" s="1"/>
  <c r="C446" i="10"/>
  <c r="D446" i="10" s="1"/>
  <c r="E447" i="10" s="1"/>
  <c r="C445" i="10"/>
  <c r="D445" i="10" s="1"/>
  <c r="E446" i="10" s="1"/>
  <c r="H446" i="10" s="1"/>
  <c r="F447" i="10" s="1"/>
  <c r="E444" i="10"/>
  <c r="C444" i="10"/>
  <c r="D444" i="10" s="1"/>
  <c r="E445" i="10" s="1"/>
  <c r="H445" i="10" s="1"/>
  <c r="F446" i="10" s="1"/>
  <c r="E443" i="10"/>
  <c r="H443" i="10" s="1"/>
  <c r="F444" i="10" s="1"/>
  <c r="H444" i="10" s="1"/>
  <c r="C443" i="10"/>
  <c r="D443" i="10" s="1"/>
  <c r="H442" i="10"/>
  <c r="F443" i="10" s="1"/>
  <c r="C442" i="10"/>
  <c r="D442" i="10" s="1"/>
  <c r="C441" i="10"/>
  <c r="D441" i="10" s="1"/>
  <c r="E442" i="10" s="1"/>
  <c r="C440" i="10"/>
  <c r="D440" i="10" s="1"/>
  <c r="E441" i="10" s="1"/>
  <c r="E439" i="10"/>
  <c r="H439" i="10" s="1"/>
  <c r="F440" i="10" s="1"/>
  <c r="C439" i="10"/>
  <c r="D439" i="10" s="1"/>
  <c r="E440" i="10" s="1"/>
  <c r="H440" i="10" s="1"/>
  <c r="F441" i="10" s="1"/>
  <c r="E438" i="10"/>
  <c r="C438" i="10"/>
  <c r="D438" i="10" s="1"/>
  <c r="C437" i="10"/>
  <c r="D437" i="10" s="1"/>
  <c r="H436" i="10"/>
  <c r="E436" i="10"/>
  <c r="C436" i="10"/>
  <c r="D436" i="10" s="1"/>
  <c r="E437" i="10" s="1"/>
  <c r="E435" i="10"/>
  <c r="C435" i="10"/>
  <c r="D435" i="10" s="1"/>
  <c r="E434" i="10"/>
  <c r="C434" i="10"/>
  <c r="D434" i="10" s="1"/>
  <c r="C433" i="10"/>
  <c r="D433" i="10" s="1"/>
  <c r="C432" i="10"/>
  <c r="D432" i="10" s="1"/>
  <c r="E433" i="10" s="1"/>
  <c r="H433" i="10" s="1"/>
  <c r="F434" i="10" s="1"/>
  <c r="D431" i="10"/>
  <c r="E432" i="10" s="1"/>
  <c r="C431" i="10"/>
  <c r="C430" i="10"/>
  <c r="D430" i="10" s="1"/>
  <c r="E431" i="10" s="1"/>
  <c r="H431" i="10" s="1"/>
  <c r="F432" i="10" s="1"/>
  <c r="D429" i="10"/>
  <c r="E430" i="10" s="1"/>
  <c r="H430" i="10" s="1"/>
  <c r="F431" i="10" s="1"/>
  <c r="C429" i="10"/>
  <c r="D428" i="10"/>
  <c r="E429" i="10" s="1"/>
  <c r="C428" i="10"/>
  <c r="D427" i="10"/>
  <c r="E428" i="10" s="1"/>
  <c r="C427" i="10"/>
  <c r="D426" i="10"/>
  <c r="E427" i="10" s="1"/>
  <c r="H427" i="10" s="1"/>
  <c r="F428" i="10" s="1"/>
  <c r="C426" i="10"/>
  <c r="D425" i="10"/>
  <c r="E426" i="10" s="1"/>
  <c r="C425" i="10"/>
  <c r="I424" i="10"/>
  <c r="D424" i="10"/>
  <c r="E425" i="10" s="1"/>
  <c r="C424" i="10"/>
  <c r="D423" i="10"/>
  <c r="E424" i="10" s="1"/>
  <c r="H424" i="10" s="1"/>
  <c r="F425" i="10" s="1"/>
  <c r="C423" i="10"/>
  <c r="D422" i="10"/>
  <c r="E423" i="10" s="1"/>
  <c r="C422" i="10"/>
  <c r="D421" i="10"/>
  <c r="E422" i="10" s="1"/>
  <c r="H422" i="10" s="1"/>
  <c r="F423" i="10" s="1"/>
  <c r="C421" i="10"/>
  <c r="D420" i="10"/>
  <c r="E421" i="10" s="1"/>
  <c r="H421" i="10" s="1"/>
  <c r="F422" i="10" s="1"/>
  <c r="C420" i="10"/>
  <c r="D419" i="10"/>
  <c r="E420" i="10" s="1"/>
  <c r="C419" i="10"/>
  <c r="D418" i="10"/>
  <c r="E419" i="10" s="1"/>
  <c r="H419" i="10" s="1"/>
  <c r="F420" i="10" s="1"/>
  <c r="C418" i="10"/>
  <c r="D417" i="10"/>
  <c r="E418" i="10" s="1"/>
  <c r="H418" i="10" s="1"/>
  <c r="F419" i="10" s="1"/>
  <c r="C417" i="10"/>
  <c r="D416" i="10"/>
  <c r="E417" i="10" s="1"/>
  <c r="C416" i="10"/>
  <c r="D415" i="10"/>
  <c r="E416" i="10" s="1"/>
  <c r="H416" i="10" s="1"/>
  <c r="F417" i="10" s="1"/>
  <c r="C415" i="10"/>
  <c r="D414" i="10"/>
  <c r="E415" i="10" s="1"/>
  <c r="H415" i="10" s="1"/>
  <c r="F416" i="10" s="1"/>
  <c r="C414" i="10"/>
  <c r="D413" i="10"/>
  <c r="E414" i="10" s="1"/>
  <c r="C413" i="10"/>
  <c r="D412" i="10"/>
  <c r="E413" i="10" s="1"/>
  <c r="C412" i="10"/>
  <c r="D411" i="10"/>
  <c r="E412" i="10" s="1"/>
  <c r="H412" i="10" s="1"/>
  <c r="C411" i="10"/>
  <c r="D410" i="10"/>
  <c r="E411" i="10" s="1"/>
  <c r="C410" i="10"/>
  <c r="D409" i="10"/>
  <c r="E410" i="10" s="1"/>
  <c r="C409" i="10"/>
  <c r="D408" i="10"/>
  <c r="E409" i="10" s="1"/>
  <c r="H409" i="10" s="1"/>
  <c r="C408" i="10"/>
  <c r="I407" i="10"/>
  <c r="D407" i="10"/>
  <c r="E408" i="10" s="1"/>
  <c r="H408" i="10" s="1"/>
  <c r="I408" i="10" s="1"/>
  <c r="C407" i="10"/>
  <c r="I406" i="10"/>
  <c r="D406" i="10"/>
  <c r="E407" i="10" s="1"/>
  <c r="H407" i="10" s="1"/>
  <c r="F408" i="10" s="1"/>
  <c r="C406" i="10"/>
  <c r="D405" i="10"/>
  <c r="E406" i="10" s="1"/>
  <c r="H406" i="10" s="1"/>
  <c r="F407" i="10" s="1"/>
  <c r="C405" i="10"/>
  <c r="D404" i="10"/>
  <c r="E405" i="10" s="1"/>
  <c r="C404" i="10"/>
  <c r="D403" i="10"/>
  <c r="E404" i="10" s="1"/>
  <c r="C403" i="10"/>
  <c r="D402" i="10"/>
  <c r="E403" i="10" s="1"/>
  <c r="H403" i="10" s="1"/>
  <c r="F404" i="10" s="1"/>
  <c r="C402" i="10"/>
  <c r="D401" i="10"/>
  <c r="E402" i="10" s="1"/>
  <c r="C401" i="10"/>
  <c r="I400" i="10"/>
  <c r="D400" i="10"/>
  <c r="E401" i="10" s="1"/>
  <c r="C400" i="10"/>
  <c r="D399" i="10"/>
  <c r="E400" i="10" s="1"/>
  <c r="H400" i="10" s="1"/>
  <c r="F401" i="10" s="1"/>
  <c r="C399" i="10"/>
  <c r="D398" i="10"/>
  <c r="E399" i="10" s="1"/>
  <c r="C398" i="10"/>
  <c r="D397" i="10"/>
  <c r="E398" i="10" s="1"/>
  <c r="C397" i="10"/>
  <c r="D396" i="10"/>
  <c r="E397" i="10" s="1"/>
  <c r="H397" i="10" s="1"/>
  <c r="F398" i="10" s="1"/>
  <c r="C396" i="10"/>
  <c r="D395" i="10"/>
  <c r="E396" i="10" s="1"/>
  <c r="C395" i="10"/>
  <c r="D394" i="10"/>
  <c r="E395" i="10" s="1"/>
  <c r="H395" i="10" s="1"/>
  <c r="F396" i="10" s="1"/>
  <c r="C394" i="10"/>
  <c r="D393" i="10"/>
  <c r="E394" i="10" s="1"/>
  <c r="H394" i="10" s="1"/>
  <c r="F395" i="10" s="1"/>
  <c r="C393" i="10"/>
  <c r="D392" i="10"/>
  <c r="E393" i="10" s="1"/>
  <c r="C392" i="10"/>
  <c r="I391" i="10"/>
  <c r="D391" i="10"/>
  <c r="E392" i="10" s="1"/>
  <c r="H392" i="10" s="1"/>
  <c r="F393" i="10" s="1"/>
  <c r="C391" i="10"/>
  <c r="D390" i="10"/>
  <c r="E391" i="10" s="1"/>
  <c r="H391" i="10" s="1"/>
  <c r="F392" i="10" s="1"/>
  <c r="C390" i="10"/>
  <c r="D389" i="10"/>
  <c r="E390" i="10" s="1"/>
  <c r="C389" i="10"/>
  <c r="D388" i="10"/>
  <c r="E389" i="10" s="1"/>
  <c r="C388" i="10"/>
  <c r="D387" i="10"/>
  <c r="E388" i="10" s="1"/>
  <c r="H388" i="10" s="1"/>
  <c r="C387" i="10"/>
  <c r="D386" i="10"/>
  <c r="E387" i="10" s="1"/>
  <c r="C386" i="10"/>
  <c r="I385" i="10"/>
  <c r="D385" i="10"/>
  <c r="E386" i="10" s="1"/>
  <c r="C385" i="10"/>
  <c r="I384" i="10"/>
  <c r="D384" i="10"/>
  <c r="E385" i="10" s="1"/>
  <c r="H385" i="10" s="1"/>
  <c r="F386" i="10" s="1"/>
  <c r="C384" i="10"/>
  <c r="D383" i="10"/>
  <c r="E384" i="10" s="1"/>
  <c r="H384" i="10" s="1"/>
  <c r="C383" i="10"/>
  <c r="D382" i="10"/>
  <c r="E383" i="10" s="1"/>
  <c r="H383" i="10" s="1"/>
  <c r="F384" i="10" s="1"/>
  <c r="C382" i="10"/>
  <c r="D381" i="10"/>
  <c r="E382" i="10" s="1"/>
  <c r="H382" i="10" s="1"/>
  <c r="F383" i="10" s="1"/>
  <c r="C381" i="10"/>
  <c r="D380" i="10"/>
  <c r="E381" i="10" s="1"/>
  <c r="C380" i="10"/>
  <c r="D379" i="10"/>
  <c r="E380" i="10" s="1"/>
  <c r="H380" i="10" s="1"/>
  <c r="C379" i="10"/>
  <c r="D378" i="10"/>
  <c r="E379" i="10" s="1"/>
  <c r="H379" i="10" s="1"/>
  <c r="F380" i="10" s="1"/>
  <c r="C378" i="10"/>
  <c r="D377" i="10"/>
  <c r="E378" i="10" s="1"/>
  <c r="C377" i="10"/>
  <c r="I376" i="10"/>
  <c r="D376" i="10"/>
  <c r="E377" i="10" s="1"/>
  <c r="C376" i="10"/>
  <c r="D375" i="10"/>
  <c r="E376" i="10" s="1"/>
  <c r="H376" i="10" s="1"/>
  <c r="F377" i="10" s="1"/>
  <c r="C375" i="10"/>
  <c r="D374" i="10"/>
  <c r="E375" i="10" s="1"/>
  <c r="C374" i="10"/>
  <c r="D373" i="10"/>
  <c r="E374" i="10" s="1"/>
  <c r="C373" i="10"/>
  <c r="D372" i="10"/>
  <c r="E373" i="10" s="1"/>
  <c r="H373" i="10" s="1"/>
  <c r="F374" i="10" s="1"/>
  <c r="C372" i="10"/>
  <c r="D371" i="10"/>
  <c r="E372" i="10" s="1"/>
  <c r="C371" i="10"/>
  <c r="D370" i="10"/>
  <c r="E371" i="10" s="1"/>
  <c r="H371" i="10" s="1"/>
  <c r="F372" i="10" s="1"/>
  <c r="C370" i="10"/>
  <c r="D369" i="10"/>
  <c r="E370" i="10" s="1"/>
  <c r="H370" i="10" s="1"/>
  <c r="F371" i="10" s="1"/>
  <c r="C369" i="10"/>
  <c r="D368" i="10"/>
  <c r="E369" i="10" s="1"/>
  <c r="C368" i="10"/>
  <c r="D367" i="10"/>
  <c r="E368" i="10" s="1"/>
  <c r="C367" i="10"/>
  <c r="D366" i="10"/>
  <c r="E367" i="10" s="1"/>
  <c r="H367" i="10" s="1"/>
  <c r="F368" i="10" s="1"/>
  <c r="C366" i="10"/>
  <c r="D365" i="10"/>
  <c r="E366" i="10" s="1"/>
  <c r="C365" i="10"/>
  <c r="D364" i="10"/>
  <c r="E365" i="10" s="1"/>
  <c r="C364" i="10"/>
  <c r="D363" i="10"/>
  <c r="E364" i="10" s="1"/>
  <c r="H364" i="10" s="1"/>
  <c r="C363" i="10"/>
  <c r="D362" i="10"/>
  <c r="E363" i="10" s="1"/>
  <c r="C362" i="10"/>
  <c r="D361" i="10"/>
  <c r="E362" i="10" s="1"/>
  <c r="C361" i="10"/>
  <c r="D360" i="10"/>
  <c r="E361" i="10" s="1"/>
  <c r="H361" i="10" s="1"/>
  <c r="F362" i="10" s="1"/>
  <c r="C360" i="10"/>
  <c r="D359" i="10"/>
  <c r="E360" i="10" s="1"/>
  <c r="C359" i="10"/>
  <c r="D358" i="10"/>
  <c r="E359" i="10" s="1"/>
  <c r="H359" i="10" s="1"/>
  <c r="F360" i="10" s="1"/>
  <c r="C358" i="10"/>
  <c r="D357" i="10"/>
  <c r="E358" i="10" s="1"/>
  <c r="H358" i="10" s="1"/>
  <c r="F359" i="10" s="1"/>
  <c r="C357" i="10"/>
  <c r="D356" i="10"/>
  <c r="E357" i="10" s="1"/>
  <c r="C356" i="10"/>
  <c r="D355" i="10"/>
  <c r="E356" i="10" s="1"/>
  <c r="C355" i="10"/>
  <c r="D354" i="10"/>
  <c r="E355" i="10" s="1"/>
  <c r="H355" i="10" s="1"/>
  <c r="F356" i="10" s="1"/>
  <c r="C354" i="10"/>
  <c r="D353" i="10"/>
  <c r="E354" i="10" s="1"/>
  <c r="C353" i="10"/>
  <c r="D352" i="10"/>
  <c r="E353" i="10" s="1"/>
  <c r="C352" i="10"/>
  <c r="D351" i="10"/>
  <c r="E352" i="10" s="1"/>
  <c r="H352" i="10" s="1"/>
  <c r="F353" i="10" s="1"/>
  <c r="C351" i="10"/>
  <c r="I350" i="10"/>
  <c r="D350" i="10"/>
  <c r="E351" i="10" s="1"/>
  <c r="C350" i="10"/>
  <c r="D349" i="10"/>
  <c r="E350" i="10" s="1"/>
  <c r="H350" i="10" s="1"/>
  <c r="F351" i="10" s="1"/>
  <c r="C349" i="10"/>
  <c r="D348" i="10"/>
  <c r="E349" i="10" s="1"/>
  <c r="H349" i="10" s="1"/>
  <c r="F350" i="10" s="1"/>
  <c r="C348" i="10"/>
  <c r="D347" i="10"/>
  <c r="E348" i="10" s="1"/>
  <c r="C347" i="10"/>
  <c r="D346" i="10"/>
  <c r="E347" i="10" s="1"/>
  <c r="C346" i="10"/>
  <c r="D345" i="10"/>
  <c r="E346" i="10" s="1"/>
  <c r="H346" i="10" s="1"/>
  <c r="F347" i="10" s="1"/>
  <c r="C345" i="10"/>
  <c r="D344" i="10"/>
  <c r="E345" i="10" s="1"/>
  <c r="C344" i="10"/>
  <c r="D343" i="10"/>
  <c r="E344" i="10" s="1"/>
  <c r="C343" i="10"/>
  <c r="D342" i="10"/>
  <c r="E343" i="10" s="1"/>
  <c r="H343" i="10" s="1"/>
  <c r="C342" i="10"/>
  <c r="D341" i="10"/>
  <c r="E342" i="10" s="1"/>
  <c r="C341" i="10"/>
  <c r="D340" i="10"/>
  <c r="E341" i="10" s="1"/>
  <c r="C340" i="10"/>
  <c r="D339" i="10"/>
  <c r="E340" i="10" s="1"/>
  <c r="H340" i="10" s="1"/>
  <c r="C339" i="10"/>
  <c r="D338" i="10"/>
  <c r="E339" i="10" s="1"/>
  <c r="C338" i="10"/>
  <c r="I337" i="10"/>
  <c r="D337" i="10"/>
  <c r="E338" i="10" s="1"/>
  <c r="C337" i="10"/>
  <c r="D336" i="10"/>
  <c r="E337" i="10" s="1"/>
  <c r="H337" i="10" s="1"/>
  <c r="F338" i="10" s="1"/>
  <c r="C336" i="10"/>
  <c r="D335" i="10"/>
  <c r="E336" i="10" s="1"/>
  <c r="C335" i="10"/>
  <c r="I334" i="10"/>
  <c r="D334" i="10"/>
  <c r="E335" i="10" s="1"/>
  <c r="H335" i="10" s="1"/>
  <c r="C334" i="10"/>
  <c r="D333" i="10"/>
  <c r="E334" i="10" s="1"/>
  <c r="H334" i="10" s="1"/>
  <c r="F335" i="10" s="1"/>
  <c r="C333" i="10"/>
  <c r="D332" i="10"/>
  <c r="E333" i="10" s="1"/>
  <c r="C332" i="10"/>
  <c r="D331" i="10"/>
  <c r="E332" i="10" s="1"/>
  <c r="C331" i="10"/>
  <c r="D330" i="10"/>
  <c r="E331" i="10" s="1"/>
  <c r="H331" i="10" s="1"/>
  <c r="F332" i="10" s="1"/>
  <c r="C330" i="10"/>
  <c r="D329" i="10"/>
  <c r="E330" i="10" s="1"/>
  <c r="C329" i="10"/>
  <c r="D328" i="10"/>
  <c r="E329" i="10" s="1"/>
  <c r="C328" i="10"/>
  <c r="D327" i="10"/>
  <c r="E328" i="10" s="1"/>
  <c r="H328" i="10" s="1"/>
  <c r="F329" i="10" s="1"/>
  <c r="C327" i="10"/>
  <c r="D326" i="10"/>
  <c r="E327" i="10" s="1"/>
  <c r="C326" i="10"/>
  <c r="D325" i="10"/>
  <c r="E326" i="10" s="1"/>
  <c r="C325" i="10"/>
  <c r="D324" i="10"/>
  <c r="E325" i="10" s="1"/>
  <c r="H325" i="10" s="1"/>
  <c r="F326" i="10" s="1"/>
  <c r="C324" i="10"/>
  <c r="D323" i="10"/>
  <c r="E324" i="10" s="1"/>
  <c r="C323" i="10"/>
  <c r="D322" i="10"/>
  <c r="E323" i="10" s="1"/>
  <c r="H323" i="10" s="1"/>
  <c r="F324" i="10" s="1"/>
  <c r="C322" i="10"/>
  <c r="D321" i="10"/>
  <c r="E322" i="10" s="1"/>
  <c r="H322" i="10" s="1"/>
  <c r="F323" i="10" s="1"/>
  <c r="C321" i="10"/>
  <c r="D320" i="10"/>
  <c r="E321" i="10" s="1"/>
  <c r="C320" i="10"/>
  <c r="D319" i="10"/>
  <c r="E320" i="10" s="1"/>
  <c r="C319" i="10"/>
  <c r="D318" i="10"/>
  <c r="E319" i="10" s="1"/>
  <c r="H319" i="10" s="1"/>
  <c r="C318" i="10"/>
  <c r="D317" i="10"/>
  <c r="E318" i="10" s="1"/>
  <c r="C317" i="10"/>
  <c r="D316" i="10"/>
  <c r="E317" i="10" s="1"/>
  <c r="C316" i="10"/>
  <c r="D315" i="10"/>
  <c r="E316" i="10" s="1"/>
  <c r="H316" i="10" s="1"/>
  <c r="C315" i="10"/>
  <c r="D314" i="10"/>
  <c r="E315" i="10" s="1"/>
  <c r="C314" i="10"/>
  <c r="I313" i="10"/>
  <c r="D313" i="10"/>
  <c r="E314" i="10" s="1"/>
  <c r="H314" i="10" s="1"/>
  <c r="F315" i="10" s="1"/>
  <c r="C313" i="10"/>
  <c r="D312" i="10"/>
  <c r="E313" i="10" s="1"/>
  <c r="H313" i="10" s="1"/>
  <c r="F314" i="10" s="1"/>
  <c r="C312" i="10"/>
  <c r="D311" i="10"/>
  <c r="E312" i="10" s="1"/>
  <c r="C311" i="10"/>
  <c r="D310" i="10"/>
  <c r="E311" i="10" s="1"/>
  <c r="C310" i="10"/>
  <c r="D309" i="10"/>
  <c r="E310" i="10" s="1"/>
  <c r="H310" i="10" s="1"/>
  <c r="F311" i="10" s="1"/>
  <c r="C309" i="10"/>
  <c r="D308" i="10"/>
  <c r="E309" i="10" s="1"/>
  <c r="C308" i="10"/>
  <c r="I307" i="10"/>
  <c r="D307" i="10"/>
  <c r="E308" i="10" s="1"/>
  <c r="H308" i="10" s="1"/>
  <c r="C307" i="10"/>
  <c r="D306" i="10"/>
  <c r="E307" i="10" s="1"/>
  <c r="H307" i="10" s="1"/>
  <c r="F308" i="10" s="1"/>
  <c r="C306" i="10"/>
  <c r="D305" i="10"/>
  <c r="E306" i="10" s="1"/>
  <c r="C305" i="10"/>
  <c r="I304" i="10"/>
  <c r="D304" i="10"/>
  <c r="E305" i="10" s="1"/>
  <c r="H305" i="10" s="1"/>
  <c r="F306" i="10" s="1"/>
  <c r="C304" i="10"/>
  <c r="D303" i="10"/>
  <c r="E304" i="10" s="1"/>
  <c r="H304" i="10" s="1"/>
  <c r="F305" i="10" s="1"/>
  <c r="C303" i="10"/>
  <c r="D302" i="10"/>
  <c r="E303" i="10" s="1"/>
  <c r="C302" i="10"/>
  <c r="D301" i="10"/>
  <c r="E302" i="10" s="1"/>
  <c r="H302" i="10" s="1"/>
  <c r="F303" i="10" s="1"/>
  <c r="C301" i="10"/>
  <c r="D300" i="10"/>
  <c r="E301" i="10" s="1"/>
  <c r="H301" i="10" s="1"/>
  <c r="F302" i="10" s="1"/>
  <c r="C300" i="10"/>
  <c r="D299" i="10"/>
  <c r="E300" i="10" s="1"/>
  <c r="C299" i="10"/>
  <c r="D298" i="10"/>
  <c r="E299" i="10" s="1"/>
  <c r="C298" i="10"/>
  <c r="D297" i="10"/>
  <c r="E298" i="10" s="1"/>
  <c r="H298" i="10" s="1"/>
  <c r="F299" i="10" s="1"/>
  <c r="C297" i="10"/>
  <c r="D296" i="10"/>
  <c r="E297" i="10" s="1"/>
  <c r="C296" i="10"/>
  <c r="D295" i="10"/>
  <c r="E296" i="10" s="1"/>
  <c r="C295" i="10"/>
  <c r="D294" i="10"/>
  <c r="E295" i="10" s="1"/>
  <c r="H295" i="10" s="1"/>
  <c r="C294" i="10"/>
  <c r="D293" i="10"/>
  <c r="E294" i="10" s="1"/>
  <c r="C293" i="10"/>
  <c r="D292" i="10"/>
  <c r="E293" i="10" s="1"/>
  <c r="C292" i="10"/>
  <c r="D291" i="10"/>
  <c r="E292" i="10" s="1"/>
  <c r="H292" i="10" s="1"/>
  <c r="C291" i="10"/>
  <c r="D290" i="10"/>
  <c r="E291" i="10" s="1"/>
  <c r="C290" i="10"/>
  <c r="D289" i="10"/>
  <c r="E290" i="10" s="1"/>
  <c r="C289" i="10"/>
  <c r="D288" i="10"/>
  <c r="E289" i="10" s="1"/>
  <c r="H289" i="10" s="1"/>
  <c r="F290" i="10" s="1"/>
  <c r="C288" i="10"/>
  <c r="D287" i="10"/>
  <c r="E288" i="10" s="1"/>
  <c r="C287" i="10"/>
  <c r="D286" i="10"/>
  <c r="E287" i="10" s="1"/>
  <c r="C286" i="10"/>
  <c r="D285" i="10"/>
  <c r="E286" i="10" s="1"/>
  <c r="H286" i="10" s="1"/>
  <c r="F287" i="10" s="1"/>
  <c r="C285" i="10"/>
  <c r="D284" i="10"/>
  <c r="E285" i="10" s="1"/>
  <c r="C284" i="10"/>
  <c r="I283" i="10"/>
  <c r="D283" i="10"/>
  <c r="E284" i="10" s="1"/>
  <c r="H284" i="10" s="1"/>
  <c r="C283" i="10"/>
  <c r="D282" i="10"/>
  <c r="E283" i="10" s="1"/>
  <c r="H283" i="10" s="1"/>
  <c r="F284" i="10" s="1"/>
  <c r="C282" i="10"/>
  <c r="I281" i="10"/>
  <c r="D281" i="10"/>
  <c r="E282" i="10" s="1"/>
  <c r="H282" i="10" s="1"/>
  <c r="C281" i="10"/>
  <c r="I280" i="10"/>
  <c r="D280" i="10"/>
  <c r="E281" i="10" s="1"/>
  <c r="H281" i="10" s="1"/>
  <c r="F282" i="10" s="1"/>
  <c r="C280" i="10"/>
  <c r="D279" i="10"/>
  <c r="E280" i="10" s="1"/>
  <c r="H280" i="10" s="1"/>
  <c r="F281" i="10" s="1"/>
  <c r="C279" i="10"/>
  <c r="D278" i="10"/>
  <c r="E279" i="10" s="1"/>
  <c r="C278" i="10"/>
  <c r="D277" i="10"/>
  <c r="E278" i="10" s="1"/>
  <c r="H278" i="10" s="1"/>
  <c r="F279" i="10" s="1"/>
  <c r="C277" i="10"/>
  <c r="D276" i="10"/>
  <c r="E277" i="10" s="1"/>
  <c r="H277" i="10" s="1"/>
  <c r="F278" i="10" s="1"/>
  <c r="C276" i="10"/>
  <c r="D275" i="10"/>
  <c r="E276" i="10" s="1"/>
  <c r="C275" i="10"/>
  <c r="D274" i="10"/>
  <c r="E275" i="10" s="1"/>
  <c r="C274" i="10"/>
  <c r="D273" i="10"/>
  <c r="E274" i="10" s="1"/>
  <c r="H274" i="10" s="1"/>
  <c r="F275" i="10" s="1"/>
  <c r="C273" i="10"/>
  <c r="D272" i="10"/>
  <c r="E273" i="10" s="1"/>
  <c r="C272" i="10"/>
  <c r="D271" i="10"/>
  <c r="E272" i="10" s="1"/>
  <c r="C271" i="10"/>
  <c r="D270" i="10"/>
  <c r="E271" i="10" s="1"/>
  <c r="H271" i="10" s="1"/>
  <c r="C270" i="10"/>
  <c r="D269" i="10"/>
  <c r="E270" i="10" s="1"/>
  <c r="C269" i="10"/>
  <c r="K268" i="10"/>
  <c r="D268" i="10"/>
  <c r="E269" i="10" s="1"/>
  <c r="C268" i="10"/>
  <c r="D267" i="10"/>
  <c r="E268" i="10" s="1"/>
  <c r="H268" i="10" s="1"/>
  <c r="C267" i="10"/>
  <c r="D266" i="10"/>
  <c r="E267" i="10" s="1"/>
  <c r="C266" i="10"/>
  <c r="D265" i="10"/>
  <c r="E266" i="10" s="1"/>
  <c r="C265" i="10"/>
  <c r="D264" i="10"/>
  <c r="E265" i="10" s="1"/>
  <c r="H265" i="10" s="1"/>
  <c r="C264" i="10"/>
  <c r="D263" i="10"/>
  <c r="E264" i="10" s="1"/>
  <c r="C263" i="10"/>
  <c r="D262" i="10"/>
  <c r="E263" i="10" s="1"/>
  <c r="C262" i="10"/>
  <c r="D261" i="10"/>
  <c r="E262" i="10" s="1"/>
  <c r="H262" i="10" s="1"/>
  <c r="C261" i="10"/>
  <c r="D260" i="10"/>
  <c r="E261" i="10" s="1"/>
  <c r="C260" i="10"/>
  <c r="D259" i="10"/>
  <c r="E260" i="10" s="1"/>
  <c r="C259" i="10"/>
  <c r="D258" i="10"/>
  <c r="E259" i="10" s="1"/>
  <c r="H259" i="10" s="1"/>
  <c r="C258" i="10"/>
  <c r="D257" i="10"/>
  <c r="E258" i="10" s="1"/>
  <c r="C257" i="10"/>
  <c r="D256" i="10"/>
  <c r="E257" i="10" s="1"/>
  <c r="C256" i="10"/>
  <c r="D255" i="10"/>
  <c r="E256" i="10" s="1"/>
  <c r="H256" i="10" s="1"/>
  <c r="K256" i="10" s="1"/>
  <c r="C255" i="10"/>
  <c r="D254" i="10"/>
  <c r="E255" i="10" s="1"/>
  <c r="C254" i="10"/>
  <c r="K253" i="10"/>
  <c r="I253" i="10"/>
  <c r="D253" i="10"/>
  <c r="E254" i="10" s="1"/>
  <c r="C253" i="10"/>
  <c r="H252" i="10"/>
  <c r="J252" i="10" s="1"/>
  <c r="D252" i="10"/>
  <c r="E253" i="10" s="1"/>
  <c r="H253" i="10" s="1"/>
  <c r="C252" i="10"/>
  <c r="D251" i="10"/>
  <c r="E252" i="10" s="1"/>
  <c r="C251" i="10"/>
  <c r="D250" i="10"/>
  <c r="E251" i="10" s="1"/>
  <c r="H251" i="10" s="1"/>
  <c r="F252" i="10" s="1"/>
  <c r="C250" i="10"/>
  <c r="D249" i="10"/>
  <c r="E250" i="10" s="1"/>
  <c r="H250" i="10" s="1"/>
  <c r="F251" i="10" s="1"/>
  <c r="C249" i="10"/>
  <c r="D248" i="10"/>
  <c r="E249" i="10" s="1"/>
  <c r="C248" i="10"/>
  <c r="D247" i="10"/>
  <c r="E248" i="10" s="1"/>
  <c r="C247" i="10"/>
  <c r="D246" i="10"/>
  <c r="E247" i="10" s="1"/>
  <c r="H247" i="10" s="1"/>
  <c r="F248" i="10" s="1"/>
  <c r="C246" i="10"/>
  <c r="D245" i="10"/>
  <c r="E246" i="10" s="1"/>
  <c r="C245" i="10"/>
  <c r="H244" i="10"/>
  <c r="D244" i="10"/>
  <c r="E245" i="10" s="1"/>
  <c r="C244" i="10"/>
  <c r="D243" i="10"/>
  <c r="E244" i="10" s="1"/>
  <c r="C243" i="10"/>
  <c r="D242" i="10"/>
  <c r="E243" i="10" s="1"/>
  <c r="C242" i="10"/>
  <c r="H241" i="10"/>
  <c r="D241" i="10"/>
  <c r="E242" i="10" s="1"/>
  <c r="C241" i="10"/>
  <c r="D240" i="10"/>
  <c r="E241" i="10" s="1"/>
  <c r="C240" i="10"/>
  <c r="D239" i="10"/>
  <c r="E240" i="10" s="1"/>
  <c r="C239" i="10"/>
  <c r="H238" i="10"/>
  <c r="D238" i="10"/>
  <c r="E239" i="10" s="1"/>
  <c r="C238" i="10"/>
  <c r="D237" i="10"/>
  <c r="E238" i="10" s="1"/>
  <c r="C237" i="10"/>
  <c r="H236" i="10"/>
  <c r="D236" i="10"/>
  <c r="E237" i="10" s="1"/>
  <c r="C236" i="10"/>
  <c r="D235" i="10"/>
  <c r="E236" i="10" s="1"/>
  <c r="C235" i="10"/>
  <c r="D234" i="10"/>
  <c r="E235" i="10" s="1"/>
  <c r="H235" i="10" s="1"/>
  <c r="F236" i="10" s="1"/>
  <c r="C234" i="10"/>
  <c r="H233" i="10"/>
  <c r="I233" i="10" s="1"/>
  <c r="D233" i="10"/>
  <c r="E234" i="10" s="1"/>
  <c r="C233" i="10"/>
  <c r="D232" i="10"/>
  <c r="E233" i="10" s="1"/>
  <c r="C232" i="10"/>
  <c r="D231" i="10"/>
  <c r="E232" i="10" s="1"/>
  <c r="H232" i="10" s="1"/>
  <c r="F233" i="10" s="1"/>
  <c r="C231" i="10"/>
  <c r="D230" i="10"/>
  <c r="E231" i="10" s="1"/>
  <c r="C230" i="10"/>
  <c r="I229" i="10"/>
  <c r="H229" i="10"/>
  <c r="D229" i="10"/>
  <c r="E230" i="10" s="1"/>
  <c r="C229" i="10"/>
  <c r="D228" i="10"/>
  <c r="E229" i="10" s="1"/>
  <c r="C228" i="10"/>
  <c r="D227" i="10"/>
  <c r="E228" i="10" s="1"/>
  <c r="C227" i="10"/>
  <c r="D226" i="10"/>
  <c r="E227" i="10" s="1"/>
  <c r="C226" i="10"/>
  <c r="D225" i="10"/>
  <c r="E226" i="10" s="1"/>
  <c r="H226" i="10" s="1"/>
  <c r="F227" i="10" s="1"/>
  <c r="C225" i="10"/>
  <c r="D224" i="10"/>
  <c r="E225" i="10" s="1"/>
  <c r="C224" i="10"/>
  <c r="D223" i="10"/>
  <c r="E224" i="10" s="1"/>
  <c r="C223" i="10"/>
  <c r="D222" i="10"/>
  <c r="E223" i="10" s="1"/>
  <c r="H223" i="10" s="1"/>
  <c r="F224" i="10" s="1"/>
  <c r="C222" i="10"/>
  <c r="D221" i="10"/>
  <c r="E222" i="10" s="1"/>
  <c r="C221" i="10"/>
  <c r="H220" i="10"/>
  <c r="D220" i="10"/>
  <c r="E221" i="10" s="1"/>
  <c r="C220" i="10"/>
  <c r="D219" i="10"/>
  <c r="E220" i="10" s="1"/>
  <c r="C219" i="10"/>
  <c r="D218" i="10"/>
  <c r="E219" i="10" s="1"/>
  <c r="C218" i="10"/>
  <c r="H217" i="10"/>
  <c r="I217" i="10" s="1"/>
  <c r="D217" i="10"/>
  <c r="E218" i="10" s="1"/>
  <c r="C217" i="10"/>
  <c r="D216" i="10"/>
  <c r="E217" i="10" s="1"/>
  <c r="C216" i="10"/>
  <c r="D215" i="10"/>
  <c r="E216" i="10" s="1"/>
  <c r="C215" i="10"/>
  <c r="H214" i="10"/>
  <c r="D214" i="10"/>
  <c r="E215" i="10" s="1"/>
  <c r="C214" i="10"/>
  <c r="D213" i="10"/>
  <c r="E214" i="10" s="1"/>
  <c r="C213" i="10"/>
  <c r="H212" i="10"/>
  <c r="D212" i="10"/>
  <c r="E213" i="10" s="1"/>
  <c r="C212" i="10"/>
  <c r="D211" i="10"/>
  <c r="E212" i="10" s="1"/>
  <c r="C211" i="10"/>
  <c r="D210" i="10"/>
  <c r="E211" i="10" s="1"/>
  <c r="H211" i="10" s="1"/>
  <c r="F212" i="10" s="1"/>
  <c r="C210" i="10"/>
  <c r="H209" i="10"/>
  <c r="D209" i="10"/>
  <c r="E210" i="10" s="1"/>
  <c r="C209" i="10"/>
  <c r="D208" i="10"/>
  <c r="E209" i="10" s="1"/>
  <c r="C208" i="10"/>
  <c r="D207" i="10"/>
  <c r="E208" i="10" s="1"/>
  <c r="H208" i="10" s="1"/>
  <c r="F209" i="10" s="1"/>
  <c r="C207" i="10"/>
  <c r="D206" i="10"/>
  <c r="E207" i="10" s="1"/>
  <c r="C206" i="10"/>
  <c r="I205" i="10"/>
  <c r="H205" i="10"/>
  <c r="D205" i="10"/>
  <c r="E206" i="10" s="1"/>
  <c r="C205" i="10"/>
  <c r="D204" i="10"/>
  <c r="E205" i="10" s="1"/>
  <c r="C204" i="10"/>
  <c r="D203" i="10"/>
  <c r="E204" i="10" s="1"/>
  <c r="C203" i="10"/>
  <c r="D202" i="10"/>
  <c r="E203" i="10" s="1"/>
  <c r="C202" i="10"/>
  <c r="D201" i="10"/>
  <c r="E202" i="10" s="1"/>
  <c r="H202" i="10" s="1"/>
  <c r="F203" i="10" s="1"/>
  <c r="C201" i="10"/>
  <c r="D200" i="10"/>
  <c r="E201" i="10" s="1"/>
  <c r="C200" i="10"/>
  <c r="D199" i="10"/>
  <c r="E200" i="10" s="1"/>
  <c r="C199" i="10"/>
  <c r="D198" i="10"/>
  <c r="E199" i="10" s="1"/>
  <c r="H199" i="10" s="1"/>
  <c r="F200" i="10" s="1"/>
  <c r="C198" i="10"/>
  <c r="D197" i="10"/>
  <c r="E198" i="10" s="1"/>
  <c r="C197" i="10"/>
  <c r="H196" i="10"/>
  <c r="D196" i="10"/>
  <c r="E197" i="10" s="1"/>
  <c r="C196" i="10"/>
  <c r="D195" i="10"/>
  <c r="E196" i="10" s="1"/>
  <c r="C195" i="10"/>
  <c r="D194" i="10"/>
  <c r="E195" i="10" s="1"/>
  <c r="C194" i="10"/>
  <c r="I193" i="10"/>
  <c r="H193" i="10"/>
  <c r="D193" i="10"/>
  <c r="E194" i="10" s="1"/>
  <c r="C193" i="10"/>
  <c r="D192" i="10"/>
  <c r="E193" i="10" s="1"/>
  <c r="C192" i="10"/>
  <c r="D191" i="10"/>
  <c r="E192" i="10" s="1"/>
  <c r="C191" i="10"/>
  <c r="H190" i="10"/>
  <c r="D190" i="10"/>
  <c r="E191" i="10" s="1"/>
  <c r="C190" i="10"/>
  <c r="D189" i="10"/>
  <c r="E190" i="10" s="1"/>
  <c r="C189" i="10"/>
  <c r="H188" i="10"/>
  <c r="D188" i="10"/>
  <c r="E189" i="10" s="1"/>
  <c r="C188" i="10"/>
  <c r="D187" i="10"/>
  <c r="E188" i="10" s="1"/>
  <c r="C187" i="10"/>
  <c r="D186" i="10"/>
  <c r="E187" i="10" s="1"/>
  <c r="H187" i="10" s="1"/>
  <c r="F188" i="10" s="1"/>
  <c r="C186" i="10"/>
  <c r="H185" i="10"/>
  <c r="I185" i="10" s="1"/>
  <c r="D185" i="10"/>
  <c r="E186" i="10" s="1"/>
  <c r="C185" i="10"/>
  <c r="D184" i="10"/>
  <c r="E185" i="10" s="1"/>
  <c r="C184" i="10"/>
  <c r="D183" i="10"/>
  <c r="E184" i="10" s="1"/>
  <c r="H184" i="10" s="1"/>
  <c r="F185" i="10" s="1"/>
  <c r="C183" i="10"/>
  <c r="D182" i="10"/>
  <c r="E183" i="10" s="1"/>
  <c r="C182" i="10"/>
  <c r="I181" i="10"/>
  <c r="H181" i="10"/>
  <c r="D181" i="10"/>
  <c r="E182" i="10" s="1"/>
  <c r="C181" i="10"/>
  <c r="D180" i="10"/>
  <c r="E181" i="10" s="1"/>
  <c r="C180" i="10"/>
  <c r="D179" i="10"/>
  <c r="E180" i="10" s="1"/>
  <c r="C179" i="10"/>
  <c r="D178" i="10"/>
  <c r="E179" i="10" s="1"/>
  <c r="C178" i="10"/>
  <c r="D177" i="10"/>
  <c r="E178" i="10" s="1"/>
  <c r="H178" i="10" s="1"/>
  <c r="F179" i="10" s="1"/>
  <c r="C177" i="10"/>
  <c r="D176" i="10"/>
  <c r="E177" i="10" s="1"/>
  <c r="C176" i="10"/>
  <c r="D175" i="10"/>
  <c r="E176" i="10" s="1"/>
  <c r="C175" i="10"/>
  <c r="D174" i="10"/>
  <c r="E175" i="10" s="1"/>
  <c r="H175" i="10" s="1"/>
  <c r="F176" i="10" s="1"/>
  <c r="C174" i="10"/>
  <c r="D173" i="10"/>
  <c r="E174" i="10" s="1"/>
  <c r="C173" i="10"/>
  <c r="H172" i="10"/>
  <c r="D172" i="10"/>
  <c r="E173" i="10" s="1"/>
  <c r="C172" i="10"/>
  <c r="D171" i="10"/>
  <c r="E172" i="10" s="1"/>
  <c r="C171" i="10"/>
  <c r="D170" i="10"/>
  <c r="E171" i="10" s="1"/>
  <c r="C170" i="10"/>
  <c r="H169" i="10"/>
  <c r="I169" i="10" s="1"/>
  <c r="D169" i="10"/>
  <c r="E170" i="10" s="1"/>
  <c r="C169" i="10"/>
  <c r="D168" i="10"/>
  <c r="E169" i="10" s="1"/>
  <c r="C168" i="10"/>
  <c r="D167" i="10"/>
  <c r="E168" i="10" s="1"/>
  <c r="C167" i="10"/>
  <c r="H166" i="10"/>
  <c r="D166" i="10"/>
  <c r="E167" i="10" s="1"/>
  <c r="C166" i="10"/>
  <c r="D165" i="10"/>
  <c r="E166" i="10" s="1"/>
  <c r="C165" i="10"/>
  <c r="H164" i="10"/>
  <c r="D164" i="10"/>
  <c r="E165" i="10" s="1"/>
  <c r="C164" i="10"/>
  <c r="D163" i="10"/>
  <c r="E164" i="10" s="1"/>
  <c r="C163" i="10"/>
  <c r="D162" i="10"/>
  <c r="E163" i="10" s="1"/>
  <c r="H163" i="10" s="1"/>
  <c r="F164" i="10" s="1"/>
  <c r="C162" i="10"/>
  <c r="I161" i="10"/>
  <c r="H161" i="10"/>
  <c r="D161" i="10"/>
  <c r="E162" i="10" s="1"/>
  <c r="C161" i="10"/>
  <c r="D160" i="10"/>
  <c r="E161" i="10" s="1"/>
  <c r="C160" i="10"/>
  <c r="D159" i="10"/>
  <c r="E160" i="10" s="1"/>
  <c r="H160" i="10" s="1"/>
  <c r="F161" i="10" s="1"/>
  <c r="C159" i="10"/>
  <c r="D158" i="10"/>
  <c r="E159" i="10" s="1"/>
  <c r="C158" i="10"/>
  <c r="I157" i="10"/>
  <c r="H157" i="10"/>
  <c r="D157" i="10"/>
  <c r="E158" i="10" s="1"/>
  <c r="C157" i="10"/>
  <c r="D156" i="10"/>
  <c r="E157" i="10" s="1"/>
  <c r="C156" i="10"/>
  <c r="D155" i="10"/>
  <c r="E156" i="10" s="1"/>
  <c r="C155" i="10"/>
  <c r="D154" i="10"/>
  <c r="E155" i="10" s="1"/>
  <c r="C154" i="10"/>
  <c r="D153" i="10"/>
  <c r="E154" i="10" s="1"/>
  <c r="H154" i="10" s="1"/>
  <c r="F155" i="10" s="1"/>
  <c r="C153" i="10"/>
  <c r="D152" i="10"/>
  <c r="E153" i="10" s="1"/>
  <c r="C152" i="10"/>
  <c r="D151" i="10"/>
  <c r="E152" i="10" s="1"/>
  <c r="C151" i="10"/>
  <c r="D150" i="10"/>
  <c r="E151" i="10" s="1"/>
  <c r="H151" i="10" s="1"/>
  <c r="F152" i="10" s="1"/>
  <c r="C150" i="10"/>
  <c r="D149" i="10"/>
  <c r="E150" i="10" s="1"/>
  <c r="C149" i="10"/>
  <c r="H148" i="10"/>
  <c r="D148" i="10"/>
  <c r="E149" i="10" s="1"/>
  <c r="C148" i="10"/>
  <c r="D147" i="10"/>
  <c r="E148" i="10" s="1"/>
  <c r="C147" i="10"/>
  <c r="D146" i="10"/>
  <c r="E147" i="10" s="1"/>
  <c r="C146" i="10"/>
  <c r="H145" i="10"/>
  <c r="D145" i="10"/>
  <c r="E146" i="10" s="1"/>
  <c r="C145" i="10"/>
  <c r="D144" i="10"/>
  <c r="E145" i="10" s="1"/>
  <c r="C144" i="10"/>
  <c r="D143" i="10"/>
  <c r="E144" i="10" s="1"/>
  <c r="C143" i="10"/>
  <c r="H142" i="10"/>
  <c r="D142" i="10"/>
  <c r="E143" i="10" s="1"/>
  <c r="C142" i="10"/>
  <c r="D141" i="10"/>
  <c r="E142" i="10" s="1"/>
  <c r="C141" i="10"/>
  <c r="H140" i="10"/>
  <c r="D140" i="10"/>
  <c r="E141" i="10" s="1"/>
  <c r="C140" i="10"/>
  <c r="D139" i="10"/>
  <c r="E140" i="10" s="1"/>
  <c r="C139" i="10"/>
  <c r="D138" i="10"/>
  <c r="E139" i="10" s="1"/>
  <c r="H139" i="10" s="1"/>
  <c r="F140" i="10" s="1"/>
  <c r="C138" i="10"/>
  <c r="H137" i="10"/>
  <c r="D137" i="10"/>
  <c r="E138" i="10" s="1"/>
  <c r="C137" i="10"/>
  <c r="D136" i="10"/>
  <c r="E137" i="10" s="1"/>
  <c r="C136" i="10"/>
  <c r="D135" i="10"/>
  <c r="E136" i="10" s="1"/>
  <c r="H136" i="10" s="1"/>
  <c r="F137" i="10" s="1"/>
  <c r="C135" i="10"/>
  <c r="D134" i="10"/>
  <c r="E135" i="10" s="1"/>
  <c r="C134" i="10"/>
  <c r="I133" i="10"/>
  <c r="H133" i="10"/>
  <c r="D133" i="10"/>
  <c r="E134" i="10" s="1"/>
  <c r="C133" i="10"/>
  <c r="D132" i="10"/>
  <c r="E133" i="10" s="1"/>
  <c r="C132" i="10"/>
  <c r="D131" i="10"/>
  <c r="E132" i="10" s="1"/>
  <c r="C131" i="10"/>
  <c r="D130" i="10"/>
  <c r="E131" i="10" s="1"/>
  <c r="C130" i="10"/>
  <c r="D129" i="10"/>
  <c r="E130" i="10" s="1"/>
  <c r="H130" i="10" s="1"/>
  <c r="F131" i="10" s="1"/>
  <c r="C129" i="10"/>
  <c r="D128" i="10"/>
  <c r="E129" i="10" s="1"/>
  <c r="C128" i="10"/>
  <c r="D127" i="10"/>
  <c r="E128" i="10" s="1"/>
  <c r="C127" i="10"/>
  <c r="D126" i="10"/>
  <c r="E127" i="10" s="1"/>
  <c r="H127" i="10" s="1"/>
  <c r="F128" i="10" s="1"/>
  <c r="C126" i="10"/>
  <c r="D125" i="10"/>
  <c r="E126" i="10" s="1"/>
  <c r="C125" i="10"/>
  <c r="H124" i="10"/>
  <c r="D124" i="10"/>
  <c r="E125" i="10" s="1"/>
  <c r="C124" i="10"/>
  <c r="D123" i="10"/>
  <c r="E124" i="10" s="1"/>
  <c r="C123" i="10"/>
  <c r="D122" i="10"/>
  <c r="E123" i="10" s="1"/>
  <c r="C122" i="10"/>
  <c r="H121" i="10"/>
  <c r="D121" i="10"/>
  <c r="E122" i="10" s="1"/>
  <c r="C121" i="10"/>
  <c r="D120" i="10"/>
  <c r="E121" i="10" s="1"/>
  <c r="C120" i="10"/>
  <c r="D119" i="10"/>
  <c r="E120" i="10" s="1"/>
  <c r="C119" i="10"/>
  <c r="H118" i="10"/>
  <c r="D118" i="10"/>
  <c r="E119" i="10" s="1"/>
  <c r="C118" i="10"/>
  <c r="D117" i="10"/>
  <c r="E118" i="10" s="1"/>
  <c r="C117" i="10"/>
  <c r="H116" i="10"/>
  <c r="D116" i="10"/>
  <c r="E117" i="10" s="1"/>
  <c r="C116" i="10"/>
  <c r="D115" i="10"/>
  <c r="E116" i="10" s="1"/>
  <c r="C115" i="10"/>
  <c r="D114" i="10"/>
  <c r="E115" i="10" s="1"/>
  <c r="H115" i="10" s="1"/>
  <c r="F116" i="10" s="1"/>
  <c r="C114" i="10"/>
  <c r="H113" i="10"/>
  <c r="D113" i="10"/>
  <c r="E114" i="10" s="1"/>
  <c r="C113" i="10"/>
  <c r="D112" i="10"/>
  <c r="E113" i="10" s="1"/>
  <c r="C112" i="10"/>
  <c r="D111" i="10"/>
  <c r="E112" i="10" s="1"/>
  <c r="H112" i="10" s="1"/>
  <c r="F113" i="10" s="1"/>
  <c r="C111" i="10"/>
  <c r="D110" i="10"/>
  <c r="E111" i="10" s="1"/>
  <c r="C110" i="10"/>
  <c r="I109" i="10"/>
  <c r="H109" i="10"/>
  <c r="D109" i="10"/>
  <c r="E110" i="10" s="1"/>
  <c r="C109" i="10"/>
  <c r="D108" i="10"/>
  <c r="E109" i="10" s="1"/>
  <c r="C108" i="10"/>
  <c r="D107" i="10"/>
  <c r="E108" i="10" s="1"/>
  <c r="C107" i="10"/>
  <c r="D106" i="10"/>
  <c r="E107" i="10" s="1"/>
  <c r="C106" i="10"/>
  <c r="D105" i="10"/>
  <c r="E106" i="10" s="1"/>
  <c r="H106" i="10" s="1"/>
  <c r="F107" i="10" s="1"/>
  <c r="C105" i="10"/>
  <c r="D104" i="10"/>
  <c r="E105" i="10" s="1"/>
  <c r="C104" i="10"/>
  <c r="D103" i="10"/>
  <c r="E104" i="10" s="1"/>
  <c r="C103" i="10"/>
  <c r="D102" i="10"/>
  <c r="E103" i="10" s="1"/>
  <c r="H103" i="10" s="1"/>
  <c r="F104" i="10" s="1"/>
  <c r="C102" i="10"/>
  <c r="D101" i="10"/>
  <c r="E102" i="10" s="1"/>
  <c r="C101" i="10"/>
  <c r="H100" i="10"/>
  <c r="D100" i="10"/>
  <c r="E101" i="10" s="1"/>
  <c r="C100" i="10"/>
  <c r="D99" i="10"/>
  <c r="E100" i="10" s="1"/>
  <c r="C99" i="10"/>
  <c r="D98" i="10"/>
  <c r="E99" i="10" s="1"/>
  <c r="C98" i="10"/>
  <c r="I97" i="10"/>
  <c r="H97" i="10"/>
  <c r="D97" i="10"/>
  <c r="E98" i="10" s="1"/>
  <c r="C97" i="10"/>
  <c r="D96" i="10"/>
  <c r="E97" i="10" s="1"/>
  <c r="C96" i="10"/>
  <c r="D95" i="10"/>
  <c r="E96" i="10" s="1"/>
  <c r="C95" i="10"/>
  <c r="H94" i="10"/>
  <c r="D94" i="10"/>
  <c r="E95" i="10" s="1"/>
  <c r="C94" i="10"/>
  <c r="D93" i="10"/>
  <c r="E94" i="10" s="1"/>
  <c r="C93" i="10"/>
  <c r="H92" i="10"/>
  <c r="D92" i="10"/>
  <c r="E93" i="10" s="1"/>
  <c r="C92" i="10"/>
  <c r="D91" i="10"/>
  <c r="E92" i="10" s="1"/>
  <c r="C91" i="10"/>
  <c r="D90" i="10"/>
  <c r="E91" i="10" s="1"/>
  <c r="H91" i="10" s="1"/>
  <c r="F92" i="10" s="1"/>
  <c r="C90" i="10"/>
  <c r="H89" i="10"/>
  <c r="D89" i="10"/>
  <c r="E90" i="10" s="1"/>
  <c r="C89" i="10"/>
  <c r="D88" i="10"/>
  <c r="E89" i="10" s="1"/>
  <c r="C88" i="10"/>
  <c r="D87" i="10"/>
  <c r="E88" i="10" s="1"/>
  <c r="H88" i="10" s="1"/>
  <c r="F89" i="10" s="1"/>
  <c r="C87" i="10"/>
  <c r="D86" i="10"/>
  <c r="E87" i="10" s="1"/>
  <c r="C86" i="10"/>
  <c r="H85" i="10"/>
  <c r="D85" i="10"/>
  <c r="E86" i="10" s="1"/>
  <c r="C85" i="10"/>
  <c r="D84" i="10"/>
  <c r="E85" i="10" s="1"/>
  <c r="C84" i="10"/>
  <c r="D83" i="10"/>
  <c r="E84" i="10" s="1"/>
  <c r="C83" i="10"/>
  <c r="D82" i="10"/>
  <c r="E83" i="10" s="1"/>
  <c r="H83" i="10" s="1"/>
  <c r="F84" i="10" s="1"/>
  <c r="H84" i="10" s="1"/>
  <c r="J84" i="10" s="1"/>
  <c r="C82" i="10"/>
  <c r="D81" i="10"/>
  <c r="E82" i="10" s="1"/>
  <c r="H82" i="10" s="1"/>
  <c r="F83" i="10" s="1"/>
  <c r="C81" i="10"/>
  <c r="C80" i="10"/>
  <c r="D80" i="10" s="1"/>
  <c r="E81" i="10" s="1"/>
  <c r="H81" i="10" s="1"/>
  <c r="C79" i="10"/>
  <c r="D79" i="10" s="1"/>
  <c r="E80" i="10" s="1"/>
  <c r="H80" i="10" s="1"/>
  <c r="F81" i="10" s="1"/>
  <c r="C78" i="10"/>
  <c r="D78" i="10" s="1"/>
  <c r="E79" i="10" s="1"/>
  <c r="H79" i="10" s="1"/>
  <c r="F80" i="10" s="1"/>
  <c r="D77" i="10"/>
  <c r="E78" i="10" s="1"/>
  <c r="C77" i="10"/>
  <c r="H76" i="10"/>
  <c r="C76" i="10"/>
  <c r="D76" i="10" s="1"/>
  <c r="E77" i="10" s="1"/>
  <c r="D75" i="10"/>
  <c r="E76" i="10" s="1"/>
  <c r="C75" i="10"/>
  <c r="D74" i="10"/>
  <c r="E75" i="10" s="1"/>
  <c r="C74" i="10"/>
  <c r="D73" i="10"/>
  <c r="E74" i="10" s="1"/>
  <c r="H74" i="10" s="1"/>
  <c r="F75" i="10" s="1"/>
  <c r="C73" i="10"/>
  <c r="D72" i="10"/>
  <c r="E73" i="10" s="1"/>
  <c r="H73" i="10" s="1"/>
  <c r="F74" i="10" s="1"/>
  <c r="C72" i="10"/>
  <c r="D71" i="10"/>
  <c r="E72" i="10" s="1"/>
  <c r="H72" i="10" s="1"/>
  <c r="C71" i="10"/>
  <c r="C70" i="10"/>
  <c r="D70" i="10" s="1"/>
  <c r="E71" i="10" s="1"/>
  <c r="H71" i="10" s="1"/>
  <c r="F72" i="10" s="1"/>
  <c r="D69" i="10"/>
  <c r="E70" i="10" s="1"/>
  <c r="H70" i="10" s="1"/>
  <c r="F71" i="10" s="1"/>
  <c r="C69" i="10"/>
  <c r="D68" i="10"/>
  <c r="E69" i="10" s="1"/>
  <c r="C68" i="10"/>
  <c r="D67" i="10"/>
  <c r="E68" i="10" s="1"/>
  <c r="C67" i="10"/>
  <c r="C66" i="10"/>
  <c r="D66" i="10" s="1"/>
  <c r="E67" i="10" s="1"/>
  <c r="H67" i="10" s="1"/>
  <c r="F68" i="10" s="1"/>
  <c r="D65" i="10"/>
  <c r="E66" i="10" s="1"/>
  <c r="C65" i="10"/>
  <c r="D64" i="10"/>
  <c r="E65" i="10" s="1"/>
  <c r="H65" i="10" s="1"/>
  <c r="F66" i="10" s="1"/>
  <c r="C64" i="10"/>
  <c r="D63" i="10"/>
  <c r="E64" i="10" s="1"/>
  <c r="H64" i="10" s="1"/>
  <c r="F65" i="10" s="1"/>
  <c r="C63" i="10"/>
  <c r="C62" i="10"/>
  <c r="D62" i="10" s="1"/>
  <c r="E63" i="10" s="1"/>
  <c r="H63" i="10" s="1"/>
  <c r="D61" i="10"/>
  <c r="E62" i="10" s="1"/>
  <c r="H62" i="10" s="1"/>
  <c r="F63" i="10" s="1"/>
  <c r="C61" i="10"/>
  <c r="D60" i="10"/>
  <c r="E61" i="10" s="1"/>
  <c r="H61" i="10" s="1"/>
  <c r="F62" i="10" s="1"/>
  <c r="C60" i="10"/>
  <c r="D59" i="10"/>
  <c r="E60" i="10" s="1"/>
  <c r="C59" i="10"/>
  <c r="C58" i="10"/>
  <c r="D58" i="10" s="1"/>
  <c r="E59" i="10" s="1"/>
  <c r="D57" i="10"/>
  <c r="E58" i="10" s="1"/>
  <c r="H58" i="10" s="1"/>
  <c r="F59" i="10" s="1"/>
  <c r="C57" i="10"/>
  <c r="D56" i="10"/>
  <c r="E57" i="10" s="1"/>
  <c r="C56" i="10"/>
  <c r="D55" i="10"/>
  <c r="E56" i="10" s="1"/>
  <c r="H56" i="10" s="1"/>
  <c r="F57" i="10" s="1"/>
  <c r="C55" i="10"/>
  <c r="C54" i="10"/>
  <c r="D54" i="10" s="1"/>
  <c r="E55" i="10" s="1"/>
  <c r="H55" i="10" s="1"/>
  <c r="F56" i="10" s="1"/>
  <c r="D53" i="10"/>
  <c r="E54" i="10" s="1"/>
  <c r="C53" i="10"/>
  <c r="D52" i="10"/>
  <c r="E53" i="10" s="1"/>
  <c r="H53" i="10" s="1"/>
  <c r="F54" i="10" s="1"/>
  <c r="C52" i="10"/>
  <c r="D51" i="10"/>
  <c r="E52" i="10" s="1"/>
  <c r="H52" i="10" s="1"/>
  <c r="F53" i="10" s="1"/>
  <c r="C51" i="10"/>
  <c r="C50" i="10"/>
  <c r="D50" i="10" s="1"/>
  <c r="E51" i="10" s="1"/>
  <c r="D49" i="10"/>
  <c r="E50" i="10" s="1"/>
  <c r="C49" i="10"/>
  <c r="D48" i="10"/>
  <c r="E49" i="10" s="1"/>
  <c r="H49" i="10" s="1"/>
  <c r="F50" i="10" s="1"/>
  <c r="C48" i="10"/>
  <c r="D47" i="10"/>
  <c r="E48" i="10" s="1"/>
  <c r="C47" i="10"/>
  <c r="C46" i="10"/>
  <c r="D46" i="10" s="1"/>
  <c r="E47" i="10" s="1"/>
  <c r="H47" i="10" s="1"/>
  <c r="F48" i="10" s="1"/>
  <c r="D45" i="10"/>
  <c r="E46" i="10" s="1"/>
  <c r="H46" i="10" s="1"/>
  <c r="F47" i="10" s="1"/>
  <c r="C45" i="10"/>
  <c r="D44" i="10"/>
  <c r="E45" i="10" s="1"/>
  <c r="C44" i="10"/>
  <c r="D43" i="10"/>
  <c r="E44" i="10" s="1"/>
  <c r="H44" i="10" s="1"/>
  <c r="F45" i="10" s="1"/>
  <c r="C43" i="10"/>
  <c r="C42" i="10"/>
  <c r="D42" i="10" s="1"/>
  <c r="E43" i="10" s="1"/>
  <c r="H43" i="10" s="1"/>
  <c r="F44" i="10" s="1"/>
  <c r="D41" i="10"/>
  <c r="E42" i="10" s="1"/>
  <c r="C41" i="10"/>
  <c r="D40" i="10"/>
  <c r="E41" i="10" s="1"/>
  <c r="C40" i="10"/>
  <c r="D39" i="10"/>
  <c r="E40" i="10" s="1"/>
  <c r="H40" i="10" s="1"/>
  <c r="F41" i="10" s="1"/>
  <c r="C39" i="10"/>
  <c r="C38" i="10"/>
  <c r="D38" i="10" s="1"/>
  <c r="E39" i="10" s="1"/>
  <c r="D37" i="10"/>
  <c r="E38" i="10" s="1"/>
  <c r="C37" i="10"/>
  <c r="D36" i="10"/>
  <c r="E37" i="10" s="1"/>
  <c r="H37" i="10" s="1"/>
  <c r="F38" i="10" s="1"/>
  <c r="C36" i="10"/>
  <c r="D35" i="10"/>
  <c r="E36" i="10" s="1"/>
  <c r="C35" i="10"/>
  <c r="C34" i="10"/>
  <c r="D34" i="10" s="1"/>
  <c r="E35" i="10" s="1"/>
  <c r="D33" i="10"/>
  <c r="E34" i="10" s="1"/>
  <c r="H34" i="10" s="1"/>
  <c r="F35" i="10" s="1"/>
  <c r="C33" i="10"/>
  <c r="D32" i="10"/>
  <c r="E33" i="10" s="1"/>
  <c r="C32" i="10"/>
  <c r="D31" i="10"/>
  <c r="E32" i="10" s="1"/>
  <c r="H32" i="10" s="1"/>
  <c r="F33" i="10" s="1"/>
  <c r="C31" i="10"/>
  <c r="C30" i="10"/>
  <c r="D30" i="10" s="1"/>
  <c r="E31" i="10" s="1"/>
  <c r="H31" i="10" s="1"/>
  <c r="F32" i="10" s="1"/>
  <c r="D29" i="10"/>
  <c r="E30" i="10" s="1"/>
  <c r="C29" i="10"/>
  <c r="D28" i="10"/>
  <c r="E29" i="10" s="1"/>
  <c r="H29" i="10" s="1"/>
  <c r="F30" i="10" s="1"/>
  <c r="C28" i="10"/>
  <c r="D27" i="10"/>
  <c r="E28" i="10" s="1"/>
  <c r="H28" i="10" s="1"/>
  <c r="F29" i="10" s="1"/>
  <c r="C27" i="10"/>
  <c r="C26" i="10"/>
  <c r="D26" i="10" s="1"/>
  <c r="E27" i="10" s="1"/>
  <c r="D25" i="10"/>
  <c r="E26" i="10" s="1"/>
  <c r="C25" i="10"/>
  <c r="D24" i="10"/>
  <c r="E25" i="10" s="1"/>
  <c r="H25" i="10" s="1"/>
  <c r="F26" i="10" s="1"/>
  <c r="C24" i="10"/>
  <c r="D23" i="10"/>
  <c r="E24" i="10" s="1"/>
  <c r="C23" i="10"/>
  <c r="C22" i="10"/>
  <c r="D22" i="10" s="1"/>
  <c r="E23" i="10" s="1"/>
  <c r="H23" i="10" s="1"/>
  <c r="F24" i="10" s="1"/>
  <c r="D21" i="10"/>
  <c r="E22" i="10" s="1"/>
  <c r="H22" i="10" s="1"/>
  <c r="F23" i="10" s="1"/>
  <c r="C21" i="10"/>
  <c r="D20" i="10"/>
  <c r="E21" i="10" s="1"/>
  <c r="C20" i="10"/>
  <c r="D19" i="10"/>
  <c r="E20" i="10" s="1"/>
  <c r="C19" i="10"/>
  <c r="C18" i="10"/>
  <c r="D18" i="10" s="1"/>
  <c r="E19" i="10" s="1"/>
  <c r="H19" i="10" s="1"/>
  <c r="F20" i="10" s="1"/>
  <c r="D17" i="10"/>
  <c r="E18" i="10" s="1"/>
  <c r="C17" i="10"/>
  <c r="D16" i="10"/>
  <c r="E17" i="10" s="1"/>
  <c r="C16" i="10"/>
  <c r="D15" i="10"/>
  <c r="E16" i="10" s="1"/>
  <c r="H16" i="10" s="1"/>
  <c r="F17" i="10" s="1"/>
  <c r="C15" i="10"/>
  <c r="I14" i="10"/>
  <c r="C14" i="10"/>
  <c r="D14" i="10" s="1"/>
  <c r="E15" i="10" s="1"/>
  <c r="D13" i="10"/>
  <c r="E14" i="10" s="1"/>
  <c r="H14" i="10" s="1"/>
  <c r="F15" i="10" s="1"/>
  <c r="C13" i="10"/>
  <c r="C12" i="10"/>
  <c r="D12" i="10" s="1"/>
  <c r="E13" i="10" s="1"/>
  <c r="F13" i="10" s="1"/>
  <c r="H13" i="10" s="1"/>
  <c r="B9" i="10"/>
  <c r="B2" i="10"/>
  <c r="B3" i="10" s="1"/>
  <c r="B1" i="10"/>
  <c r="C1222" i="9"/>
  <c r="D1222" i="9" s="1"/>
  <c r="D1221" i="9"/>
  <c r="E1222" i="9" s="1"/>
  <c r="H1222" i="9" s="1"/>
  <c r="C1221" i="9"/>
  <c r="C1220" i="9"/>
  <c r="D1220" i="9" s="1"/>
  <c r="E1221" i="9" s="1"/>
  <c r="C1219" i="9"/>
  <c r="D1219" i="9" s="1"/>
  <c r="E1220" i="9" s="1"/>
  <c r="C1218" i="9"/>
  <c r="D1218" i="9" s="1"/>
  <c r="E1219" i="9" s="1"/>
  <c r="H1219" i="9" s="1"/>
  <c r="F1220" i="9" s="1"/>
  <c r="D1217" i="9"/>
  <c r="E1218" i="9" s="1"/>
  <c r="C1217" i="9"/>
  <c r="C1216" i="9"/>
  <c r="D1216" i="9" s="1"/>
  <c r="E1217" i="9" s="1"/>
  <c r="H1217" i="9" s="1"/>
  <c r="C1215" i="9"/>
  <c r="D1215" i="9" s="1"/>
  <c r="E1216" i="9" s="1"/>
  <c r="H1216" i="9" s="1"/>
  <c r="F1217" i="9" s="1"/>
  <c r="C1214" i="9"/>
  <c r="D1214" i="9" s="1"/>
  <c r="E1215" i="9" s="1"/>
  <c r="D1213" i="9"/>
  <c r="E1214" i="9" s="1"/>
  <c r="H1214" i="9" s="1"/>
  <c r="F1215" i="9" s="1"/>
  <c r="C1213" i="9"/>
  <c r="C1212" i="9"/>
  <c r="D1212" i="9" s="1"/>
  <c r="E1213" i="9" s="1"/>
  <c r="H1213" i="9" s="1"/>
  <c r="F1214" i="9" s="1"/>
  <c r="C1211" i="9"/>
  <c r="D1211" i="9" s="1"/>
  <c r="E1212" i="9" s="1"/>
  <c r="C1210" i="9"/>
  <c r="D1210" i="9" s="1"/>
  <c r="E1211" i="9" s="1"/>
  <c r="D1209" i="9"/>
  <c r="E1210" i="9" s="1"/>
  <c r="C1209" i="9"/>
  <c r="C1208" i="9"/>
  <c r="D1208" i="9" s="1"/>
  <c r="E1209" i="9" s="1"/>
  <c r="C1207" i="9"/>
  <c r="D1207" i="9" s="1"/>
  <c r="E1208" i="9" s="1"/>
  <c r="C1206" i="9"/>
  <c r="D1206" i="9" s="1"/>
  <c r="E1207" i="9" s="1"/>
  <c r="H1207" i="9" s="1"/>
  <c r="F1208" i="9" s="1"/>
  <c r="D1205" i="9"/>
  <c r="E1206" i="9" s="1"/>
  <c r="C1205" i="9"/>
  <c r="E1204" i="9"/>
  <c r="H1204" i="9" s="1"/>
  <c r="F1205" i="9" s="1"/>
  <c r="C1204" i="9"/>
  <c r="D1204" i="9" s="1"/>
  <c r="E1205" i="9" s="1"/>
  <c r="C1203" i="9"/>
  <c r="D1203" i="9" s="1"/>
  <c r="C1202" i="9"/>
  <c r="D1202" i="9" s="1"/>
  <c r="E1203" i="9" s="1"/>
  <c r="J1201" i="9"/>
  <c r="D1201" i="9"/>
  <c r="E1202" i="9" s="1"/>
  <c r="C1201" i="9"/>
  <c r="E1200" i="9"/>
  <c r="C1200" i="9"/>
  <c r="D1200" i="9" s="1"/>
  <c r="E1201" i="9" s="1"/>
  <c r="H1201" i="9" s="1"/>
  <c r="F1202" i="9" s="1"/>
  <c r="D1199" i="9"/>
  <c r="C1199" i="9"/>
  <c r="C1198" i="9"/>
  <c r="D1198" i="9" s="1"/>
  <c r="E1199" i="9" s="1"/>
  <c r="H1199" i="9" s="1"/>
  <c r="F1200" i="9" s="1"/>
  <c r="H1200" i="9" s="1"/>
  <c r="D1197" i="9"/>
  <c r="E1198" i="9" s="1"/>
  <c r="H1198" i="9" s="1"/>
  <c r="F1199" i="9" s="1"/>
  <c r="C1197" i="9"/>
  <c r="C1196" i="9"/>
  <c r="D1196" i="9" s="1"/>
  <c r="E1197" i="9" s="1"/>
  <c r="D1195" i="9"/>
  <c r="E1196" i="9" s="1"/>
  <c r="C1195" i="9"/>
  <c r="C1194" i="9"/>
  <c r="D1194" i="9" s="1"/>
  <c r="E1195" i="9" s="1"/>
  <c r="H1195" i="9" s="1"/>
  <c r="F1196" i="9" s="1"/>
  <c r="D1193" i="9"/>
  <c r="E1194" i="9" s="1"/>
  <c r="C1193" i="9"/>
  <c r="C1192" i="9"/>
  <c r="D1192" i="9" s="1"/>
  <c r="E1193" i="9" s="1"/>
  <c r="C1191" i="9"/>
  <c r="D1191" i="9" s="1"/>
  <c r="E1192" i="9" s="1"/>
  <c r="H1192" i="9" s="1"/>
  <c r="F1193" i="9" s="1"/>
  <c r="C1190" i="9"/>
  <c r="D1190" i="9" s="1"/>
  <c r="E1191" i="9" s="1"/>
  <c r="D1189" i="9"/>
  <c r="E1190" i="9" s="1"/>
  <c r="C1189" i="9"/>
  <c r="C1188" i="9"/>
  <c r="D1188" i="9" s="1"/>
  <c r="E1189" i="9" s="1"/>
  <c r="H1189" i="9" s="1"/>
  <c r="F1190" i="9" s="1"/>
  <c r="D1187" i="9"/>
  <c r="E1188" i="9" s="1"/>
  <c r="C1187" i="9"/>
  <c r="C1186" i="9"/>
  <c r="D1186" i="9" s="1"/>
  <c r="E1187" i="9" s="1"/>
  <c r="D1185" i="9"/>
  <c r="E1186" i="9" s="1"/>
  <c r="H1186" i="9" s="1"/>
  <c r="F1187" i="9" s="1"/>
  <c r="C1185" i="9"/>
  <c r="H1184" i="9"/>
  <c r="F1185" i="9" s="1"/>
  <c r="E1184" i="9"/>
  <c r="C1184" i="9"/>
  <c r="D1184" i="9" s="1"/>
  <c r="E1185" i="9" s="1"/>
  <c r="D1183" i="9"/>
  <c r="C1183" i="9"/>
  <c r="C1182" i="9"/>
  <c r="D1182" i="9" s="1"/>
  <c r="E1183" i="9" s="1"/>
  <c r="H1183" i="9" s="1"/>
  <c r="F1184" i="9" s="1"/>
  <c r="D1181" i="9"/>
  <c r="E1182" i="9" s="1"/>
  <c r="C1181" i="9"/>
  <c r="C1180" i="9"/>
  <c r="D1180" i="9" s="1"/>
  <c r="E1181" i="9" s="1"/>
  <c r="C1179" i="9"/>
  <c r="D1179" i="9" s="1"/>
  <c r="E1180" i="9" s="1"/>
  <c r="H1180" i="9" s="1"/>
  <c r="F1181" i="9" s="1"/>
  <c r="C1178" i="9"/>
  <c r="D1178" i="9" s="1"/>
  <c r="E1179" i="9" s="1"/>
  <c r="J1177" i="9"/>
  <c r="D1177" i="9"/>
  <c r="E1178" i="9" s="1"/>
  <c r="C1177" i="9"/>
  <c r="C1176" i="9"/>
  <c r="D1176" i="9" s="1"/>
  <c r="E1177" i="9" s="1"/>
  <c r="H1177" i="9" s="1"/>
  <c r="I1177" i="9" s="1"/>
  <c r="C1175" i="9"/>
  <c r="D1175" i="9" s="1"/>
  <c r="E1176" i="9" s="1"/>
  <c r="C1174" i="9"/>
  <c r="D1174" i="9" s="1"/>
  <c r="E1175" i="9" s="1"/>
  <c r="D1173" i="9"/>
  <c r="E1174" i="9" s="1"/>
  <c r="H1174" i="9" s="1"/>
  <c r="F1175" i="9" s="1"/>
  <c r="C1173" i="9"/>
  <c r="C1172" i="9"/>
  <c r="D1172" i="9" s="1"/>
  <c r="E1173" i="9" s="1"/>
  <c r="D1171" i="9"/>
  <c r="E1172" i="9" s="1"/>
  <c r="C1171" i="9"/>
  <c r="C1170" i="9"/>
  <c r="D1170" i="9" s="1"/>
  <c r="E1171" i="9" s="1"/>
  <c r="H1171" i="9" s="1"/>
  <c r="F1172" i="9" s="1"/>
  <c r="D1169" i="9"/>
  <c r="E1170" i="9" s="1"/>
  <c r="C1169" i="9"/>
  <c r="H1168" i="9"/>
  <c r="F1169" i="9" s="1"/>
  <c r="C1168" i="9"/>
  <c r="D1168" i="9" s="1"/>
  <c r="E1169" i="9" s="1"/>
  <c r="C1167" i="9"/>
  <c r="D1167" i="9" s="1"/>
  <c r="E1168" i="9" s="1"/>
  <c r="C1166" i="9"/>
  <c r="D1166" i="9" s="1"/>
  <c r="E1167" i="9" s="1"/>
  <c r="D1165" i="9"/>
  <c r="E1166" i="9" s="1"/>
  <c r="C1165" i="9"/>
  <c r="C1164" i="9"/>
  <c r="D1164" i="9" s="1"/>
  <c r="E1165" i="9" s="1"/>
  <c r="H1165" i="9" s="1"/>
  <c r="C1163" i="9"/>
  <c r="D1163" i="9" s="1"/>
  <c r="E1164" i="9" s="1"/>
  <c r="C1162" i="9"/>
  <c r="D1162" i="9" s="1"/>
  <c r="E1163" i="9" s="1"/>
  <c r="H1163" i="9" s="1"/>
  <c r="F1164" i="9" s="1"/>
  <c r="D1161" i="9"/>
  <c r="E1162" i="9" s="1"/>
  <c r="H1162" i="9" s="1"/>
  <c r="F1163" i="9" s="1"/>
  <c r="C1161" i="9"/>
  <c r="C1160" i="9"/>
  <c r="D1160" i="9" s="1"/>
  <c r="E1161" i="9" s="1"/>
  <c r="C1159" i="9"/>
  <c r="D1159" i="9" s="1"/>
  <c r="E1160" i="9" s="1"/>
  <c r="H1160" i="9" s="1"/>
  <c r="F1161" i="9" s="1"/>
  <c r="C1158" i="9"/>
  <c r="D1158" i="9" s="1"/>
  <c r="E1159" i="9" s="1"/>
  <c r="H1159" i="9" s="1"/>
  <c r="F1160" i="9" s="1"/>
  <c r="D1157" i="9"/>
  <c r="E1158" i="9" s="1"/>
  <c r="C1157" i="9"/>
  <c r="C1156" i="9"/>
  <c r="D1156" i="9" s="1"/>
  <c r="E1157" i="9" s="1"/>
  <c r="D1155" i="9"/>
  <c r="E1156" i="9" s="1"/>
  <c r="H1156" i="9" s="1"/>
  <c r="F1157" i="9" s="1"/>
  <c r="C1155" i="9"/>
  <c r="C1154" i="9"/>
  <c r="D1154" i="9" s="1"/>
  <c r="E1155" i="9" s="1"/>
  <c r="D1153" i="9"/>
  <c r="E1154" i="9" s="1"/>
  <c r="C1153" i="9"/>
  <c r="C1152" i="9"/>
  <c r="D1152" i="9" s="1"/>
  <c r="E1153" i="9" s="1"/>
  <c r="H1153" i="9" s="1"/>
  <c r="C1151" i="9"/>
  <c r="D1151" i="9" s="1"/>
  <c r="E1152" i="9" s="1"/>
  <c r="C1150" i="9"/>
  <c r="D1150" i="9" s="1"/>
  <c r="E1151" i="9" s="1"/>
  <c r="D1149" i="9"/>
  <c r="E1150" i="9" s="1"/>
  <c r="H1150" i="9" s="1"/>
  <c r="F1151" i="9" s="1"/>
  <c r="C1149" i="9"/>
  <c r="C1148" i="9"/>
  <c r="D1148" i="9" s="1"/>
  <c r="E1149" i="9" s="1"/>
  <c r="E1147" i="9"/>
  <c r="H1147" i="9" s="1"/>
  <c r="F1148" i="9" s="1"/>
  <c r="D1147" i="9"/>
  <c r="E1148" i="9" s="1"/>
  <c r="C1147" i="9"/>
  <c r="C1146" i="9"/>
  <c r="D1146" i="9" s="1"/>
  <c r="D1145" i="9"/>
  <c r="E1146" i="9" s="1"/>
  <c r="C1145" i="9"/>
  <c r="C1144" i="9"/>
  <c r="D1144" i="9" s="1"/>
  <c r="E1145" i="9" s="1"/>
  <c r="H1145" i="9" s="1"/>
  <c r="I1145" i="9" s="1"/>
  <c r="C1143" i="9"/>
  <c r="D1143" i="9" s="1"/>
  <c r="E1144" i="9" s="1"/>
  <c r="H1144" i="9" s="1"/>
  <c r="F1145" i="9" s="1"/>
  <c r="C1142" i="9"/>
  <c r="D1142" i="9" s="1"/>
  <c r="E1143" i="9" s="1"/>
  <c r="K1141" i="9"/>
  <c r="D1141" i="9"/>
  <c r="E1142" i="9" s="1"/>
  <c r="C1141" i="9"/>
  <c r="C1140" i="9"/>
  <c r="D1140" i="9" s="1"/>
  <c r="E1141" i="9" s="1"/>
  <c r="H1141" i="9" s="1"/>
  <c r="E1139" i="9"/>
  <c r="H1139" i="9" s="1"/>
  <c r="F1140" i="9" s="1"/>
  <c r="D1139" i="9"/>
  <c r="E1140" i="9" s="1"/>
  <c r="C1139" i="9"/>
  <c r="C1138" i="9"/>
  <c r="D1138" i="9" s="1"/>
  <c r="D1137" i="9"/>
  <c r="E1138" i="9" s="1"/>
  <c r="H1138" i="9" s="1"/>
  <c r="F1139" i="9" s="1"/>
  <c r="C1137" i="9"/>
  <c r="C1136" i="9"/>
  <c r="D1136" i="9" s="1"/>
  <c r="E1137" i="9" s="1"/>
  <c r="C1135" i="9"/>
  <c r="D1135" i="9" s="1"/>
  <c r="E1136" i="9" s="1"/>
  <c r="H1136" i="9" s="1"/>
  <c r="F1137" i="9" s="1"/>
  <c r="C1134" i="9"/>
  <c r="D1134" i="9" s="1"/>
  <c r="E1135" i="9" s="1"/>
  <c r="H1135" i="9" s="1"/>
  <c r="F1136" i="9" s="1"/>
  <c r="D1133" i="9"/>
  <c r="E1134" i="9" s="1"/>
  <c r="C1133" i="9"/>
  <c r="C1132" i="9"/>
  <c r="D1132" i="9" s="1"/>
  <c r="E1133" i="9" s="1"/>
  <c r="E1131" i="9"/>
  <c r="D1131" i="9"/>
  <c r="E1132" i="9" s="1"/>
  <c r="H1132" i="9" s="1"/>
  <c r="F1133" i="9" s="1"/>
  <c r="C1131" i="9"/>
  <c r="C1130" i="9"/>
  <c r="D1130" i="9" s="1"/>
  <c r="D1129" i="9"/>
  <c r="E1130" i="9" s="1"/>
  <c r="C1129" i="9"/>
  <c r="C1128" i="9"/>
  <c r="D1128" i="9" s="1"/>
  <c r="E1129" i="9" s="1"/>
  <c r="H1129" i="9" s="1"/>
  <c r="I1129" i="9" s="1"/>
  <c r="C1127" i="9"/>
  <c r="D1127" i="9" s="1"/>
  <c r="E1128" i="9" s="1"/>
  <c r="C1126" i="9"/>
  <c r="D1126" i="9" s="1"/>
  <c r="E1127" i="9" s="1"/>
  <c r="H1127" i="9" s="1"/>
  <c r="F1128" i="9" s="1"/>
  <c r="D1125" i="9"/>
  <c r="E1126" i="9" s="1"/>
  <c r="H1126" i="9" s="1"/>
  <c r="F1127" i="9" s="1"/>
  <c r="C1125" i="9"/>
  <c r="C1124" i="9"/>
  <c r="D1124" i="9" s="1"/>
  <c r="E1125" i="9" s="1"/>
  <c r="E1123" i="9"/>
  <c r="H1123" i="9" s="1"/>
  <c r="F1124" i="9" s="1"/>
  <c r="D1123" i="9"/>
  <c r="E1124" i="9" s="1"/>
  <c r="C1123" i="9"/>
  <c r="C1122" i="9"/>
  <c r="D1122" i="9" s="1"/>
  <c r="D1121" i="9"/>
  <c r="E1122" i="9" s="1"/>
  <c r="C1121" i="9"/>
  <c r="C1120" i="9"/>
  <c r="D1120" i="9" s="1"/>
  <c r="E1121" i="9" s="1"/>
  <c r="C1119" i="9"/>
  <c r="D1119" i="9" s="1"/>
  <c r="E1120" i="9" s="1"/>
  <c r="H1120" i="9" s="1"/>
  <c r="F1121" i="9" s="1"/>
  <c r="C1118" i="9"/>
  <c r="D1118" i="9" s="1"/>
  <c r="E1119" i="9" s="1"/>
  <c r="J1117" i="9"/>
  <c r="D1117" i="9"/>
  <c r="E1118" i="9" s="1"/>
  <c r="C1117" i="9"/>
  <c r="C1116" i="9"/>
  <c r="D1116" i="9" s="1"/>
  <c r="E1117" i="9" s="1"/>
  <c r="H1117" i="9" s="1"/>
  <c r="K1117" i="9" s="1"/>
  <c r="E1115" i="9"/>
  <c r="D1115" i="9"/>
  <c r="E1116" i="9" s="1"/>
  <c r="C1115" i="9"/>
  <c r="C1114" i="9"/>
  <c r="D1114" i="9" s="1"/>
  <c r="D1113" i="9"/>
  <c r="E1114" i="9" s="1"/>
  <c r="C1113" i="9"/>
  <c r="C1112" i="9"/>
  <c r="D1112" i="9" s="1"/>
  <c r="E1113" i="9" s="1"/>
  <c r="H1113" i="9" s="1"/>
  <c r="I1113" i="9" s="1"/>
  <c r="C1111" i="9"/>
  <c r="D1111" i="9" s="1"/>
  <c r="E1112" i="9" s="1"/>
  <c r="H1112" i="9" s="1"/>
  <c r="F1113" i="9" s="1"/>
  <c r="C1110" i="9"/>
  <c r="D1110" i="9" s="1"/>
  <c r="E1111" i="9" s="1"/>
  <c r="H1111" i="9" s="1"/>
  <c r="F1112" i="9" s="1"/>
  <c r="D1109" i="9"/>
  <c r="E1110" i="9" s="1"/>
  <c r="C1109" i="9"/>
  <c r="C1108" i="9"/>
  <c r="D1108" i="9" s="1"/>
  <c r="E1109" i="9" s="1"/>
  <c r="E1107" i="9"/>
  <c r="D1107" i="9"/>
  <c r="E1108" i="9" s="1"/>
  <c r="H1108" i="9" s="1"/>
  <c r="F1109" i="9" s="1"/>
  <c r="C1107" i="9"/>
  <c r="C1106" i="9"/>
  <c r="D1106" i="9" s="1"/>
  <c r="D1105" i="9"/>
  <c r="E1106" i="9" s="1"/>
  <c r="C1105" i="9"/>
  <c r="C1104" i="9"/>
  <c r="D1104" i="9" s="1"/>
  <c r="E1105" i="9" s="1"/>
  <c r="H1105" i="9" s="1"/>
  <c r="I1105" i="9" s="1"/>
  <c r="C1103" i="9"/>
  <c r="D1103" i="9" s="1"/>
  <c r="E1104" i="9" s="1"/>
  <c r="C1102" i="9"/>
  <c r="D1102" i="9" s="1"/>
  <c r="E1103" i="9" s="1"/>
  <c r="H1103" i="9" s="1"/>
  <c r="F1104" i="9" s="1"/>
  <c r="D1101" i="9"/>
  <c r="E1102" i="9" s="1"/>
  <c r="H1102" i="9" s="1"/>
  <c r="F1103" i="9" s="1"/>
  <c r="C1101" i="9"/>
  <c r="C1100" i="9"/>
  <c r="D1100" i="9" s="1"/>
  <c r="E1101" i="9" s="1"/>
  <c r="E1099" i="9"/>
  <c r="H1099" i="9" s="1"/>
  <c r="F1100" i="9" s="1"/>
  <c r="D1099" i="9"/>
  <c r="E1100" i="9" s="1"/>
  <c r="C1099" i="9"/>
  <c r="C1098" i="9"/>
  <c r="D1098" i="9" s="1"/>
  <c r="D1097" i="9"/>
  <c r="E1098" i="9" s="1"/>
  <c r="C1097" i="9"/>
  <c r="C1096" i="9"/>
  <c r="D1096" i="9" s="1"/>
  <c r="E1097" i="9" s="1"/>
  <c r="C1095" i="9"/>
  <c r="D1095" i="9" s="1"/>
  <c r="E1096" i="9" s="1"/>
  <c r="H1096" i="9" s="1"/>
  <c r="F1097" i="9" s="1"/>
  <c r="C1094" i="9"/>
  <c r="D1094" i="9" s="1"/>
  <c r="E1095" i="9" s="1"/>
  <c r="K1093" i="9"/>
  <c r="D1093" i="9"/>
  <c r="E1094" i="9" s="1"/>
  <c r="C1093" i="9"/>
  <c r="C1092" i="9"/>
  <c r="D1092" i="9" s="1"/>
  <c r="E1093" i="9" s="1"/>
  <c r="H1093" i="9" s="1"/>
  <c r="E1091" i="9"/>
  <c r="D1091" i="9"/>
  <c r="E1092" i="9" s="1"/>
  <c r="C1091" i="9"/>
  <c r="C1090" i="9"/>
  <c r="D1090" i="9" s="1"/>
  <c r="D1089" i="9"/>
  <c r="E1090" i="9" s="1"/>
  <c r="H1090" i="9" s="1"/>
  <c r="F1091" i="9" s="1"/>
  <c r="C1089" i="9"/>
  <c r="C1088" i="9"/>
  <c r="D1088" i="9" s="1"/>
  <c r="E1089" i="9" s="1"/>
  <c r="C1087" i="9"/>
  <c r="D1087" i="9" s="1"/>
  <c r="E1088" i="9" s="1"/>
  <c r="C1086" i="9"/>
  <c r="D1086" i="9" s="1"/>
  <c r="E1087" i="9" s="1"/>
  <c r="H1087" i="9" s="1"/>
  <c r="F1088" i="9" s="1"/>
  <c r="J1085" i="9"/>
  <c r="D1085" i="9"/>
  <c r="E1086" i="9" s="1"/>
  <c r="C1085" i="9"/>
  <c r="C1084" i="9"/>
  <c r="D1084" i="9" s="1"/>
  <c r="E1085" i="9" s="1"/>
  <c r="H1085" i="9" s="1"/>
  <c r="K1085" i="9" s="1"/>
  <c r="E1083" i="9"/>
  <c r="D1083" i="9"/>
  <c r="E1084" i="9" s="1"/>
  <c r="H1084" i="9" s="1"/>
  <c r="F1085" i="9" s="1"/>
  <c r="C1083" i="9"/>
  <c r="C1082" i="9"/>
  <c r="D1082" i="9" s="1"/>
  <c r="D1081" i="9"/>
  <c r="E1082" i="9" s="1"/>
  <c r="C1081" i="9"/>
  <c r="C1080" i="9"/>
  <c r="D1080" i="9" s="1"/>
  <c r="E1081" i="9" s="1"/>
  <c r="H1081" i="9" s="1"/>
  <c r="I1081" i="9" s="1"/>
  <c r="C1079" i="9"/>
  <c r="D1079" i="9" s="1"/>
  <c r="E1080" i="9" s="1"/>
  <c r="C1078" i="9"/>
  <c r="D1078" i="9" s="1"/>
  <c r="E1079" i="9" s="1"/>
  <c r="H1079" i="9" s="1"/>
  <c r="F1080" i="9" s="1"/>
  <c r="D1077" i="9"/>
  <c r="E1078" i="9" s="1"/>
  <c r="H1078" i="9" s="1"/>
  <c r="F1079" i="9" s="1"/>
  <c r="C1077" i="9"/>
  <c r="E1076" i="9"/>
  <c r="C1076" i="9"/>
  <c r="D1076" i="9" s="1"/>
  <c r="E1077" i="9" s="1"/>
  <c r="H1075" i="9"/>
  <c r="F1076" i="9" s="1"/>
  <c r="D1075" i="9"/>
  <c r="C1075" i="9"/>
  <c r="C1074" i="9"/>
  <c r="D1074" i="9" s="1"/>
  <c r="E1075" i="9" s="1"/>
  <c r="C1073" i="9"/>
  <c r="D1073" i="9" s="1"/>
  <c r="E1074" i="9" s="1"/>
  <c r="K1072" i="9"/>
  <c r="C1072" i="9"/>
  <c r="D1072" i="9" s="1"/>
  <c r="E1073" i="9" s="1"/>
  <c r="H1073" i="9" s="1"/>
  <c r="F1074" i="9" s="1"/>
  <c r="C1071" i="9"/>
  <c r="D1071" i="9" s="1"/>
  <c r="E1072" i="9" s="1"/>
  <c r="H1072" i="9" s="1"/>
  <c r="F1073" i="9" s="1"/>
  <c r="C1070" i="9"/>
  <c r="D1070" i="9" s="1"/>
  <c r="E1071" i="9" s="1"/>
  <c r="K1069" i="9"/>
  <c r="C1069" i="9"/>
  <c r="D1069" i="9" s="1"/>
  <c r="E1070" i="9" s="1"/>
  <c r="C1068" i="9"/>
  <c r="D1068" i="9" s="1"/>
  <c r="E1069" i="9" s="1"/>
  <c r="H1069" i="9" s="1"/>
  <c r="C1067" i="9"/>
  <c r="D1067" i="9" s="1"/>
  <c r="E1068" i="9" s="1"/>
  <c r="C1066" i="9"/>
  <c r="D1066" i="9" s="1"/>
  <c r="E1067" i="9" s="1"/>
  <c r="C1065" i="9"/>
  <c r="D1065" i="9" s="1"/>
  <c r="E1066" i="9" s="1"/>
  <c r="H1066" i="9" s="1"/>
  <c r="C1064" i="9"/>
  <c r="D1064" i="9" s="1"/>
  <c r="E1065" i="9" s="1"/>
  <c r="C1063" i="9"/>
  <c r="D1063" i="9" s="1"/>
  <c r="E1064" i="9" s="1"/>
  <c r="C1062" i="9"/>
  <c r="D1062" i="9" s="1"/>
  <c r="E1063" i="9" s="1"/>
  <c r="H1063" i="9" s="1"/>
  <c r="F1064" i="9" s="1"/>
  <c r="C1061" i="9"/>
  <c r="D1061" i="9" s="1"/>
  <c r="E1062" i="9" s="1"/>
  <c r="C1060" i="9"/>
  <c r="D1060" i="9" s="1"/>
  <c r="E1061" i="9" s="1"/>
  <c r="C1059" i="9"/>
  <c r="D1059" i="9" s="1"/>
  <c r="E1060" i="9" s="1"/>
  <c r="H1060" i="9" s="1"/>
  <c r="C1058" i="9"/>
  <c r="D1058" i="9" s="1"/>
  <c r="E1059" i="9" s="1"/>
  <c r="C1057" i="9"/>
  <c r="D1057" i="9" s="1"/>
  <c r="E1058" i="9" s="1"/>
  <c r="C1056" i="9"/>
  <c r="D1056" i="9" s="1"/>
  <c r="E1057" i="9" s="1"/>
  <c r="H1057" i="9" s="1"/>
  <c r="I1057" i="9" s="1"/>
  <c r="C1055" i="9"/>
  <c r="D1055" i="9" s="1"/>
  <c r="E1056" i="9" s="1"/>
  <c r="K1054" i="9"/>
  <c r="J1054" i="9"/>
  <c r="C1054" i="9"/>
  <c r="D1054" i="9" s="1"/>
  <c r="E1055" i="9" s="1"/>
  <c r="C1053" i="9"/>
  <c r="D1053" i="9" s="1"/>
  <c r="E1054" i="9" s="1"/>
  <c r="H1054" i="9" s="1"/>
  <c r="C1052" i="9"/>
  <c r="D1052" i="9" s="1"/>
  <c r="E1053" i="9" s="1"/>
  <c r="C1051" i="9"/>
  <c r="D1051" i="9" s="1"/>
  <c r="E1052" i="9" s="1"/>
  <c r="C1050" i="9"/>
  <c r="D1050" i="9" s="1"/>
  <c r="E1051" i="9" s="1"/>
  <c r="H1051" i="9" s="1"/>
  <c r="C1049" i="9"/>
  <c r="D1049" i="9" s="1"/>
  <c r="E1050" i="9" s="1"/>
  <c r="C1048" i="9"/>
  <c r="D1048" i="9" s="1"/>
  <c r="E1049" i="9" s="1"/>
  <c r="C1047" i="9"/>
  <c r="D1047" i="9" s="1"/>
  <c r="E1048" i="9" s="1"/>
  <c r="H1048" i="9" s="1"/>
  <c r="F1049" i="9" s="1"/>
  <c r="H1049" i="9" s="1"/>
  <c r="C1046" i="9"/>
  <c r="D1046" i="9" s="1"/>
  <c r="E1047" i="9" s="1"/>
  <c r="H1045" i="9"/>
  <c r="C1045" i="9"/>
  <c r="D1045" i="9" s="1"/>
  <c r="E1046" i="9" s="1"/>
  <c r="C1044" i="9"/>
  <c r="D1044" i="9" s="1"/>
  <c r="E1045" i="9" s="1"/>
  <c r="H1043" i="9"/>
  <c r="C1043" i="9"/>
  <c r="D1043" i="9" s="1"/>
  <c r="E1044" i="9" s="1"/>
  <c r="C1042" i="9"/>
  <c r="D1042" i="9" s="1"/>
  <c r="E1043" i="9" s="1"/>
  <c r="C1041" i="9"/>
  <c r="D1041" i="9" s="1"/>
  <c r="E1042" i="9" s="1"/>
  <c r="H1042" i="9" s="1"/>
  <c r="F1043" i="9" s="1"/>
  <c r="C1040" i="9"/>
  <c r="D1040" i="9" s="1"/>
  <c r="E1041" i="9" s="1"/>
  <c r="H1039" i="9"/>
  <c r="C1039" i="9"/>
  <c r="D1039" i="9" s="1"/>
  <c r="E1040" i="9" s="1"/>
  <c r="C1038" i="9"/>
  <c r="D1038" i="9" s="1"/>
  <c r="E1039" i="9" s="1"/>
  <c r="C1037" i="9"/>
  <c r="D1037" i="9" s="1"/>
  <c r="E1038" i="9" s="1"/>
  <c r="C1036" i="9"/>
  <c r="D1036" i="9" s="1"/>
  <c r="E1037" i="9" s="1"/>
  <c r="C1035" i="9"/>
  <c r="D1035" i="9" s="1"/>
  <c r="E1036" i="9" s="1"/>
  <c r="H1036" i="9" s="1"/>
  <c r="F1037" i="9" s="1"/>
  <c r="H1037" i="9" s="1"/>
  <c r="C1034" i="9"/>
  <c r="D1034" i="9" s="1"/>
  <c r="E1035" i="9" s="1"/>
  <c r="H1033" i="9"/>
  <c r="I1033" i="9" s="1"/>
  <c r="C1033" i="9"/>
  <c r="D1033" i="9" s="1"/>
  <c r="E1034" i="9" s="1"/>
  <c r="C1032" i="9"/>
  <c r="D1032" i="9" s="1"/>
  <c r="E1033" i="9" s="1"/>
  <c r="H1031" i="9"/>
  <c r="C1031" i="9"/>
  <c r="D1031" i="9" s="1"/>
  <c r="E1032" i="9" s="1"/>
  <c r="C1030" i="9"/>
  <c r="D1030" i="9" s="1"/>
  <c r="E1031" i="9" s="1"/>
  <c r="C1029" i="9"/>
  <c r="D1029" i="9" s="1"/>
  <c r="E1030" i="9" s="1"/>
  <c r="H1030" i="9" s="1"/>
  <c r="F1031" i="9" s="1"/>
  <c r="C1028" i="9"/>
  <c r="D1028" i="9" s="1"/>
  <c r="E1029" i="9" s="1"/>
  <c r="H1027" i="9"/>
  <c r="C1027" i="9"/>
  <c r="D1027" i="9" s="1"/>
  <c r="E1028" i="9" s="1"/>
  <c r="C1026" i="9"/>
  <c r="D1026" i="9" s="1"/>
  <c r="E1027" i="9" s="1"/>
  <c r="C1025" i="9"/>
  <c r="D1025" i="9" s="1"/>
  <c r="E1026" i="9" s="1"/>
  <c r="C1024" i="9"/>
  <c r="D1024" i="9" s="1"/>
  <c r="E1025" i="9" s="1"/>
  <c r="C1023" i="9"/>
  <c r="D1023" i="9" s="1"/>
  <c r="E1024" i="9" s="1"/>
  <c r="H1024" i="9" s="1"/>
  <c r="F1025" i="9" s="1"/>
  <c r="H1025" i="9" s="1"/>
  <c r="C1022" i="9"/>
  <c r="D1022" i="9" s="1"/>
  <c r="E1023" i="9" s="1"/>
  <c r="H1021" i="9"/>
  <c r="C1021" i="9"/>
  <c r="D1021" i="9" s="1"/>
  <c r="E1022" i="9" s="1"/>
  <c r="C1020" i="9"/>
  <c r="D1020" i="9" s="1"/>
  <c r="E1021" i="9" s="1"/>
  <c r="H1019" i="9"/>
  <c r="C1019" i="9"/>
  <c r="D1019" i="9" s="1"/>
  <c r="E1020" i="9" s="1"/>
  <c r="C1018" i="9"/>
  <c r="D1018" i="9" s="1"/>
  <c r="E1019" i="9" s="1"/>
  <c r="C1017" i="9"/>
  <c r="D1017" i="9" s="1"/>
  <c r="E1018" i="9" s="1"/>
  <c r="H1018" i="9" s="1"/>
  <c r="F1019" i="9" s="1"/>
  <c r="C1016" i="9"/>
  <c r="D1016" i="9" s="1"/>
  <c r="E1017" i="9" s="1"/>
  <c r="H1015" i="9"/>
  <c r="C1015" i="9"/>
  <c r="D1015" i="9" s="1"/>
  <c r="E1016" i="9" s="1"/>
  <c r="C1014" i="9"/>
  <c r="D1014" i="9" s="1"/>
  <c r="E1015" i="9" s="1"/>
  <c r="H1013" i="9"/>
  <c r="C1013" i="9"/>
  <c r="D1013" i="9" s="1"/>
  <c r="E1014" i="9" s="1"/>
  <c r="C1012" i="9"/>
  <c r="D1012" i="9" s="1"/>
  <c r="E1013" i="9" s="1"/>
  <c r="C1011" i="9"/>
  <c r="D1011" i="9" s="1"/>
  <c r="E1012" i="9" s="1"/>
  <c r="H1012" i="9" s="1"/>
  <c r="F1013" i="9" s="1"/>
  <c r="C1010" i="9"/>
  <c r="D1010" i="9" s="1"/>
  <c r="E1011" i="9" s="1"/>
  <c r="H1009" i="9"/>
  <c r="C1009" i="9"/>
  <c r="D1009" i="9" s="1"/>
  <c r="E1010" i="9" s="1"/>
  <c r="C1008" i="9"/>
  <c r="D1008" i="9" s="1"/>
  <c r="E1009" i="9" s="1"/>
  <c r="C1007" i="9"/>
  <c r="D1007" i="9" s="1"/>
  <c r="E1008" i="9" s="1"/>
  <c r="C1006" i="9"/>
  <c r="D1006" i="9" s="1"/>
  <c r="E1007" i="9" s="1"/>
  <c r="C1005" i="9"/>
  <c r="D1005" i="9" s="1"/>
  <c r="E1006" i="9" s="1"/>
  <c r="H1006" i="9" s="1"/>
  <c r="F1007" i="9" s="1"/>
  <c r="H1007" i="9" s="1"/>
  <c r="C1004" i="9"/>
  <c r="D1004" i="9" s="1"/>
  <c r="E1005" i="9" s="1"/>
  <c r="H1003" i="9"/>
  <c r="C1003" i="9"/>
  <c r="D1003" i="9" s="1"/>
  <c r="E1004" i="9" s="1"/>
  <c r="C1002" i="9"/>
  <c r="D1002" i="9" s="1"/>
  <c r="E1003" i="9" s="1"/>
  <c r="C1001" i="9"/>
  <c r="D1001" i="9" s="1"/>
  <c r="E1002" i="9" s="1"/>
  <c r="C1000" i="9"/>
  <c r="D1000" i="9" s="1"/>
  <c r="E1001" i="9" s="1"/>
  <c r="C999" i="9"/>
  <c r="D999" i="9" s="1"/>
  <c r="E1000" i="9" s="1"/>
  <c r="H1000" i="9" s="1"/>
  <c r="F1001" i="9" s="1"/>
  <c r="H1001" i="9" s="1"/>
  <c r="C998" i="9"/>
  <c r="D998" i="9" s="1"/>
  <c r="E999" i="9" s="1"/>
  <c r="H997" i="9"/>
  <c r="C997" i="9"/>
  <c r="D997" i="9" s="1"/>
  <c r="E998" i="9" s="1"/>
  <c r="C996" i="9"/>
  <c r="D996" i="9" s="1"/>
  <c r="E997" i="9" s="1"/>
  <c r="C995" i="9"/>
  <c r="D995" i="9" s="1"/>
  <c r="E996" i="9" s="1"/>
  <c r="C994" i="9"/>
  <c r="D994" i="9" s="1"/>
  <c r="E995" i="9" s="1"/>
  <c r="C993" i="9"/>
  <c r="D993" i="9" s="1"/>
  <c r="E994" i="9" s="1"/>
  <c r="H994" i="9" s="1"/>
  <c r="F995" i="9" s="1"/>
  <c r="H995" i="9" s="1"/>
  <c r="C992" i="9"/>
  <c r="D992" i="9" s="1"/>
  <c r="E993" i="9" s="1"/>
  <c r="H991" i="9"/>
  <c r="F992" i="9" s="1"/>
  <c r="H992" i="9" s="1"/>
  <c r="C991" i="9"/>
  <c r="D991" i="9" s="1"/>
  <c r="E992" i="9" s="1"/>
  <c r="C990" i="9"/>
  <c r="D990" i="9" s="1"/>
  <c r="E991" i="9" s="1"/>
  <c r="C989" i="9"/>
  <c r="D989" i="9" s="1"/>
  <c r="E990" i="9" s="1"/>
  <c r="H988" i="9"/>
  <c r="F989" i="9" s="1"/>
  <c r="C988" i="9"/>
  <c r="D988" i="9" s="1"/>
  <c r="E989" i="9" s="1"/>
  <c r="C987" i="9"/>
  <c r="D987" i="9" s="1"/>
  <c r="E988" i="9" s="1"/>
  <c r="C986" i="9"/>
  <c r="D986" i="9" s="1"/>
  <c r="E987" i="9" s="1"/>
  <c r="H985" i="9"/>
  <c r="F986" i="9" s="1"/>
  <c r="C985" i="9"/>
  <c r="D985" i="9" s="1"/>
  <c r="E986" i="9" s="1"/>
  <c r="H986" i="9" s="1"/>
  <c r="C984" i="9"/>
  <c r="D984" i="9" s="1"/>
  <c r="E985" i="9" s="1"/>
  <c r="H983" i="9"/>
  <c r="F984" i="9" s="1"/>
  <c r="H984" i="9" s="1"/>
  <c r="C983" i="9"/>
  <c r="D983" i="9" s="1"/>
  <c r="E984" i="9" s="1"/>
  <c r="H982" i="9"/>
  <c r="F983" i="9" s="1"/>
  <c r="C982" i="9"/>
  <c r="D982" i="9" s="1"/>
  <c r="E983" i="9" s="1"/>
  <c r="C981" i="9"/>
  <c r="D981" i="9" s="1"/>
  <c r="E982" i="9" s="1"/>
  <c r="H980" i="9"/>
  <c r="F981" i="9" s="1"/>
  <c r="C980" i="9"/>
  <c r="D980" i="9" s="1"/>
  <c r="E981" i="9" s="1"/>
  <c r="C979" i="9"/>
  <c r="D979" i="9" s="1"/>
  <c r="E980" i="9" s="1"/>
  <c r="C978" i="9"/>
  <c r="D978" i="9" s="1"/>
  <c r="E979" i="9" s="1"/>
  <c r="H979" i="9" s="1"/>
  <c r="F980" i="9" s="1"/>
  <c r="C977" i="9"/>
  <c r="D977" i="9" s="1"/>
  <c r="E978" i="9" s="1"/>
  <c r="K976" i="9"/>
  <c r="H976" i="9"/>
  <c r="C976" i="9"/>
  <c r="D976" i="9" s="1"/>
  <c r="E977" i="9" s="1"/>
  <c r="C975" i="9"/>
  <c r="D975" i="9" s="1"/>
  <c r="E976" i="9" s="1"/>
  <c r="C974" i="9"/>
  <c r="D974" i="9" s="1"/>
  <c r="E975" i="9" s="1"/>
  <c r="C973" i="9"/>
  <c r="D973" i="9" s="1"/>
  <c r="E974" i="9" s="1"/>
  <c r="C972" i="9"/>
  <c r="D972" i="9" s="1"/>
  <c r="E973" i="9" s="1"/>
  <c r="H973" i="9" s="1"/>
  <c r="F974" i="9" s="1"/>
  <c r="H974" i="9" s="1"/>
  <c r="F975" i="9" s="1"/>
  <c r="C971" i="9"/>
  <c r="D971" i="9" s="1"/>
  <c r="E972" i="9" s="1"/>
  <c r="C970" i="9"/>
  <c r="D970" i="9" s="1"/>
  <c r="E971" i="9" s="1"/>
  <c r="C969" i="9"/>
  <c r="D969" i="9" s="1"/>
  <c r="E970" i="9" s="1"/>
  <c r="H970" i="9" s="1"/>
  <c r="F971" i="9" s="1"/>
  <c r="H968" i="9"/>
  <c r="C968" i="9"/>
  <c r="D968" i="9" s="1"/>
  <c r="E969" i="9" s="1"/>
  <c r="C967" i="9"/>
  <c r="D967" i="9" s="1"/>
  <c r="E968" i="9" s="1"/>
  <c r="C966" i="9"/>
  <c r="D966" i="9" s="1"/>
  <c r="E967" i="9" s="1"/>
  <c r="H967" i="9" s="1"/>
  <c r="F968" i="9" s="1"/>
  <c r="C965" i="9"/>
  <c r="D965" i="9" s="1"/>
  <c r="E966" i="9" s="1"/>
  <c r="H964" i="9"/>
  <c r="F965" i="9" s="1"/>
  <c r="C964" i="9"/>
  <c r="D964" i="9" s="1"/>
  <c r="E965" i="9" s="1"/>
  <c r="C963" i="9"/>
  <c r="D963" i="9" s="1"/>
  <c r="E964" i="9" s="1"/>
  <c r="C962" i="9"/>
  <c r="D962" i="9" s="1"/>
  <c r="E963" i="9" s="1"/>
  <c r="H961" i="9"/>
  <c r="F962" i="9" s="1"/>
  <c r="C961" i="9"/>
  <c r="D961" i="9" s="1"/>
  <c r="E962" i="9" s="1"/>
  <c r="C960" i="9"/>
  <c r="D960" i="9" s="1"/>
  <c r="E961" i="9" s="1"/>
  <c r="C959" i="9"/>
  <c r="D959" i="9" s="1"/>
  <c r="E960" i="9" s="1"/>
  <c r="H958" i="9"/>
  <c r="F959" i="9" s="1"/>
  <c r="H959" i="9" s="1"/>
  <c r="F960" i="9" s="1"/>
  <c r="H960" i="9" s="1"/>
  <c r="C958" i="9"/>
  <c r="D958" i="9" s="1"/>
  <c r="E959" i="9" s="1"/>
  <c r="C957" i="9"/>
  <c r="D957" i="9" s="1"/>
  <c r="E958" i="9" s="1"/>
  <c r="C956" i="9"/>
  <c r="D956" i="9" s="1"/>
  <c r="E957" i="9" s="1"/>
  <c r="C955" i="9"/>
  <c r="D955" i="9" s="1"/>
  <c r="E956" i="9" s="1"/>
  <c r="C954" i="9"/>
  <c r="D954" i="9" s="1"/>
  <c r="E955" i="9" s="1"/>
  <c r="H955" i="9" s="1"/>
  <c r="F956" i="9" s="1"/>
  <c r="H956" i="9" s="1"/>
  <c r="F957" i="9" s="1"/>
  <c r="C953" i="9"/>
  <c r="D953" i="9" s="1"/>
  <c r="E954" i="9" s="1"/>
  <c r="H952" i="9"/>
  <c r="C952" i="9"/>
  <c r="D952" i="9" s="1"/>
  <c r="E953" i="9" s="1"/>
  <c r="C951" i="9"/>
  <c r="D951" i="9" s="1"/>
  <c r="E952" i="9" s="1"/>
  <c r="C950" i="9"/>
  <c r="D950" i="9" s="1"/>
  <c r="E951" i="9" s="1"/>
  <c r="K949" i="9"/>
  <c r="C949" i="9"/>
  <c r="D949" i="9" s="1"/>
  <c r="E950" i="9" s="1"/>
  <c r="C948" i="9"/>
  <c r="D948" i="9" s="1"/>
  <c r="E949" i="9" s="1"/>
  <c r="H949" i="9" s="1"/>
  <c r="F950" i="9" s="1"/>
  <c r="H950" i="9" s="1"/>
  <c r="F951" i="9" s="1"/>
  <c r="C947" i="9"/>
  <c r="D947" i="9" s="1"/>
  <c r="E948" i="9" s="1"/>
  <c r="C946" i="9"/>
  <c r="D946" i="9" s="1"/>
  <c r="E947" i="9" s="1"/>
  <c r="C945" i="9"/>
  <c r="D945" i="9" s="1"/>
  <c r="E946" i="9" s="1"/>
  <c r="H946" i="9" s="1"/>
  <c r="F947" i="9" s="1"/>
  <c r="C944" i="9"/>
  <c r="D944" i="9" s="1"/>
  <c r="E945" i="9" s="1"/>
  <c r="C943" i="9"/>
  <c r="D943" i="9" s="1"/>
  <c r="E944" i="9" s="1"/>
  <c r="C942" i="9"/>
  <c r="D942" i="9" s="1"/>
  <c r="E943" i="9" s="1"/>
  <c r="H943" i="9" s="1"/>
  <c r="F944" i="9" s="1"/>
  <c r="H944" i="9" s="1"/>
  <c r="C941" i="9"/>
  <c r="D941" i="9" s="1"/>
  <c r="E942" i="9" s="1"/>
  <c r="H940" i="9"/>
  <c r="F941" i="9" s="1"/>
  <c r="C940" i="9"/>
  <c r="D940" i="9" s="1"/>
  <c r="E941" i="9" s="1"/>
  <c r="C939" i="9"/>
  <c r="D939" i="9" s="1"/>
  <c r="E940" i="9" s="1"/>
  <c r="C938" i="9"/>
  <c r="D938" i="9" s="1"/>
  <c r="E939" i="9" s="1"/>
  <c r="H937" i="9"/>
  <c r="F938" i="9" s="1"/>
  <c r="C937" i="9"/>
  <c r="D937" i="9" s="1"/>
  <c r="E938" i="9" s="1"/>
  <c r="C936" i="9"/>
  <c r="D936" i="9" s="1"/>
  <c r="E937" i="9" s="1"/>
  <c r="C935" i="9"/>
  <c r="D935" i="9" s="1"/>
  <c r="E936" i="9" s="1"/>
  <c r="H934" i="9"/>
  <c r="F935" i="9" s="1"/>
  <c r="H935" i="9" s="1"/>
  <c r="F936" i="9" s="1"/>
  <c r="H936" i="9" s="1"/>
  <c r="C934" i="9"/>
  <c r="D934" i="9" s="1"/>
  <c r="E935" i="9" s="1"/>
  <c r="C933" i="9"/>
  <c r="D933" i="9" s="1"/>
  <c r="E934" i="9" s="1"/>
  <c r="C932" i="9"/>
  <c r="D932" i="9" s="1"/>
  <c r="E933" i="9" s="1"/>
  <c r="C931" i="9"/>
  <c r="D931" i="9" s="1"/>
  <c r="E932" i="9" s="1"/>
  <c r="C930" i="9"/>
  <c r="D930" i="9" s="1"/>
  <c r="E931" i="9" s="1"/>
  <c r="H931" i="9" s="1"/>
  <c r="F932" i="9" s="1"/>
  <c r="H932" i="9" s="1"/>
  <c r="F933" i="9" s="1"/>
  <c r="C929" i="9"/>
  <c r="D929" i="9" s="1"/>
  <c r="E930" i="9" s="1"/>
  <c r="K928" i="9"/>
  <c r="H928" i="9"/>
  <c r="C928" i="9"/>
  <c r="D928" i="9" s="1"/>
  <c r="E929" i="9" s="1"/>
  <c r="C927" i="9"/>
  <c r="D927" i="9" s="1"/>
  <c r="E928" i="9" s="1"/>
  <c r="C926" i="9"/>
  <c r="D926" i="9" s="1"/>
  <c r="E927" i="9" s="1"/>
  <c r="C925" i="9"/>
  <c r="D925" i="9" s="1"/>
  <c r="E926" i="9" s="1"/>
  <c r="C924" i="9"/>
  <c r="D924" i="9" s="1"/>
  <c r="E925" i="9" s="1"/>
  <c r="H925" i="9" s="1"/>
  <c r="C923" i="9"/>
  <c r="D923" i="9" s="1"/>
  <c r="E924" i="9" s="1"/>
  <c r="C922" i="9"/>
  <c r="D922" i="9" s="1"/>
  <c r="E923" i="9" s="1"/>
  <c r="C921" i="9"/>
  <c r="D921" i="9" s="1"/>
  <c r="E922" i="9" s="1"/>
  <c r="H922" i="9" s="1"/>
  <c r="F923" i="9" s="1"/>
  <c r="C920" i="9"/>
  <c r="D920" i="9" s="1"/>
  <c r="E921" i="9" s="1"/>
  <c r="H919" i="9"/>
  <c r="F920" i="9" s="1"/>
  <c r="H920" i="9" s="1"/>
  <c r="C919" i="9"/>
  <c r="D919" i="9" s="1"/>
  <c r="E920" i="9" s="1"/>
  <c r="C918" i="9"/>
  <c r="D918" i="9" s="1"/>
  <c r="E919" i="9" s="1"/>
  <c r="C917" i="9"/>
  <c r="D917" i="9" s="1"/>
  <c r="E918" i="9" s="1"/>
  <c r="H916" i="9"/>
  <c r="F917" i="9" s="1"/>
  <c r="C916" i="9"/>
  <c r="D916" i="9" s="1"/>
  <c r="E917" i="9" s="1"/>
  <c r="C915" i="9"/>
  <c r="D915" i="9" s="1"/>
  <c r="E916" i="9" s="1"/>
  <c r="J914" i="9"/>
  <c r="C914" i="9"/>
  <c r="D914" i="9" s="1"/>
  <c r="E915" i="9" s="1"/>
  <c r="H913" i="9"/>
  <c r="F914" i="9" s="1"/>
  <c r="C913" i="9"/>
  <c r="D913" i="9" s="1"/>
  <c r="E914" i="9" s="1"/>
  <c r="H914" i="9" s="1"/>
  <c r="F915" i="9" s="1"/>
  <c r="C912" i="9"/>
  <c r="D912" i="9" s="1"/>
  <c r="E913" i="9" s="1"/>
  <c r="H911" i="9"/>
  <c r="F912" i="9" s="1"/>
  <c r="H912" i="9" s="1"/>
  <c r="C911" i="9"/>
  <c r="D911" i="9" s="1"/>
  <c r="E912" i="9" s="1"/>
  <c r="H910" i="9"/>
  <c r="F911" i="9" s="1"/>
  <c r="C910" i="9"/>
  <c r="D910" i="9" s="1"/>
  <c r="E911" i="9" s="1"/>
  <c r="C909" i="9"/>
  <c r="D909" i="9" s="1"/>
  <c r="E910" i="9" s="1"/>
  <c r="C908" i="9"/>
  <c r="D908" i="9" s="1"/>
  <c r="E909" i="9" s="1"/>
  <c r="C907" i="9"/>
  <c r="D907" i="9" s="1"/>
  <c r="E908" i="9" s="1"/>
  <c r="C906" i="9"/>
  <c r="D906" i="9" s="1"/>
  <c r="E907" i="9" s="1"/>
  <c r="H907" i="9" s="1"/>
  <c r="F908" i="9" s="1"/>
  <c r="H908" i="9" s="1"/>
  <c r="F909" i="9" s="1"/>
  <c r="C905" i="9"/>
  <c r="D905" i="9" s="1"/>
  <c r="E906" i="9" s="1"/>
  <c r="H904" i="9"/>
  <c r="C904" i="9"/>
  <c r="D904" i="9" s="1"/>
  <c r="E905" i="9" s="1"/>
  <c r="C903" i="9"/>
  <c r="D903" i="9" s="1"/>
  <c r="E904" i="9" s="1"/>
  <c r="C902" i="9"/>
  <c r="D902" i="9" s="1"/>
  <c r="E903" i="9" s="1"/>
  <c r="H903" i="9" s="1"/>
  <c r="K901" i="9"/>
  <c r="C901" i="9"/>
  <c r="D901" i="9" s="1"/>
  <c r="E902" i="9" s="1"/>
  <c r="C900" i="9"/>
  <c r="D900" i="9" s="1"/>
  <c r="E901" i="9" s="1"/>
  <c r="H901" i="9" s="1"/>
  <c r="F902" i="9" s="1"/>
  <c r="H902" i="9" s="1"/>
  <c r="F903" i="9" s="1"/>
  <c r="C899" i="9"/>
  <c r="D899" i="9" s="1"/>
  <c r="E900" i="9" s="1"/>
  <c r="C898" i="9"/>
  <c r="D898" i="9" s="1"/>
  <c r="E899" i="9" s="1"/>
  <c r="C897" i="9"/>
  <c r="D897" i="9" s="1"/>
  <c r="E898" i="9" s="1"/>
  <c r="H898" i="9" s="1"/>
  <c r="F899" i="9" s="1"/>
  <c r="C896" i="9"/>
  <c r="D896" i="9" s="1"/>
  <c r="E897" i="9" s="1"/>
  <c r="H895" i="9"/>
  <c r="F896" i="9" s="1"/>
  <c r="H896" i="9" s="1"/>
  <c r="C895" i="9"/>
  <c r="D895" i="9" s="1"/>
  <c r="E896" i="9" s="1"/>
  <c r="C894" i="9"/>
  <c r="D894" i="9" s="1"/>
  <c r="E895" i="9" s="1"/>
  <c r="K893" i="9"/>
  <c r="C893" i="9"/>
  <c r="D893" i="9" s="1"/>
  <c r="E894" i="9" s="1"/>
  <c r="H892" i="9"/>
  <c r="F893" i="9" s="1"/>
  <c r="C892" i="9"/>
  <c r="D892" i="9" s="1"/>
  <c r="E893" i="9" s="1"/>
  <c r="H893" i="9" s="1"/>
  <c r="F894" i="9" s="1"/>
  <c r="H894" i="9" s="1"/>
  <c r="C891" i="9"/>
  <c r="D891" i="9" s="1"/>
  <c r="E892" i="9" s="1"/>
  <c r="C890" i="9"/>
  <c r="D890" i="9" s="1"/>
  <c r="E891" i="9" s="1"/>
  <c r="H889" i="9"/>
  <c r="F890" i="9" s="1"/>
  <c r="C889" i="9"/>
  <c r="D889" i="9" s="1"/>
  <c r="E890" i="9" s="1"/>
  <c r="H890" i="9" s="1"/>
  <c r="F891" i="9" s="1"/>
  <c r="C888" i="9"/>
  <c r="D888" i="9" s="1"/>
  <c r="E889" i="9" s="1"/>
  <c r="C887" i="9"/>
  <c r="D887" i="9" s="1"/>
  <c r="E888" i="9" s="1"/>
  <c r="H886" i="9"/>
  <c r="F887" i="9" s="1"/>
  <c r="C886" i="9"/>
  <c r="D886" i="9" s="1"/>
  <c r="E887" i="9" s="1"/>
  <c r="C885" i="9"/>
  <c r="D885" i="9" s="1"/>
  <c r="E886" i="9" s="1"/>
  <c r="C884" i="9"/>
  <c r="D884" i="9" s="1"/>
  <c r="E885" i="9" s="1"/>
  <c r="C883" i="9"/>
  <c r="D883" i="9" s="1"/>
  <c r="E884" i="9" s="1"/>
  <c r="C882" i="9"/>
  <c r="D882" i="9" s="1"/>
  <c r="E883" i="9" s="1"/>
  <c r="H883" i="9" s="1"/>
  <c r="F884" i="9" s="1"/>
  <c r="H884" i="9" s="1"/>
  <c r="F885" i="9" s="1"/>
  <c r="C881" i="9"/>
  <c r="D881" i="9" s="1"/>
  <c r="E882" i="9" s="1"/>
  <c r="H880" i="9"/>
  <c r="C880" i="9"/>
  <c r="D880" i="9" s="1"/>
  <c r="E881" i="9" s="1"/>
  <c r="C879" i="9"/>
  <c r="D879" i="9" s="1"/>
  <c r="E880" i="9" s="1"/>
  <c r="H878" i="9"/>
  <c r="F879" i="9" s="1"/>
  <c r="C878" i="9"/>
  <c r="D878" i="9" s="1"/>
  <c r="E879" i="9" s="1"/>
  <c r="H879" i="9" s="1"/>
  <c r="C877" i="9"/>
  <c r="D877" i="9" s="1"/>
  <c r="E878" i="9" s="1"/>
  <c r="C876" i="9"/>
  <c r="D876" i="9" s="1"/>
  <c r="E877" i="9" s="1"/>
  <c r="H877" i="9" s="1"/>
  <c r="F878" i="9" s="1"/>
  <c r="C875" i="9"/>
  <c r="D875" i="9" s="1"/>
  <c r="E876" i="9" s="1"/>
  <c r="C874" i="9"/>
  <c r="D874" i="9" s="1"/>
  <c r="E875" i="9" s="1"/>
  <c r="C873" i="9"/>
  <c r="D873" i="9" s="1"/>
  <c r="E874" i="9" s="1"/>
  <c r="H874" i="9" s="1"/>
  <c r="F875" i="9" s="1"/>
  <c r="C872" i="9"/>
  <c r="D872" i="9" s="1"/>
  <c r="E873" i="9" s="1"/>
  <c r="H871" i="9"/>
  <c r="F872" i="9" s="1"/>
  <c r="H872" i="9" s="1"/>
  <c r="C871" i="9"/>
  <c r="D871" i="9" s="1"/>
  <c r="E872" i="9" s="1"/>
  <c r="C870" i="9"/>
  <c r="D870" i="9" s="1"/>
  <c r="E871" i="9" s="1"/>
  <c r="C869" i="9"/>
  <c r="D869" i="9" s="1"/>
  <c r="E870" i="9" s="1"/>
  <c r="H868" i="9"/>
  <c r="F869" i="9" s="1"/>
  <c r="C868" i="9"/>
  <c r="D868" i="9" s="1"/>
  <c r="E869" i="9" s="1"/>
  <c r="C867" i="9"/>
  <c r="D867" i="9" s="1"/>
  <c r="E868" i="9" s="1"/>
  <c r="J866" i="9"/>
  <c r="C866" i="9"/>
  <c r="D866" i="9" s="1"/>
  <c r="E867" i="9" s="1"/>
  <c r="H867" i="9" s="1"/>
  <c r="H865" i="9"/>
  <c r="F866" i="9" s="1"/>
  <c r="C865" i="9"/>
  <c r="D865" i="9" s="1"/>
  <c r="E866" i="9" s="1"/>
  <c r="H866" i="9" s="1"/>
  <c r="F867" i="9" s="1"/>
  <c r="C864" i="9"/>
  <c r="D864" i="9" s="1"/>
  <c r="E865" i="9" s="1"/>
  <c r="C863" i="9"/>
  <c r="D863" i="9" s="1"/>
  <c r="E864" i="9" s="1"/>
  <c r="H862" i="9"/>
  <c r="F863" i="9" s="1"/>
  <c r="H863" i="9" s="1"/>
  <c r="F864" i="9" s="1"/>
  <c r="H864" i="9" s="1"/>
  <c r="C862" i="9"/>
  <c r="D862" i="9" s="1"/>
  <c r="E863" i="9" s="1"/>
  <c r="C861" i="9"/>
  <c r="D861" i="9" s="1"/>
  <c r="E862" i="9" s="1"/>
  <c r="C860" i="9"/>
  <c r="D860" i="9" s="1"/>
  <c r="E861" i="9" s="1"/>
  <c r="C859" i="9"/>
  <c r="D859" i="9" s="1"/>
  <c r="E860" i="9" s="1"/>
  <c r="C858" i="9"/>
  <c r="D858" i="9" s="1"/>
  <c r="E859" i="9" s="1"/>
  <c r="H859" i="9" s="1"/>
  <c r="F860" i="9" s="1"/>
  <c r="H860" i="9" s="1"/>
  <c r="F861" i="9" s="1"/>
  <c r="C857" i="9"/>
  <c r="D857" i="9" s="1"/>
  <c r="E858" i="9" s="1"/>
  <c r="K856" i="9"/>
  <c r="H856" i="9"/>
  <c r="C856" i="9"/>
  <c r="D856" i="9" s="1"/>
  <c r="E857" i="9" s="1"/>
  <c r="C855" i="9"/>
  <c r="D855" i="9" s="1"/>
  <c r="E856" i="9" s="1"/>
  <c r="H854" i="9"/>
  <c r="F855" i="9" s="1"/>
  <c r="H855" i="9" s="1"/>
  <c r="C854" i="9"/>
  <c r="D854" i="9" s="1"/>
  <c r="E855" i="9" s="1"/>
  <c r="C853" i="9"/>
  <c r="D853" i="9" s="1"/>
  <c r="E854" i="9" s="1"/>
  <c r="C852" i="9"/>
  <c r="D852" i="9" s="1"/>
  <c r="E853" i="9" s="1"/>
  <c r="H853" i="9" s="1"/>
  <c r="F854" i="9" s="1"/>
  <c r="C851" i="9"/>
  <c r="D851" i="9" s="1"/>
  <c r="E852" i="9" s="1"/>
  <c r="C850" i="9"/>
  <c r="D850" i="9" s="1"/>
  <c r="E851" i="9" s="1"/>
  <c r="H851" i="9" s="1"/>
  <c r="F852" i="9" s="1"/>
  <c r="H852" i="9" s="1"/>
  <c r="C849" i="9"/>
  <c r="D849" i="9" s="1"/>
  <c r="E850" i="9" s="1"/>
  <c r="H850" i="9" s="1"/>
  <c r="F851" i="9" s="1"/>
  <c r="H848" i="9"/>
  <c r="C848" i="9"/>
  <c r="D848" i="9" s="1"/>
  <c r="E849" i="9" s="1"/>
  <c r="H847" i="9"/>
  <c r="F848" i="9" s="1"/>
  <c r="C847" i="9"/>
  <c r="D847" i="9" s="1"/>
  <c r="E848" i="9" s="1"/>
  <c r="H846" i="9"/>
  <c r="C846" i="9"/>
  <c r="D846" i="9" s="1"/>
  <c r="E847" i="9" s="1"/>
  <c r="C845" i="9"/>
  <c r="D845" i="9" s="1"/>
  <c r="E846" i="9" s="1"/>
  <c r="H844" i="9"/>
  <c r="F845" i="9" s="1"/>
  <c r="C844" i="9"/>
  <c r="D844" i="9" s="1"/>
  <c r="E845" i="9" s="1"/>
  <c r="H845" i="9" s="1"/>
  <c r="F846" i="9" s="1"/>
  <c r="C843" i="9"/>
  <c r="D843" i="9" s="1"/>
  <c r="E844" i="9" s="1"/>
  <c r="C842" i="9"/>
  <c r="D842" i="9" s="1"/>
  <c r="E843" i="9" s="1"/>
  <c r="H841" i="9"/>
  <c r="F842" i="9" s="1"/>
  <c r="C841" i="9"/>
  <c r="D841" i="9" s="1"/>
  <c r="E842" i="9" s="1"/>
  <c r="H842" i="9" s="1"/>
  <c r="F843" i="9" s="1"/>
  <c r="C840" i="9"/>
  <c r="D840" i="9" s="1"/>
  <c r="E841" i="9" s="1"/>
  <c r="C839" i="9"/>
  <c r="D839" i="9" s="1"/>
  <c r="E840" i="9" s="1"/>
  <c r="H838" i="9"/>
  <c r="F839" i="9" s="1"/>
  <c r="C838" i="9"/>
  <c r="D838" i="9" s="1"/>
  <c r="E839" i="9" s="1"/>
  <c r="C837" i="9"/>
  <c r="D837" i="9" s="1"/>
  <c r="E838" i="9" s="1"/>
  <c r="H836" i="9"/>
  <c r="F837" i="9" s="1"/>
  <c r="C836" i="9"/>
  <c r="D836" i="9" s="1"/>
  <c r="E837" i="9" s="1"/>
  <c r="C835" i="9"/>
  <c r="D835" i="9" s="1"/>
  <c r="E836" i="9" s="1"/>
  <c r="C834" i="9"/>
  <c r="D834" i="9" s="1"/>
  <c r="E835" i="9" s="1"/>
  <c r="H835" i="9" s="1"/>
  <c r="F836" i="9" s="1"/>
  <c r="C833" i="9"/>
  <c r="D833" i="9" s="1"/>
  <c r="E834" i="9" s="1"/>
  <c r="K832" i="9"/>
  <c r="H832" i="9"/>
  <c r="C832" i="9"/>
  <c r="D832" i="9" s="1"/>
  <c r="E833" i="9" s="1"/>
  <c r="C831" i="9"/>
  <c r="D831" i="9" s="1"/>
  <c r="E832" i="9" s="1"/>
  <c r="H830" i="9"/>
  <c r="F831" i="9" s="1"/>
  <c r="H831" i="9" s="1"/>
  <c r="C830" i="9"/>
  <c r="D830" i="9" s="1"/>
  <c r="E831" i="9" s="1"/>
  <c r="K829" i="9"/>
  <c r="C829" i="9"/>
  <c r="D829" i="9" s="1"/>
  <c r="E830" i="9" s="1"/>
  <c r="C828" i="9"/>
  <c r="D828" i="9" s="1"/>
  <c r="E829" i="9" s="1"/>
  <c r="H829" i="9" s="1"/>
  <c r="F830" i="9" s="1"/>
  <c r="C827" i="9"/>
  <c r="D827" i="9" s="1"/>
  <c r="E828" i="9" s="1"/>
  <c r="C826" i="9"/>
  <c r="D826" i="9" s="1"/>
  <c r="E827" i="9" s="1"/>
  <c r="H827" i="9" s="1"/>
  <c r="F828" i="9" s="1"/>
  <c r="H828" i="9" s="1"/>
  <c r="C825" i="9"/>
  <c r="D825" i="9" s="1"/>
  <c r="E826" i="9" s="1"/>
  <c r="H826" i="9" s="1"/>
  <c r="F827" i="9" s="1"/>
  <c r="H824" i="9"/>
  <c r="C824" i="9"/>
  <c r="D824" i="9" s="1"/>
  <c r="E825" i="9" s="1"/>
  <c r="C823" i="9"/>
  <c r="D823" i="9" s="1"/>
  <c r="E824" i="9" s="1"/>
  <c r="C822" i="9"/>
  <c r="D822" i="9" s="1"/>
  <c r="E823" i="9" s="1"/>
  <c r="H823" i="9" s="1"/>
  <c r="F824" i="9" s="1"/>
  <c r="C821" i="9"/>
  <c r="D821" i="9" s="1"/>
  <c r="E822" i="9" s="1"/>
  <c r="H820" i="9"/>
  <c r="F821" i="9" s="1"/>
  <c r="C820" i="9"/>
  <c r="D820" i="9" s="1"/>
  <c r="E821" i="9" s="1"/>
  <c r="H821" i="9" s="1"/>
  <c r="C819" i="9"/>
  <c r="D819" i="9" s="1"/>
  <c r="E820" i="9" s="1"/>
  <c r="C818" i="9"/>
  <c r="D818" i="9" s="1"/>
  <c r="E819" i="9" s="1"/>
  <c r="H817" i="9"/>
  <c r="F818" i="9" s="1"/>
  <c r="C817" i="9"/>
  <c r="D817" i="9" s="1"/>
  <c r="E818" i="9" s="1"/>
  <c r="H818" i="9" s="1"/>
  <c r="F819" i="9" s="1"/>
  <c r="C816" i="9"/>
  <c r="D816" i="9" s="1"/>
  <c r="E817" i="9" s="1"/>
  <c r="C815" i="9"/>
  <c r="D815" i="9" s="1"/>
  <c r="E816" i="9" s="1"/>
  <c r="H814" i="9"/>
  <c r="F815" i="9" s="1"/>
  <c r="C814" i="9"/>
  <c r="D814" i="9" s="1"/>
  <c r="E815" i="9" s="1"/>
  <c r="C813" i="9"/>
  <c r="D813" i="9" s="1"/>
  <c r="E814" i="9" s="1"/>
  <c r="C812" i="9"/>
  <c r="D812" i="9" s="1"/>
  <c r="E813" i="9" s="1"/>
  <c r="C811" i="9"/>
  <c r="D811" i="9" s="1"/>
  <c r="E812" i="9" s="1"/>
  <c r="C810" i="9"/>
  <c r="D810" i="9" s="1"/>
  <c r="E811" i="9" s="1"/>
  <c r="H811" i="9" s="1"/>
  <c r="F812" i="9" s="1"/>
  <c r="H812" i="9" s="1"/>
  <c r="F813" i="9" s="1"/>
  <c r="C809" i="9"/>
  <c r="D809" i="9" s="1"/>
  <c r="E810" i="9" s="1"/>
  <c r="K808" i="9"/>
  <c r="H808" i="9"/>
  <c r="C808" i="9"/>
  <c r="D808" i="9" s="1"/>
  <c r="E809" i="9" s="1"/>
  <c r="C807" i="9"/>
  <c r="D807" i="9" s="1"/>
  <c r="E808" i="9" s="1"/>
  <c r="C806" i="9"/>
  <c r="D806" i="9" s="1"/>
  <c r="E807" i="9" s="1"/>
  <c r="C805" i="9"/>
  <c r="D805" i="9" s="1"/>
  <c r="E806" i="9" s="1"/>
  <c r="C804" i="9"/>
  <c r="D804" i="9" s="1"/>
  <c r="E805" i="9" s="1"/>
  <c r="H805" i="9" s="1"/>
  <c r="F806" i="9" s="1"/>
  <c r="H806" i="9" s="1"/>
  <c r="F807" i="9" s="1"/>
  <c r="H807" i="9" s="1"/>
  <c r="C803" i="9"/>
  <c r="D803" i="9" s="1"/>
  <c r="E804" i="9" s="1"/>
  <c r="C802" i="9"/>
  <c r="D802" i="9" s="1"/>
  <c r="E803" i="9" s="1"/>
  <c r="H803" i="9" s="1"/>
  <c r="F804" i="9" s="1"/>
  <c r="H804" i="9" s="1"/>
  <c r="C801" i="9"/>
  <c r="D801" i="9" s="1"/>
  <c r="E802" i="9" s="1"/>
  <c r="H802" i="9" s="1"/>
  <c r="F803" i="9" s="1"/>
  <c r="H800" i="9"/>
  <c r="C800" i="9"/>
  <c r="D800" i="9" s="1"/>
  <c r="E801" i="9" s="1"/>
  <c r="H799" i="9"/>
  <c r="F800" i="9" s="1"/>
  <c r="C799" i="9"/>
  <c r="D799" i="9" s="1"/>
  <c r="E800" i="9" s="1"/>
  <c r="C798" i="9"/>
  <c r="D798" i="9" s="1"/>
  <c r="E799" i="9" s="1"/>
  <c r="C797" i="9"/>
  <c r="D797" i="9" s="1"/>
  <c r="E798" i="9" s="1"/>
  <c r="H796" i="9"/>
  <c r="F797" i="9" s="1"/>
  <c r="C796" i="9"/>
  <c r="D796" i="9" s="1"/>
  <c r="E797" i="9" s="1"/>
  <c r="C795" i="9"/>
  <c r="D795" i="9" s="1"/>
  <c r="E796" i="9" s="1"/>
  <c r="C794" i="9"/>
  <c r="D794" i="9" s="1"/>
  <c r="E795" i="9" s="1"/>
  <c r="H793" i="9"/>
  <c r="F794" i="9" s="1"/>
  <c r="C793" i="9"/>
  <c r="D793" i="9" s="1"/>
  <c r="E794" i="9" s="1"/>
  <c r="C792" i="9"/>
  <c r="D792" i="9" s="1"/>
  <c r="E793" i="9" s="1"/>
  <c r="C791" i="9"/>
  <c r="D791" i="9" s="1"/>
  <c r="E792" i="9" s="1"/>
  <c r="H790" i="9"/>
  <c r="F791" i="9" s="1"/>
  <c r="H791" i="9" s="1"/>
  <c r="F792" i="9" s="1"/>
  <c r="H792" i="9" s="1"/>
  <c r="C790" i="9"/>
  <c r="D790" i="9" s="1"/>
  <c r="E791" i="9" s="1"/>
  <c r="C789" i="9"/>
  <c r="D789" i="9" s="1"/>
  <c r="E790" i="9" s="1"/>
  <c r="H788" i="9"/>
  <c r="F789" i="9" s="1"/>
  <c r="C788" i="9"/>
  <c r="D788" i="9" s="1"/>
  <c r="E789" i="9" s="1"/>
  <c r="H789" i="9" s="1"/>
  <c r="C787" i="9"/>
  <c r="D787" i="9" s="1"/>
  <c r="E788" i="9" s="1"/>
  <c r="C786" i="9"/>
  <c r="D786" i="9" s="1"/>
  <c r="E787" i="9" s="1"/>
  <c r="H787" i="9" s="1"/>
  <c r="F788" i="9" s="1"/>
  <c r="C785" i="9"/>
  <c r="D785" i="9" s="1"/>
  <c r="E786" i="9" s="1"/>
  <c r="H784" i="9"/>
  <c r="C784" i="9"/>
  <c r="D784" i="9" s="1"/>
  <c r="E785" i="9" s="1"/>
  <c r="C783" i="9"/>
  <c r="D783" i="9" s="1"/>
  <c r="E784" i="9" s="1"/>
  <c r="C782" i="9"/>
  <c r="D782" i="9" s="1"/>
  <c r="E783" i="9" s="1"/>
  <c r="C781" i="9"/>
  <c r="D781" i="9" s="1"/>
  <c r="E782" i="9" s="1"/>
  <c r="C780" i="9"/>
  <c r="D780" i="9" s="1"/>
  <c r="E781" i="9" s="1"/>
  <c r="H781" i="9" s="1"/>
  <c r="F782" i="9" s="1"/>
  <c r="H782" i="9" s="1"/>
  <c r="F783" i="9" s="1"/>
  <c r="H783" i="9" s="1"/>
  <c r="C779" i="9"/>
  <c r="D779" i="9" s="1"/>
  <c r="E780" i="9" s="1"/>
  <c r="C778" i="9"/>
  <c r="D778" i="9" s="1"/>
  <c r="E779" i="9" s="1"/>
  <c r="H779" i="9" s="1"/>
  <c r="F780" i="9" s="1"/>
  <c r="H780" i="9" s="1"/>
  <c r="C777" i="9"/>
  <c r="D777" i="9" s="1"/>
  <c r="E778" i="9" s="1"/>
  <c r="H778" i="9" s="1"/>
  <c r="F779" i="9" s="1"/>
  <c r="K776" i="9"/>
  <c r="C776" i="9"/>
  <c r="D776" i="9" s="1"/>
  <c r="E777" i="9" s="1"/>
  <c r="C775" i="9"/>
  <c r="D775" i="9" s="1"/>
  <c r="E776" i="9" s="1"/>
  <c r="C774" i="9"/>
  <c r="D774" i="9" s="1"/>
  <c r="E775" i="9" s="1"/>
  <c r="H775" i="9" s="1"/>
  <c r="F776" i="9" s="1"/>
  <c r="H776" i="9" s="1"/>
  <c r="C773" i="9"/>
  <c r="D773" i="9" s="1"/>
  <c r="E774" i="9" s="1"/>
  <c r="H772" i="9"/>
  <c r="F773" i="9" s="1"/>
  <c r="C772" i="9"/>
  <c r="D772" i="9" s="1"/>
  <c r="E773" i="9" s="1"/>
  <c r="C771" i="9"/>
  <c r="D771" i="9" s="1"/>
  <c r="E772" i="9" s="1"/>
  <c r="C770" i="9"/>
  <c r="D770" i="9" s="1"/>
  <c r="E771" i="9" s="1"/>
  <c r="H769" i="9"/>
  <c r="F770" i="9" s="1"/>
  <c r="C769" i="9"/>
  <c r="D769" i="9" s="1"/>
  <c r="E770" i="9" s="1"/>
  <c r="H768" i="9"/>
  <c r="C768" i="9"/>
  <c r="D768" i="9" s="1"/>
  <c r="E769" i="9" s="1"/>
  <c r="C767" i="9"/>
  <c r="D767" i="9" s="1"/>
  <c r="E768" i="9" s="1"/>
  <c r="H766" i="9"/>
  <c r="F767" i="9" s="1"/>
  <c r="H767" i="9" s="1"/>
  <c r="F768" i="9" s="1"/>
  <c r="C766" i="9"/>
  <c r="D766" i="9" s="1"/>
  <c r="E767" i="9" s="1"/>
  <c r="C765" i="9"/>
  <c r="D765" i="9" s="1"/>
  <c r="E766" i="9" s="1"/>
  <c r="H764" i="9"/>
  <c r="F765" i="9" s="1"/>
  <c r="C764" i="9"/>
  <c r="D764" i="9" s="1"/>
  <c r="E765" i="9" s="1"/>
  <c r="C763" i="9"/>
  <c r="D763" i="9" s="1"/>
  <c r="E764" i="9" s="1"/>
  <c r="C762" i="9"/>
  <c r="D762" i="9" s="1"/>
  <c r="E763" i="9" s="1"/>
  <c r="H763" i="9" s="1"/>
  <c r="F764" i="9" s="1"/>
  <c r="C761" i="9"/>
  <c r="D761" i="9" s="1"/>
  <c r="E762" i="9" s="1"/>
  <c r="K760" i="9"/>
  <c r="H760" i="9"/>
  <c r="C760" i="9"/>
  <c r="D760" i="9" s="1"/>
  <c r="E761" i="9" s="1"/>
  <c r="C759" i="9"/>
  <c r="D759" i="9" s="1"/>
  <c r="E760" i="9" s="1"/>
  <c r="C758" i="9"/>
  <c r="D758" i="9" s="1"/>
  <c r="E759" i="9" s="1"/>
  <c r="K757" i="9"/>
  <c r="C757" i="9"/>
  <c r="D757" i="9" s="1"/>
  <c r="E758" i="9" s="1"/>
  <c r="C756" i="9"/>
  <c r="D756" i="9" s="1"/>
  <c r="E757" i="9" s="1"/>
  <c r="H757" i="9" s="1"/>
  <c r="F758" i="9" s="1"/>
  <c r="H758" i="9" s="1"/>
  <c r="F759" i="9" s="1"/>
  <c r="C755" i="9"/>
  <c r="D755" i="9" s="1"/>
  <c r="E756" i="9" s="1"/>
  <c r="C754" i="9"/>
  <c r="D754" i="9" s="1"/>
  <c r="E755" i="9" s="1"/>
  <c r="H755" i="9" s="1"/>
  <c r="F756" i="9" s="1"/>
  <c r="H756" i="9" s="1"/>
  <c r="C753" i="9"/>
  <c r="D753" i="9" s="1"/>
  <c r="E754" i="9" s="1"/>
  <c r="H754" i="9" s="1"/>
  <c r="F755" i="9" s="1"/>
  <c r="K752" i="9"/>
  <c r="H752" i="9"/>
  <c r="C752" i="9"/>
  <c r="D752" i="9" s="1"/>
  <c r="E753" i="9" s="1"/>
  <c r="C751" i="9"/>
  <c r="D751" i="9" s="1"/>
  <c r="E752" i="9" s="1"/>
  <c r="H750" i="9"/>
  <c r="C750" i="9"/>
  <c r="D750" i="9" s="1"/>
  <c r="E751" i="9" s="1"/>
  <c r="H751" i="9" s="1"/>
  <c r="F752" i="9" s="1"/>
  <c r="C749" i="9"/>
  <c r="D749" i="9" s="1"/>
  <c r="E750" i="9" s="1"/>
  <c r="I748" i="9"/>
  <c r="C748" i="9"/>
  <c r="D748" i="9" s="1"/>
  <c r="E749" i="9" s="1"/>
  <c r="H749" i="9" s="1"/>
  <c r="F750" i="9" s="1"/>
  <c r="C747" i="9"/>
  <c r="D747" i="9" s="1"/>
  <c r="E748" i="9" s="1"/>
  <c r="H748" i="9" s="1"/>
  <c r="F749" i="9" s="1"/>
  <c r="H746" i="9"/>
  <c r="F747" i="9" s="1"/>
  <c r="H747" i="9" s="1"/>
  <c r="C746" i="9"/>
  <c r="D746" i="9" s="1"/>
  <c r="E747" i="9" s="1"/>
  <c r="C745" i="9"/>
  <c r="D745" i="9" s="1"/>
  <c r="E746" i="9" s="1"/>
  <c r="C744" i="9"/>
  <c r="D744" i="9" s="1"/>
  <c r="E745" i="9" s="1"/>
  <c r="H745" i="9" s="1"/>
  <c r="F746" i="9" s="1"/>
  <c r="H743" i="9"/>
  <c r="F744" i="9" s="1"/>
  <c r="C743" i="9"/>
  <c r="D743" i="9" s="1"/>
  <c r="E744" i="9" s="1"/>
  <c r="H742" i="9"/>
  <c r="F743" i="9" s="1"/>
  <c r="C742" i="9"/>
  <c r="D742" i="9" s="1"/>
  <c r="E743" i="9" s="1"/>
  <c r="C741" i="9"/>
  <c r="D741" i="9" s="1"/>
  <c r="E742" i="9" s="1"/>
  <c r="C740" i="9"/>
  <c r="D740" i="9" s="1"/>
  <c r="E741" i="9" s="1"/>
  <c r="H739" i="9"/>
  <c r="F740" i="9" s="1"/>
  <c r="C739" i="9"/>
  <c r="D739" i="9" s="1"/>
  <c r="E740" i="9" s="1"/>
  <c r="C738" i="9"/>
  <c r="D738" i="9" s="1"/>
  <c r="E739" i="9" s="1"/>
  <c r="C737" i="9"/>
  <c r="D737" i="9" s="1"/>
  <c r="E738" i="9" s="1"/>
  <c r="C736" i="9"/>
  <c r="D736" i="9" s="1"/>
  <c r="E737" i="9" s="1"/>
  <c r="H737" i="9" s="1"/>
  <c r="F738" i="9" s="1"/>
  <c r="C735" i="9"/>
  <c r="D735" i="9" s="1"/>
  <c r="E736" i="9" s="1"/>
  <c r="H736" i="9" s="1"/>
  <c r="F737" i="9" s="1"/>
  <c r="C734" i="9"/>
  <c r="D734" i="9" s="1"/>
  <c r="E735" i="9" s="1"/>
  <c r="J733" i="9"/>
  <c r="I733" i="9"/>
  <c r="C733" i="9"/>
  <c r="D733" i="9" s="1"/>
  <c r="E734" i="9" s="1"/>
  <c r="C732" i="9"/>
  <c r="D732" i="9" s="1"/>
  <c r="E733" i="9" s="1"/>
  <c r="H733" i="9" s="1"/>
  <c r="C731" i="9"/>
  <c r="D731" i="9" s="1"/>
  <c r="E732" i="9" s="1"/>
  <c r="E730" i="9"/>
  <c r="H730" i="9" s="1"/>
  <c r="F731" i="9" s="1"/>
  <c r="C730" i="9"/>
  <c r="D730" i="9" s="1"/>
  <c r="E731" i="9" s="1"/>
  <c r="C729" i="9"/>
  <c r="D729" i="9" s="1"/>
  <c r="C728" i="9"/>
  <c r="D728" i="9" s="1"/>
  <c r="E729" i="9" s="1"/>
  <c r="H729" i="9" s="1"/>
  <c r="C727" i="9"/>
  <c r="D727" i="9" s="1"/>
  <c r="E728" i="9" s="1"/>
  <c r="H728" i="9" s="1"/>
  <c r="F729" i="9" s="1"/>
  <c r="C726" i="9"/>
  <c r="D726" i="9" s="1"/>
  <c r="E727" i="9" s="1"/>
  <c r="H727" i="9" s="1"/>
  <c r="F728" i="9" s="1"/>
  <c r="C725" i="9"/>
  <c r="D725" i="9" s="1"/>
  <c r="E726" i="9" s="1"/>
  <c r="H724" i="9"/>
  <c r="F725" i="9" s="1"/>
  <c r="C724" i="9"/>
  <c r="D724" i="9" s="1"/>
  <c r="E725" i="9" s="1"/>
  <c r="H723" i="9"/>
  <c r="C723" i="9"/>
  <c r="D723" i="9" s="1"/>
  <c r="E724" i="9" s="1"/>
  <c r="C722" i="9"/>
  <c r="D722" i="9" s="1"/>
  <c r="E723" i="9" s="1"/>
  <c r="C721" i="9"/>
  <c r="D721" i="9" s="1"/>
  <c r="E722" i="9" s="1"/>
  <c r="H722" i="9" s="1"/>
  <c r="F723" i="9" s="1"/>
  <c r="C720" i="9"/>
  <c r="D720" i="9" s="1"/>
  <c r="E721" i="9" s="1"/>
  <c r="H721" i="9" s="1"/>
  <c r="F722" i="9" s="1"/>
  <c r="C719" i="9"/>
  <c r="D719" i="9" s="1"/>
  <c r="E720" i="9" s="1"/>
  <c r="C718" i="9"/>
  <c r="D718" i="9" s="1"/>
  <c r="E719" i="9" s="1"/>
  <c r="C717" i="9"/>
  <c r="D717" i="9" s="1"/>
  <c r="E718" i="9" s="1"/>
  <c r="H718" i="9" s="1"/>
  <c r="C716" i="9"/>
  <c r="D716" i="9" s="1"/>
  <c r="E717" i="9" s="1"/>
  <c r="C715" i="9"/>
  <c r="D715" i="9" s="1"/>
  <c r="E716" i="9" s="1"/>
  <c r="E714" i="9"/>
  <c r="C714" i="9"/>
  <c r="D714" i="9" s="1"/>
  <c r="E715" i="9" s="1"/>
  <c r="H715" i="9" s="1"/>
  <c r="F716" i="9" s="1"/>
  <c r="C713" i="9"/>
  <c r="D713" i="9" s="1"/>
  <c r="C712" i="9"/>
  <c r="D712" i="9" s="1"/>
  <c r="E713" i="9" s="1"/>
  <c r="C711" i="9"/>
  <c r="D711" i="9" s="1"/>
  <c r="E712" i="9" s="1"/>
  <c r="H712" i="9" s="1"/>
  <c r="F713" i="9" s="1"/>
  <c r="C710" i="9"/>
  <c r="D710" i="9" s="1"/>
  <c r="E711" i="9" s="1"/>
  <c r="C709" i="9"/>
  <c r="D709" i="9" s="1"/>
  <c r="E710" i="9" s="1"/>
  <c r="C708" i="9"/>
  <c r="D708" i="9" s="1"/>
  <c r="E709" i="9" s="1"/>
  <c r="H709" i="9" s="1"/>
  <c r="C707" i="9"/>
  <c r="D707" i="9" s="1"/>
  <c r="E708" i="9" s="1"/>
  <c r="C706" i="9"/>
  <c r="D706" i="9" s="1"/>
  <c r="E707" i="9" s="1"/>
  <c r="H707" i="9" s="1"/>
  <c r="F708" i="9" s="1"/>
  <c r="H708" i="9" s="1"/>
  <c r="E705" i="9"/>
  <c r="C705" i="9"/>
  <c r="D705" i="9" s="1"/>
  <c r="E706" i="9" s="1"/>
  <c r="H706" i="9" s="1"/>
  <c r="F707" i="9" s="1"/>
  <c r="C704" i="9"/>
  <c r="D704" i="9" s="1"/>
  <c r="K703" i="9"/>
  <c r="C703" i="9"/>
  <c r="D703" i="9" s="1"/>
  <c r="E704" i="9" s="1"/>
  <c r="C702" i="9"/>
  <c r="D702" i="9" s="1"/>
  <c r="E703" i="9" s="1"/>
  <c r="H703" i="9" s="1"/>
  <c r="C701" i="9"/>
  <c r="D701" i="9" s="1"/>
  <c r="E702" i="9" s="1"/>
  <c r="H700" i="9"/>
  <c r="F701" i="9" s="1"/>
  <c r="C700" i="9"/>
  <c r="D700" i="9" s="1"/>
  <c r="E701" i="9" s="1"/>
  <c r="C699" i="9"/>
  <c r="D699" i="9" s="1"/>
  <c r="E700" i="9" s="1"/>
  <c r="E698" i="9"/>
  <c r="H698" i="9" s="1"/>
  <c r="F699" i="9" s="1"/>
  <c r="C698" i="9"/>
  <c r="D698" i="9" s="1"/>
  <c r="E699" i="9" s="1"/>
  <c r="E697" i="9"/>
  <c r="H697" i="9" s="1"/>
  <c r="F698" i="9" s="1"/>
  <c r="C697" i="9"/>
  <c r="D697" i="9" s="1"/>
  <c r="C696" i="9"/>
  <c r="D696" i="9" s="1"/>
  <c r="C695" i="9"/>
  <c r="D695" i="9" s="1"/>
  <c r="E696" i="9" s="1"/>
  <c r="K694" i="9"/>
  <c r="C694" i="9"/>
  <c r="D694" i="9" s="1"/>
  <c r="E695" i="9" s="1"/>
  <c r="C693" i="9"/>
  <c r="D693" i="9" s="1"/>
  <c r="E694" i="9" s="1"/>
  <c r="H694" i="9" s="1"/>
  <c r="C692" i="9"/>
  <c r="D692" i="9" s="1"/>
  <c r="E693" i="9" s="1"/>
  <c r="H691" i="9"/>
  <c r="F692" i="9" s="1"/>
  <c r="E691" i="9"/>
  <c r="C691" i="9"/>
  <c r="D691" i="9" s="1"/>
  <c r="E692" i="9" s="1"/>
  <c r="E690" i="9"/>
  <c r="C690" i="9"/>
  <c r="D690" i="9" s="1"/>
  <c r="E689" i="9"/>
  <c r="C689" i="9"/>
  <c r="D689" i="9" s="1"/>
  <c r="C688" i="9"/>
  <c r="D688" i="9" s="1"/>
  <c r="C687" i="9"/>
  <c r="D687" i="9" s="1"/>
  <c r="E688" i="9" s="1"/>
  <c r="H688" i="9" s="1"/>
  <c r="C686" i="9"/>
  <c r="D686" i="9" s="1"/>
  <c r="E687" i="9" s="1"/>
  <c r="H685" i="9"/>
  <c r="C685" i="9"/>
  <c r="D685" i="9" s="1"/>
  <c r="E686" i="9" s="1"/>
  <c r="C684" i="9"/>
  <c r="D684" i="9" s="1"/>
  <c r="E685" i="9" s="1"/>
  <c r="E683" i="9"/>
  <c r="C683" i="9"/>
  <c r="D683" i="9" s="1"/>
  <c r="E684" i="9" s="1"/>
  <c r="E682" i="9"/>
  <c r="H682" i="9" s="1"/>
  <c r="F683" i="9" s="1"/>
  <c r="C682" i="9"/>
  <c r="D682" i="9" s="1"/>
  <c r="C681" i="9"/>
  <c r="D681" i="9" s="1"/>
  <c r="C680" i="9"/>
  <c r="D680" i="9" s="1"/>
  <c r="E681" i="9" s="1"/>
  <c r="C679" i="9"/>
  <c r="D679" i="9" s="1"/>
  <c r="E680" i="9" s="1"/>
  <c r="C678" i="9"/>
  <c r="D678" i="9" s="1"/>
  <c r="E679" i="9" s="1"/>
  <c r="H679" i="9" s="1"/>
  <c r="C677" i="9"/>
  <c r="D677" i="9" s="1"/>
  <c r="E678" i="9" s="1"/>
  <c r="C676" i="9"/>
  <c r="D676" i="9" s="1"/>
  <c r="E677" i="9" s="1"/>
  <c r="C675" i="9"/>
  <c r="D675" i="9" s="1"/>
  <c r="E676" i="9" s="1"/>
  <c r="H676" i="9" s="1"/>
  <c r="F677" i="9" s="1"/>
  <c r="C674" i="9"/>
  <c r="D674" i="9" s="1"/>
  <c r="E675" i="9" s="1"/>
  <c r="E673" i="9"/>
  <c r="H673" i="9" s="1"/>
  <c r="F674" i="9" s="1"/>
  <c r="C673" i="9"/>
  <c r="D673" i="9" s="1"/>
  <c r="E674" i="9" s="1"/>
  <c r="C672" i="9"/>
  <c r="D672" i="9" s="1"/>
  <c r="C671" i="9"/>
  <c r="D671" i="9" s="1"/>
  <c r="E672" i="9" s="1"/>
  <c r="C670" i="9"/>
  <c r="D670" i="9" s="1"/>
  <c r="E671" i="9" s="1"/>
  <c r="C669" i="9"/>
  <c r="D669" i="9" s="1"/>
  <c r="E670" i="9" s="1"/>
  <c r="H670" i="9" s="1"/>
  <c r="H668" i="9"/>
  <c r="F669" i="9" s="1"/>
  <c r="C668" i="9"/>
  <c r="D668" i="9" s="1"/>
  <c r="E669" i="9" s="1"/>
  <c r="C667" i="9"/>
  <c r="D667" i="9" s="1"/>
  <c r="E668" i="9" s="1"/>
  <c r="E666" i="9"/>
  <c r="H666" i="9" s="1"/>
  <c r="C666" i="9"/>
  <c r="D666" i="9" s="1"/>
  <c r="E667" i="9" s="1"/>
  <c r="H667" i="9" s="1"/>
  <c r="F668" i="9" s="1"/>
  <c r="E665" i="9"/>
  <c r="H665" i="9" s="1"/>
  <c r="F666" i="9" s="1"/>
  <c r="C665" i="9"/>
  <c r="D665" i="9" s="1"/>
  <c r="C664" i="9"/>
  <c r="D664" i="9" s="1"/>
  <c r="C663" i="9"/>
  <c r="D663" i="9" s="1"/>
  <c r="E664" i="9" s="1"/>
  <c r="H664" i="9" s="1"/>
  <c r="F665" i="9" s="1"/>
  <c r="C662" i="9"/>
  <c r="D662" i="9" s="1"/>
  <c r="E663" i="9" s="1"/>
  <c r="C661" i="9"/>
  <c r="D661" i="9" s="1"/>
  <c r="E662" i="9" s="1"/>
  <c r="C660" i="9"/>
  <c r="D660" i="9" s="1"/>
  <c r="E661" i="9" s="1"/>
  <c r="H661" i="9" s="1"/>
  <c r="F662" i="9" s="1"/>
  <c r="H659" i="9"/>
  <c r="F660" i="9" s="1"/>
  <c r="E659" i="9"/>
  <c r="C659" i="9"/>
  <c r="D659" i="9" s="1"/>
  <c r="E660" i="9" s="1"/>
  <c r="H658" i="9"/>
  <c r="F659" i="9" s="1"/>
  <c r="E658" i="9"/>
  <c r="C658" i="9"/>
  <c r="D658" i="9" s="1"/>
  <c r="E657" i="9"/>
  <c r="C657" i="9"/>
  <c r="D657" i="9" s="1"/>
  <c r="C656" i="9"/>
  <c r="D656" i="9" s="1"/>
  <c r="J655" i="9"/>
  <c r="C655" i="9"/>
  <c r="D655" i="9" s="1"/>
  <c r="E656" i="9" s="1"/>
  <c r="C654" i="9"/>
  <c r="D654" i="9" s="1"/>
  <c r="E655" i="9" s="1"/>
  <c r="H655" i="9" s="1"/>
  <c r="H653" i="9"/>
  <c r="C653" i="9"/>
  <c r="D653" i="9" s="1"/>
  <c r="E654" i="9" s="1"/>
  <c r="C652" i="9"/>
  <c r="D652" i="9" s="1"/>
  <c r="E653" i="9" s="1"/>
  <c r="E651" i="9"/>
  <c r="C651" i="9"/>
  <c r="D651" i="9" s="1"/>
  <c r="E652" i="9" s="1"/>
  <c r="H652" i="9" s="1"/>
  <c r="F653" i="9" s="1"/>
  <c r="E650" i="9"/>
  <c r="H650" i="9" s="1"/>
  <c r="F651" i="9" s="1"/>
  <c r="C650" i="9"/>
  <c r="D650" i="9" s="1"/>
  <c r="C649" i="9"/>
  <c r="D649" i="9" s="1"/>
  <c r="C648" i="9"/>
  <c r="D648" i="9" s="1"/>
  <c r="E649" i="9" s="1"/>
  <c r="H649" i="9" s="1"/>
  <c r="F650" i="9" s="1"/>
  <c r="C647" i="9"/>
  <c r="D647" i="9" s="1"/>
  <c r="E648" i="9" s="1"/>
  <c r="C646" i="9"/>
  <c r="D646" i="9" s="1"/>
  <c r="E647" i="9" s="1"/>
  <c r="C645" i="9"/>
  <c r="D645" i="9" s="1"/>
  <c r="E646" i="9" s="1"/>
  <c r="H646" i="9" s="1"/>
  <c r="C644" i="9"/>
  <c r="D644" i="9" s="1"/>
  <c r="E645" i="9" s="1"/>
  <c r="C643" i="9"/>
  <c r="D643" i="9" s="1"/>
  <c r="E644" i="9" s="1"/>
  <c r="C642" i="9"/>
  <c r="D642" i="9" s="1"/>
  <c r="E643" i="9" s="1"/>
  <c r="H643" i="9" s="1"/>
  <c r="F644" i="9" s="1"/>
  <c r="E641" i="9"/>
  <c r="C641" i="9"/>
  <c r="D641" i="9" s="1"/>
  <c r="E642" i="9" s="1"/>
  <c r="C640" i="9"/>
  <c r="D640" i="9" s="1"/>
  <c r="C639" i="9"/>
  <c r="D639" i="9" s="1"/>
  <c r="E640" i="9" s="1"/>
  <c r="H640" i="9" s="1"/>
  <c r="F641" i="9" s="1"/>
  <c r="C638" i="9"/>
  <c r="D638" i="9" s="1"/>
  <c r="E639" i="9" s="1"/>
  <c r="C637" i="9"/>
  <c r="D637" i="9" s="1"/>
  <c r="E638" i="9" s="1"/>
  <c r="D636" i="9"/>
  <c r="E637" i="9" s="1"/>
  <c r="H637" i="9" s="1"/>
  <c r="F638" i="9" s="1"/>
  <c r="C636" i="9"/>
  <c r="D635" i="9"/>
  <c r="E636" i="9" s="1"/>
  <c r="C635" i="9"/>
  <c r="D634" i="9"/>
  <c r="E635" i="9" s="1"/>
  <c r="C634" i="9"/>
  <c r="D633" i="9"/>
  <c r="E634" i="9" s="1"/>
  <c r="H634" i="9" s="1"/>
  <c r="F635" i="9" s="1"/>
  <c r="H635" i="9" s="1"/>
  <c r="F636" i="9" s="1"/>
  <c r="H636" i="9" s="1"/>
  <c r="C633" i="9"/>
  <c r="D632" i="9"/>
  <c r="E633" i="9" s="1"/>
  <c r="C632" i="9"/>
  <c r="D631" i="9"/>
  <c r="E632" i="9" s="1"/>
  <c r="H632" i="9" s="1"/>
  <c r="F633" i="9" s="1"/>
  <c r="C631" i="9"/>
  <c r="D630" i="9"/>
  <c r="E631" i="9" s="1"/>
  <c r="H631" i="9" s="1"/>
  <c r="F632" i="9" s="1"/>
  <c r="C630" i="9"/>
  <c r="D629" i="9"/>
  <c r="E630" i="9" s="1"/>
  <c r="C629" i="9"/>
  <c r="H628" i="9"/>
  <c r="F629" i="9" s="1"/>
  <c r="H629" i="9" s="1"/>
  <c r="F630" i="9" s="1"/>
  <c r="H630" i="9" s="1"/>
  <c r="D628" i="9"/>
  <c r="E629" i="9" s="1"/>
  <c r="C628" i="9"/>
  <c r="D627" i="9"/>
  <c r="E628" i="9" s="1"/>
  <c r="C627" i="9"/>
  <c r="D626" i="9"/>
  <c r="E627" i="9" s="1"/>
  <c r="C626" i="9"/>
  <c r="D625" i="9"/>
  <c r="E626" i="9" s="1"/>
  <c r="H626" i="9" s="1"/>
  <c r="F627" i="9" s="1"/>
  <c r="H627" i="9" s="1"/>
  <c r="C625" i="9"/>
  <c r="D624" i="9"/>
  <c r="E625" i="9" s="1"/>
  <c r="H625" i="9" s="1"/>
  <c r="F626" i="9" s="1"/>
  <c r="C624" i="9"/>
  <c r="D623" i="9"/>
  <c r="E624" i="9" s="1"/>
  <c r="C623" i="9"/>
  <c r="H622" i="9"/>
  <c r="F623" i="9" s="1"/>
  <c r="D622" i="9"/>
  <c r="E623" i="9" s="1"/>
  <c r="C622" i="9"/>
  <c r="D621" i="9"/>
  <c r="E622" i="9" s="1"/>
  <c r="C621" i="9"/>
  <c r="H620" i="9"/>
  <c r="F621" i="9" s="1"/>
  <c r="H621" i="9" s="1"/>
  <c r="D620" i="9"/>
  <c r="E621" i="9" s="1"/>
  <c r="C620" i="9"/>
  <c r="H619" i="9"/>
  <c r="F620" i="9" s="1"/>
  <c r="D619" i="9"/>
  <c r="E620" i="9" s="1"/>
  <c r="C619" i="9"/>
  <c r="D618" i="9"/>
  <c r="E619" i="9" s="1"/>
  <c r="C618" i="9"/>
  <c r="D617" i="9"/>
  <c r="E618" i="9" s="1"/>
  <c r="C617" i="9"/>
  <c r="D616" i="9"/>
  <c r="E617" i="9" s="1"/>
  <c r="C616" i="9"/>
  <c r="D615" i="9"/>
  <c r="E616" i="9" s="1"/>
  <c r="H616" i="9" s="1"/>
  <c r="F617" i="9" s="1"/>
  <c r="C615" i="9"/>
  <c r="D614" i="9"/>
  <c r="E615" i="9" s="1"/>
  <c r="C614" i="9"/>
  <c r="H613" i="9"/>
  <c r="F614" i="9" s="1"/>
  <c r="H614" i="9" s="1"/>
  <c r="F615" i="9" s="1"/>
  <c r="D613" i="9"/>
  <c r="E614" i="9" s="1"/>
  <c r="C613" i="9"/>
  <c r="D612" i="9"/>
  <c r="E613" i="9" s="1"/>
  <c r="C612" i="9"/>
  <c r="D611" i="9"/>
  <c r="E612" i="9" s="1"/>
  <c r="C611" i="9"/>
  <c r="D610" i="9"/>
  <c r="E611" i="9" s="1"/>
  <c r="C610" i="9"/>
  <c r="D609" i="9"/>
  <c r="E610" i="9" s="1"/>
  <c r="H610" i="9" s="1"/>
  <c r="F611" i="9" s="1"/>
  <c r="H611" i="9" s="1"/>
  <c r="F612" i="9" s="1"/>
  <c r="H612" i="9" s="1"/>
  <c r="C609" i="9"/>
  <c r="D608" i="9"/>
  <c r="E609" i="9" s="1"/>
  <c r="C608" i="9"/>
  <c r="D607" i="9"/>
  <c r="E608" i="9" s="1"/>
  <c r="H608" i="9" s="1"/>
  <c r="F609" i="9" s="1"/>
  <c r="C607" i="9"/>
  <c r="D606" i="9"/>
  <c r="E607" i="9" s="1"/>
  <c r="H607" i="9" s="1"/>
  <c r="F608" i="9" s="1"/>
  <c r="C606" i="9"/>
  <c r="D605" i="9"/>
  <c r="E606" i="9" s="1"/>
  <c r="C605" i="9"/>
  <c r="H604" i="9"/>
  <c r="F605" i="9" s="1"/>
  <c r="H605" i="9" s="1"/>
  <c r="F606" i="9" s="1"/>
  <c r="H606" i="9" s="1"/>
  <c r="D604" i="9"/>
  <c r="E605" i="9" s="1"/>
  <c r="C604" i="9"/>
  <c r="D603" i="9"/>
  <c r="E604" i="9" s="1"/>
  <c r="C603" i="9"/>
  <c r="D602" i="9"/>
  <c r="E603" i="9" s="1"/>
  <c r="C602" i="9"/>
  <c r="D601" i="9"/>
  <c r="E602" i="9" s="1"/>
  <c r="H602" i="9" s="1"/>
  <c r="F603" i="9" s="1"/>
  <c r="H603" i="9" s="1"/>
  <c r="C601" i="9"/>
  <c r="D600" i="9"/>
  <c r="E601" i="9" s="1"/>
  <c r="H601" i="9" s="1"/>
  <c r="F602" i="9" s="1"/>
  <c r="C600" i="9"/>
  <c r="D599" i="9"/>
  <c r="E600" i="9" s="1"/>
  <c r="H600" i="9" s="1"/>
  <c r="C599" i="9"/>
  <c r="H598" i="9"/>
  <c r="F599" i="9" s="1"/>
  <c r="D598" i="9"/>
  <c r="E599" i="9" s="1"/>
  <c r="H599" i="9" s="1"/>
  <c r="F600" i="9" s="1"/>
  <c r="C598" i="9"/>
  <c r="D597" i="9"/>
  <c r="E598" i="9" s="1"/>
  <c r="C597" i="9"/>
  <c r="H596" i="9"/>
  <c r="F597" i="9" s="1"/>
  <c r="H597" i="9" s="1"/>
  <c r="D596" i="9"/>
  <c r="E597" i="9" s="1"/>
  <c r="C596" i="9"/>
  <c r="H595" i="9"/>
  <c r="F596" i="9" s="1"/>
  <c r="D595" i="9"/>
  <c r="E596" i="9" s="1"/>
  <c r="C595" i="9"/>
  <c r="D594" i="9"/>
  <c r="E595" i="9" s="1"/>
  <c r="C594" i="9"/>
  <c r="D593" i="9"/>
  <c r="E594" i="9" s="1"/>
  <c r="C593" i="9"/>
  <c r="D592" i="9"/>
  <c r="E593" i="9" s="1"/>
  <c r="C592" i="9"/>
  <c r="D591" i="9"/>
  <c r="E592" i="9" s="1"/>
  <c r="H592" i="9" s="1"/>
  <c r="F593" i="9" s="1"/>
  <c r="C591" i="9"/>
  <c r="D590" i="9"/>
  <c r="E591" i="9" s="1"/>
  <c r="C590" i="9"/>
  <c r="H589" i="9"/>
  <c r="F590" i="9" s="1"/>
  <c r="H590" i="9" s="1"/>
  <c r="F591" i="9" s="1"/>
  <c r="D589" i="9"/>
  <c r="E590" i="9" s="1"/>
  <c r="C589" i="9"/>
  <c r="D588" i="9"/>
  <c r="E589" i="9" s="1"/>
  <c r="C588" i="9"/>
  <c r="D587" i="9"/>
  <c r="E588" i="9" s="1"/>
  <c r="C587" i="9"/>
  <c r="D586" i="9"/>
  <c r="E587" i="9" s="1"/>
  <c r="C586" i="9"/>
  <c r="D585" i="9"/>
  <c r="E586" i="9" s="1"/>
  <c r="H586" i="9" s="1"/>
  <c r="F587" i="9" s="1"/>
  <c r="H587" i="9" s="1"/>
  <c r="F588" i="9" s="1"/>
  <c r="H588" i="9" s="1"/>
  <c r="C585" i="9"/>
  <c r="D584" i="9"/>
  <c r="E585" i="9" s="1"/>
  <c r="C584" i="9"/>
  <c r="D583" i="9"/>
  <c r="E584" i="9" s="1"/>
  <c r="H584" i="9" s="1"/>
  <c r="F585" i="9" s="1"/>
  <c r="C583" i="9"/>
  <c r="D582" i="9"/>
  <c r="E583" i="9" s="1"/>
  <c r="H583" i="9" s="1"/>
  <c r="F584" i="9" s="1"/>
  <c r="C582" i="9"/>
  <c r="D581" i="9"/>
  <c r="E582" i="9" s="1"/>
  <c r="C581" i="9"/>
  <c r="H580" i="9"/>
  <c r="F581" i="9" s="1"/>
  <c r="H581" i="9" s="1"/>
  <c r="F582" i="9" s="1"/>
  <c r="H582" i="9" s="1"/>
  <c r="D580" i="9"/>
  <c r="E581" i="9" s="1"/>
  <c r="C580" i="9"/>
  <c r="D579" i="9"/>
  <c r="E580" i="9" s="1"/>
  <c r="C579" i="9"/>
  <c r="D578" i="9"/>
  <c r="E579" i="9" s="1"/>
  <c r="C578" i="9"/>
  <c r="D577" i="9"/>
  <c r="E578" i="9" s="1"/>
  <c r="H578" i="9" s="1"/>
  <c r="F579" i="9" s="1"/>
  <c r="H579" i="9" s="1"/>
  <c r="C577" i="9"/>
  <c r="D576" i="9"/>
  <c r="E577" i="9" s="1"/>
  <c r="H577" i="9" s="1"/>
  <c r="F578" i="9" s="1"/>
  <c r="C576" i="9"/>
  <c r="D575" i="9"/>
  <c r="E576" i="9" s="1"/>
  <c r="C575" i="9"/>
  <c r="H574" i="9"/>
  <c r="F575" i="9" s="1"/>
  <c r="D574" i="9"/>
  <c r="E575" i="9" s="1"/>
  <c r="C574" i="9"/>
  <c r="D573" i="9"/>
  <c r="E574" i="9" s="1"/>
  <c r="C573" i="9"/>
  <c r="H572" i="9"/>
  <c r="F573" i="9" s="1"/>
  <c r="H573" i="9" s="1"/>
  <c r="D572" i="9"/>
  <c r="E573" i="9" s="1"/>
  <c r="C572" i="9"/>
  <c r="H571" i="9"/>
  <c r="F572" i="9" s="1"/>
  <c r="D571" i="9"/>
  <c r="E572" i="9" s="1"/>
  <c r="C571" i="9"/>
  <c r="D570" i="9"/>
  <c r="E571" i="9" s="1"/>
  <c r="C570" i="9"/>
  <c r="D569" i="9"/>
  <c r="E570" i="9" s="1"/>
  <c r="C569" i="9"/>
  <c r="D568" i="9"/>
  <c r="E569" i="9" s="1"/>
  <c r="C568" i="9"/>
  <c r="D567" i="9"/>
  <c r="E568" i="9" s="1"/>
  <c r="H568" i="9" s="1"/>
  <c r="F569" i="9" s="1"/>
  <c r="C567" i="9"/>
  <c r="D566" i="9"/>
  <c r="E567" i="9" s="1"/>
  <c r="C566" i="9"/>
  <c r="H565" i="9"/>
  <c r="F566" i="9" s="1"/>
  <c r="H566" i="9" s="1"/>
  <c r="F567" i="9" s="1"/>
  <c r="D565" i="9"/>
  <c r="E566" i="9" s="1"/>
  <c r="C565" i="9"/>
  <c r="D564" i="9"/>
  <c r="E565" i="9" s="1"/>
  <c r="C564" i="9"/>
  <c r="D563" i="9"/>
  <c r="E564" i="9" s="1"/>
  <c r="C563" i="9"/>
  <c r="D562" i="9"/>
  <c r="E563" i="9" s="1"/>
  <c r="C562" i="9"/>
  <c r="D561" i="9"/>
  <c r="E562" i="9" s="1"/>
  <c r="H562" i="9" s="1"/>
  <c r="F563" i="9" s="1"/>
  <c r="H563" i="9" s="1"/>
  <c r="F564" i="9" s="1"/>
  <c r="H564" i="9" s="1"/>
  <c r="C561" i="9"/>
  <c r="D560" i="9"/>
  <c r="E561" i="9" s="1"/>
  <c r="C560" i="9"/>
  <c r="D559" i="9"/>
  <c r="E560" i="9" s="1"/>
  <c r="H560" i="9" s="1"/>
  <c r="F561" i="9" s="1"/>
  <c r="C559" i="9"/>
  <c r="D558" i="9"/>
  <c r="E559" i="9" s="1"/>
  <c r="H559" i="9" s="1"/>
  <c r="F560" i="9" s="1"/>
  <c r="C558" i="9"/>
  <c r="D557" i="9"/>
  <c r="E558" i="9" s="1"/>
  <c r="C557" i="9"/>
  <c r="H556" i="9"/>
  <c r="F557" i="9" s="1"/>
  <c r="H557" i="9" s="1"/>
  <c r="F558" i="9" s="1"/>
  <c r="H558" i="9" s="1"/>
  <c r="D556" i="9"/>
  <c r="E557" i="9" s="1"/>
  <c r="C556" i="9"/>
  <c r="D555" i="9"/>
  <c r="E556" i="9" s="1"/>
  <c r="C555" i="9"/>
  <c r="D554" i="9"/>
  <c r="E555" i="9" s="1"/>
  <c r="C554" i="9"/>
  <c r="D553" i="9"/>
  <c r="E554" i="9" s="1"/>
  <c r="H554" i="9" s="1"/>
  <c r="F555" i="9" s="1"/>
  <c r="H555" i="9" s="1"/>
  <c r="C553" i="9"/>
  <c r="D552" i="9"/>
  <c r="E553" i="9" s="1"/>
  <c r="H553" i="9" s="1"/>
  <c r="F554" i="9" s="1"/>
  <c r="C552" i="9"/>
  <c r="D551" i="9"/>
  <c r="E552" i="9" s="1"/>
  <c r="H552" i="9" s="1"/>
  <c r="C551" i="9"/>
  <c r="H550" i="9"/>
  <c r="F551" i="9" s="1"/>
  <c r="D550" i="9"/>
  <c r="E551" i="9" s="1"/>
  <c r="H551" i="9" s="1"/>
  <c r="F552" i="9" s="1"/>
  <c r="C550" i="9"/>
  <c r="D549" i="9"/>
  <c r="E550" i="9" s="1"/>
  <c r="C549" i="9"/>
  <c r="H548" i="9"/>
  <c r="F549" i="9" s="1"/>
  <c r="H549" i="9" s="1"/>
  <c r="D548" i="9"/>
  <c r="E549" i="9" s="1"/>
  <c r="C548" i="9"/>
  <c r="H547" i="9"/>
  <c r="F548" i="9" s="1"/>
  <c r="D547" i="9"/>
  <c r="E548" i="9" s="1"/>
  <c r="C547" i="9"/>
  <c r="D546" i="9"/>
  <c r="E547" i="9" s="1"/>
  <c r="C546" i="9"/>
  <c r="D545" i="9"/>
  <c r="E546" i="9" s="1"/>
  <c r="C545" i="9"/>
  <c r="D544" i="9"/>
  <c r="E545" i="9" s="1"/>
  <c r="C544" i="9"/>
  <c r="D543" i="9"/>
  <c r="E544" i="9" s="1"/>
  <c r="H544" i="9" s="1"/>
  <c r="F545" i="9" s="1"/>
  <c r="C543" i="9"/>
  <c r="D542" i="9"/>
  <c r="E543" i="9" s="1"/>
  <c r="C542" i="9"/>
  <c r="H541" i="9"/>
  <c r="F542" i="9" s="1"/>
  <c r="H542" i="9" s="1"/>
  <c r="F543" i="9" s="1"/>
  <c r="D541" i="9"/>
  <c r="E542" i="9" s="1"/>
  <c r="C541" i="9"/>
  <c r="D540" i="9"/>
  <c r="E541" i="9" s="1"/>
  <c r="C540" i="9"/>
  <c r="D539" i="9"/>
  <c r="E540" i="9" s="1"/>
  <c r="C539" i="9"/>
  <c r="D538" i="9"/>
  <c r="E539" i="9" s="1"/>
  <c r="C538" i="9"/>
  <c r="D537" i="9"/>
  <c r="E538" i="9" s="1"/>
  <c r="H538" i="9" s="1"/>
  <c r="F539" i="9" s="1"/>
  <c r="H539" i="9" s="1"/>
  <c r="F540" i="9" s="1"/>
  <c r="H540" i="9" s="1"/>
  <c r="C537" i="9"/>
  <c r="D536" i="9"/>
  <c r="E537" i="9" s="1"/>
  <c r="C536" i="9"/>
  <c r="D535" i="9"/>
  <c r="E536" i="9" s="1"/>
  <c r="H536" i="9" s="1"/>
  <c r="F537" i="9" s="1"/>
  <c r="C535" i="9"/>
  <c r="D534" i="9"/>
  <c r="E535" i="9" s="1"/>
  <c r="H535" i="9" s="1"/>
  <c r="F536" i="9" s="1"/>
  <c r="C534" i="9"/>
  <c r="D533" i="9"/>
  <c r="E534" i="9" s="1"/>
  <c r="C533" i="9"/>
  <c r="H532" i="9"/>
  <c r="F533" i="9" s="1"/>
  <c r="H533" i="9" s="1"/>
  <c r="F534" i="9" s="1"/>
  <c r="H534" i="9" s="1"/>
  <c r="D532" i="9"/>
  <c r="E533" i="9" s="1"/>
  <c r="C532" i="9"/>
  <c r="D531" i="9"/>
  <c r="E532" i="9" s="1"/>
  <c r="C531" i="9"/>
  <c r="D530" i="9"/>
  <c r="E531" i="9" s="1"/>
  <c r="C530" i="9"/>
  <c r="D529" i="9"/>
  <c r="E530" i="9" s="1"/>
  <c r="H530" i="9" s="1"/>
  <c r="F531" i="9" s="1"/>
  <c r="H531" i="9" s="1"/>
  <c r="C529" i="9"/>
  <c r="D528" i="9"/>
  <c r="E529" i="9" s="1"/>
  <c r="H529" i="9" s="1"/>
  <c r="F530" i="9" s="1"/>
  <c r="C528" i="9"/>
  <c r="D527" i="9"/>
  <c r="E528" i="9" s="1"/>
  <c r="C527" i="9"/>
  <c r="H526" i="9"/>
  <c r="F527" i="9" s="1"/>
  <c r="D526" i="9"/>
  <c r="E527" i="9" s="1"/>
  <c r="C526" i="9"/>
  <c r="D525" i="9"/>
  <c r="E526" i="9" s="1"/>
  <c r="C525" i="9"/>
  <c r="H524" i="9"/>
  <c r="F525" i="9" s="1"/>
  <c r="H525" i="9" s="1"/>
  <c r="D524" i="9"/>
  <c r="E525" i="9" s="1"/>
  <c r="C524" i="9"/>
  <c r="H523" i="9"/>
  <c r="F524" i="9" s="1"/>
  <c r="D523" i="9"/>
  <c r="E524" i="9" s="1"/>
  <c r="C523" i="9"/>
  <c r="D522" i="9"/>
  <c r="E523" i="9" s="1"/>
  <c r="C522" i="9"/>
  <c r="D521" i="9"/>
  <c r="E522" i="9" s="1"/>
  <c r="C521" i="9"/>
  <c r="D520" i="9"/>
  <c r="E521" i="9" s="1"/>
  <c r="C520" i="9"/>
  <c r="D519" i="9"/>
  <c r="E520" i="9" s="1"/>
  <c r="H520" i="9" s="1"/>
  <c r="F521" i="9" s="1"/>
  <c r="C519" i="9"/>
  <c r="D518" i="9"/>
  <c r="E519" i="9" s="1"/>
  <c r="C518" i="9"/>
  <c r="H517" i="9"/>
  <c r="F518" i="9" s="1"/>
  <c r="H518" i="9" s="1"/>
  <c r="F519" i="9" s="1"/>
  <c r="D517" i="9"/>
  <c r="E518" i="9" s="1"/>
  <c r="C517" i="9"/>
  <c r="D516" i="9"/>
  <c r="E517" i="9" s="1"/>
  <c r="C516" i="9"/>
  <c r="D515" i="9"/>
  <c r="E516" i="9" s="1"/>
  <c r="C515" i="9"/>
  <c r="D514" i="9"/>
  <c r="E515" i="9" s="1"/>
  <c r="C514" i="9"/>
  <c r="D513" i="9"/>
  <c r="E514" i="9" s="1"/>
  <c r="H514" i="9" s="1"/>
  <c r="F515" i="9" s="1"/>
  <c r="H515" i="9" s="1"/>
  <c r="F516" i="9" s="1"/>
  <c r="H516" i="9" s="1"/>
  <c r="C513" i="9"/>
  <c r="D512" i="9"/>
  <c r="E513" i="9" s="1"/>
  <c r="C512" i="9"/>
  <c r="D511" i="9"/>
  <c r="E512" i="9" s="1"/>
  <c r="H512" i="9" s="1"/>
  <c r="F513" i="9" s="1"/>
  <c r="C511" i="9"/>
  <c r="D510" i="9"/>
  <c r="E511" i="9" s="1"/>
  <c r="H511" i="9" s="1"/>
  <c r="F512" i="9" s="1"/>
  <c r="C510" i="9"/>
  <c r="D509" i="9"/>
  <c r="E510" i="9" s="1"/>
  <c r="C509" i="9"/>
  <c r="H508" i="9"/>
  <c r="F509" i="9" s="1"/>
  <c r="H509" i="9" s="1"/>
  <c r="F510" i="9" s="1"/>
  <c r="H510" i="9" s="1"/>
  <c r="D508" i="9"/>
  <c r="E509" i="9" s="1"/>
  <c r="C508" i="9"/>
  <c r="D507" i="9"/>
  <c r="E508" i="9" s="1"/>
  <c r="C507" i="9"/>
  <c r="D506" i="9"/>
  <c r="E507" i="9" s="1"/>
  <c r="C506" i="9"/>
  <c r="D505" i="9"/>
  <c r="E506" i="9" s="1"/>
  <c r="H506" i="9" s="1"/>
  <c r="F507" i="9" s="1"/>
  <c r="H507" i="9" s="1"/>
  <c r="C505" i="9"/>
  <c r="D504" i="9"/>
  <c r="E505" i="9" s="1"/>
  <c r="H505" i="9" s="1"/>
  <c r="F506" i="9" s="1"/>
  <c r="C504" i="9"/>
  <c r="D503" i="9"/>
  <c r="E504" i="9" s="1"/>
  <c r="H504" i="9" s="1"/>
  <c r="C503" i="9"/>
  <c r="H502" i="9"/>
  <c r="F503" i="9" s="1"/>
  <c r="D502" i="9"/>
  <c r="E503" i="9" s="1"/>
  <c r="H503" i="9" s="1"/>
  <c r="F504" i="9" s="1"/>
  <c r="C502" i="9"/>
  <c r="D501" i="9"/>
  <c r="E502" i="9" s="1"/>
  <c r="C501" i="9"/>
  <c r="H500" i="9"/>
  <c r="F501" i="9" s="1"/>
  <c r="H501" i="9" s="1"/>
  <c r="D500" i="9"/>
  <c r="E501" i="9" s="1"/>
  <c r="C500" i="9"/>
  <c r="H499" i="9"/>
  <c r="F500" i="9" s="1"/>
  <c r="D499" i="9"/>
  <c r="E500" i="9" s="1"/>
  <c r="C499" i="9"/>
  <c r="D498" i="9"/>
  <c r="E499" i="9" s="1"/>
  <c r="C498" i="9"/>
  <c r="D497" i="9"/>
  <c r="E498" i="9" s="1"/>
  <c r="C497" i="9"/>
  <c r="D496" i="9"/>
  <c r="E497" i="9" s="1"/>
  <c r="C496" i="9"/>
  <c r="D495" i="9"/>
  <c r="E496" i="9" s="1"/>
  <c r="H496" i="9" s="1"/>
  <c r="F497" i="9" s="1"/>
  <c r="C495" i="9"/>
  <c r="H494" i="9"/>
  <c r="F495" i="9" s="1"/>
  <c r="D494" i="9"/>
  <c r="E495" i="9" s="1"/>
  <c r="C494" i="9"/>
  <c r="H493" i="9"/>
  <c r="F494" i="9" s="1"/>
  <c r="D493" i="9"/>
  <c r="E494" i="9" s="1"/>
  <c r="C493" i="9"/>
  <c r="D492" i="9"/>
  <c r="E493" i="9" s="1"/>
  <c r="C492" i="9"/>
  <c r="D491" i="9"/>
  <c r="E492" i="9" s="1"/>
  <c r="C491" i="9"/>
  <c r="D490" i="9"/>
  <c r="E491" i="9" s="1"/>
  <c r="C490" i="9"/>
  <c r="D489" i="9"/>
  <c r="E490" i="9" s="1"/>
  <c r="H490" i="9" s="1"/>
  <c r="F491" i="9" s="1"/>
  <c r="H491" i="9" s="1"/>
  <c r="F492" i="9" s="1"/>
  <c r="H492" i="9" s="1"/>
  <c r="C489" i="9"/>
  <c r="D488" i="9"/>
  <c r="E489" i="9" s="1"/>
  <c r="C488" i="9"/>
  <c r="D487" i="9"/>
  <c r="E488" i="9" s="1"/>
  <c r="H488" i="9" s="1"/>
  <c r="F489" i="9" s="1"/>
  <c r="C487" i="9"/>
  <c r="D486" i="9"/>
  <c r="E487" i="9" s="1"/>
  <c r="H487" i="9" s="1"/>
  <c r="F488" i="9" s="1"/>
  <c r="C486" i="9"/>
  <c r="D485" i="9"/>
  <c r="E486" i="9" s="1"/>
  <c r="C485" i="9"/>
  <c r="H484" i="9"/>
  <c r="F485" i="9" s="1"/>
  <c r="H485" i="9" s="1"/>
  <c r="F486" i="9" s="1"/>
  <c r="H486" i="9" s="1"/>
  <c r="D484" i="9"/>
  <c r="E485" i="9" s="1"/>
  <c r="C484" i="9"/>
  <c r="D483" i="9"/>
  <c r="E484" i="9" s="1"/>
  <c r="C483" i="9"/>
  <c r="D482" i="9"/>
  <c r="E483" i="9" s="1"/>
  <c r="C482" i="9"/>
  <c r="H481" i="9"/>
  <c r="F482" i="9" s="1"/>
  <c r="D481" i="9"/>
  <c r="E482" i="9" s="1"/>
  <c r="H482" i="9" s="1"/>
  <c r="F483" i="9" s="1"/>
  <c r="C481" i="9"/>
  <c r="D480" i="9"/>
  <c r="E481" i="9" s="1"/>
  <c r="C480" i="9"/>
  <c r="D479" i="9"/>
  <c r="E480" i="9" s="1"/>
  <c r="C479" i="9"/>
  <c r="D478" i="9"/>
  <c r="E479" i="9" s="1"/>
  <c r="C478" i="9"/>
  <c r="D477" i="9"/>
  <c r="E478" i="9" s="1"/>
  <c r="H478" i="9" s="1"/>
  <c r="F479" i="9" s="1"/>
  <c r="C477" i="9"/>
  <c r="H476" i="9"/>
  <c r="F477" i="9" s="1"/>
  <c r="H477" i="9" s="1"/>
  <c r="D476" i="9"/>
  <c r="E477" i="9" s="1"/>
  <c r="C476" i="9"/>
  <c r="D475" i="9"/>
  <c r="E476" i="9" s="1"/>
  <c r="C475" i="9"/>
  <c r="D474" i="9"/>
  <c r="E475" i="9" s="1"/>
  <c r="H475" i="9" s="1"/>
  <c r="F476" i="9" s="1"/>
  <c r="C474" i="9"/>
  <c r="H473" i="9"/>
  <c r="F474" i="9" s="1"/>
  <c r="D473" i="9"/>
  <c r="E474" i="9" s="1"/>
  <c r="C473" i="9"/>
  <c r="H472" i="9"/>
  <c r="F473" i="9" s="1"/>
  <c r="D472" i="9"/>
  <c r="E473" i="9" s="1"/>
  <c r="C472" i="9"/>
  <c r="D471" i="9"/>
  <c r="E472" i="9" s="1"/>
  <c r="C471" i="9"/>
  <c r="D470" i="9"/>
  <c r="E471" i="9" s="1"/>
  <c r="C470" i="9"/>
  <c r="H469" i="9"/>
  <c r="F470" i="9" s="1"/>
  <c r="D469" i="9"/>
  <c r="E470" i="9" s="1"/>
  <c r="C469" i="9"/>
  <c r="D468" i="9"/>
  <c r="E469" i="9" s="1"/>
  <c r="C468" i="9"/>
  <c r="D467" i="9"/>
  <c r="E468" i="9" s="1"/>
  <c r="C467" i="9"/>
  <c r="D466" i="9"/>
  <c r="E467" i="9" s="1"/>
  <c r="C466" i="9"/>
  <c r="D465" i="9"/>
  <c r="E466" i="9" s="1"/>
  <c r="H466" i="9" s="1"/>
  <c r="F467" i="9" s="1"/>
  <c r="C465" i="9"/>
  <c r="D464" i="9"/>
  <c r="E465" i="9" s="1"/>
  <c r="C464" i="9"/>
  <c r="D463" i="9"/>
  <c r="E464" i="9" s="1"/>
  <c r="C463" i="9"/>
  <c r="D462" i="9"/>
  <c r="E463" i="9" s="1"/>
  <c r="H463" i="9" s="1"/>
  <c r="F464" i="9" s="1"/>
  <c r="H464" i="9" s="1"/>
  <c r="F465" i="9" s="1"/>
  <c r="H465" i="9" s="1"/>
  <c r="C462" i="9"/>
  <c r="D461" i="9"/>
  <c r="E462" i="9" s="1"/>
  <c r="C461" i="9"/>
  <c r="H460" i="9"/>
  <c r="F461" i="9" s="1"/>
  <c r="H461" i="9" s="1"/>
  <c r="F462" i="9" s="1"/>
  <c r="D460" i="9"/>
  <c r="E461" i="9" s="1"/>
  <c r="C460" i="9"/>
  <c r="D459" i="9"/>
  <c r="E460" i="9" s="1"/>
  <c r="C459" i="9"/>
  <c r="D458" i="9"/>
  <c r="E459" i="9" s="1"/>
  <c r="C458" i="9"/>
  <c r="H457" i="9"/>
  <c r="F458" i="9" s="1"/>
  <c r="D457" i="9"/>
  <c r="E458" i="9" s="1"/>
  <c r="H458" i="9" s="1"/>
  <c r="F459" i="9" s="1"/>
  <c r="C457" i="9"/>
  <c r="D456" i="9"/>
  <c r="E457" i="9" s="1"/>
  <c r="C456" i="9"/>
  <c r="D455" i="9"/>
  <c r="E456" i="9" s="1"/>
  <c r="C455" i="9"/>
  <c r="D454" i="9"/>
  <c r="E455" i="9" s="1"/>
  <c r="H455" i="9" s="1"/>
  <c r="F456" i="9" s="1"/>
  <c r="H456" i="9" s="1"/>
  <c r="C454" i="9"/>
  <c r="D453" i="9"/>
  <c r="E454" i="9" s="1"/>
  <c r="H454" i="9" s="1"/>
  <c r="F455" i="9" s="1"/>
  <c r="C453" i="9"/>
  <c r="D452" i="9"/>
  <c r="E453" i="9" s="1"/>
  <c r="C452" i="9"/>
  <c r="D451" i="9"/>
  <c r="E452" i="9" s="1"/>
  <c r="C451" i="9"/>
  <c r="D450" i="9"/>
  <c r="E451" i="9" s="1"/>
  <c r="H451" i="9" s="1"/>
  <c r="F452" i="9" s="1"/>
  <c r="H452" i="9" s="1"/>
  <c r="F453" i="9" s="1"/>
  <c r="H453" i="9" s="1"/>
  <c r="C450" i="9"/>
  <c r="D449" i="9"/>
  <c r="E450" i="9" s="1"/>
  <c r="C449" i="9"/>
  <c r="C448" i="9"/>
  <c r="D448" i="9" s="1"/>
  <c r="E449" i="9" s="1"/>
  <c r="H449" i="9" s="1"/>
  <c r="F450" i="9" s="1"/>
  <c r="C447" i="9"/>
  <c r="D447" i="9" s="1"/>
  <c r="E448" i="9" s="1"/>
  <c r="H448" i="9" s="1"/>
  <c r="F449" i="9" s="1"/>
  <c r="D446" i="9"/>
  <c r="E447" i="9" s="1"/>
  <c r="H447" i="9" s="1"/>
  <c r="C446" i="9"/>
  <c r="D445" i="9"/>
  <c r="E446" i="9" s="1"/>
  <c r="H446" i="9" s="1"/>
  <c r="F447" i="9" s="1"/>
  <c r="C445" i="9"/>
  <c r="C444" i="9"/>
  <c r="D444" i="9" s="1"/>
  <c r="E445" i="9" s="1"/>
  <c r="H445" i="9" s="1"/>
  <c r="F446" i="9" s="1"/>
  <c r="C443" i="9"/>
  <c r="D443" i="9" s="1"/>
  <c r="E444" i="9" s="1"/>
  <c r="D442" i="9"/>
  <c r="E443" i="9" s="1"/>
  <c r="C442" i="9"/>
  <c r="D441" i="9"/>
  <c r="E442" i="9" s="1"/>
  <c r="H442" i="9" s="1"/>
  <c r="F443" i="9" s="1"/>
  <c r="C441" i="9"/>
  <c r="C440" i="9"/>
  <c r="D440" i="9" s="1"/>
  <c r="E441" i="9" s="1"/>
  <c r="H441" i="9" s="1"/>
  <c r="C439" i="9"/>
  <c r="D439" i="9" s="1"/>
  <c r="E440" i="9" s="1"/>
  <c r="H440" i="9" s="1"/>
  <c r="F441" i="9" s="1"/>
  <c r="D438" i="9"/>
  <c r="E439" i="9" s="1"/>
  <c r="H439" i="9" s="1"/>
  <c r="F440" i="9" s="1"/>
  <c r="C438" i="9"/>
  <c r="D437" i="9"/>
  <c r="E438" i="9" s="1"/>
  <c r="C437" i="9"/>
  <c r="C436" i="9"/>
  <c r="D436" i="9" s="1"/>
  <c r="E437" i="9" s="1"/>
  <c r="H437" i="9" s="1"/>
  <c r="F438" i="9" s="1"/>
  <c r="C435" i="9"/>
  <c r="D435" i="9" s="1"/>
  <c r="E436" i="9" s="1"/>
  <c r="H436" i="9" s="1"/>
  <c r="F437" i="9" s="1"/>
  <c r="D434" i="9"/>
  <c r="E435" i="9" s="1"/>
  <c r="C434" i="9"/>
  <c r="D433" i="9"/>
  <c r="E434" i="9" s="1"/>
  <c r="C433" i="9"/>
  <c r="C432" i="9"/>
  <c r="D432" i="9" s="1"/>
  <c r="E433" i="9" s="1"/>
  <c r="H433" i="9" s="1"/>
  <c r="F434" i="9" s="1"/>
  <c r="C431" i="9"/>
  <c r="D431" i="9" s="1"/>
  <c r="E432" i="9" s="1"/>
  <c r="D430" i="9"/>
  <c r="E431" i="9" s="1"/>
  <c r="H431" i="9" s="1"/>
  <c r="F432" i="9" s="1"/>
  <c r="C430" i="9"/>
  <c r="D429" i="9"/>
  <c r="E430" i="9" s="1"/>
  <c r="H430" i="9" s="1"/>
  <c r="F431" i="9" s="1"/>
  <c r="C429" i="9"/>
  <c r="C428" i="9"/>
  <c r="D428" i="9" s="1"/>
  <c r="E429" i="9" s="1"/>
  <c r="C427" i="9"/>
  <c r="D427" i="9" s="1"/>
  <c r="E428" i="9" s="1"/>
  <c r="D426" i="9"/>
  <c r="E427" i="9" s="1"/>
  <c r="H427" i="9" s="1"/>
  <c r="F428" i="9" s="1"/>
  <c r="C426" i="9"/>
  <c r="D425" i="9"/>
  <c r="E426" i="9" s="1"/>
  <c r="H426" i="9" s="1"/>
  <c r="C425" i="9"/>
  <c r="C424" i="9"/>
  <c r="D424" i="9" s="1"/>
  <c r="E425" i="9" s="1"/>
  <c r="H425" i="9" s="1"/>
  <c r="F426" i="9" s="1"/>
  <c r="C423" i="9"/>
  <c r="D423" i="9" s="1"/>
  <c r="E424" i="9" s="1"/>
  <c r="H424" i="9" s="1"/>
  <c r="F425" i="9" s="1"/>
  <c r="D422" i="9"/>
  <c r="E423" i="9" s="1"/>
  <c r="C422" i="9"/>
  <c r="D421" i="9"/>
  <c r="E422" i="9" s="1"/>
  <c r="C421" i="9"/>
  <c r="C420" i="9"/>
  <c r="D420" i="9" s="1"/>
  <c r="E421" i="9" s="1"/>
  <c r="H421" i="9" s="1"/>
  <c r="F422" i="9" s="1"/>
  <c r="C419" i="9"/>
  <c r="D419" i="9" s="1"/>
  <c r="E420" i="9" s="1"/>
  <c r="D418" i="9"/>
  <c r="E419" i="9" s="1"/>
  <c r="H419" i="9" s="1"/>
  <c r="F420" i="9" s="1"/>
  <c r="C418" i="9"/>
  <c r="D417" i="9"/>
  <c r="E418" i="9" s="1"/>
  <c r="H418" i="9" s="1"/>
  <c r="F419" i="9" s="1"/>
  <c r="C417" i="9"/>
  <c r="C416" i="9"/>
  <c r="D416" i="9" s="1"/>
  <c r="E417" i="9" s="1"/>
  <c r="C415" i="9"/>
  <c r="D415" i="9" s="1"/>
  <c r="E416" i="9" s="1"/>
  <c r="D414" i="9"/>
  <c r="E415" i="9" s="1"/>
  <c r="H415" i="9" s="1"/>
  <c r="F416" i="9" s="1"/>
  <c r="C414" i="9"/>
  <c r="D413" i="9"/>
  <c r="E414" i="9" s="1"/>
  <c r="C413" i="9"/>
  <c r="C412" i="9"/>
  <c r="D412" i="9" s="1"/>
  <c r="E413" i="9" s="1"/>
  <c r="C411" i="9"/>
  <c r="D411" i="9" s="1"/>
  <c r="E412" i="9" s="1"/>
  <c r="H412" i="9" s="1"/>
  <c r="F413" i="9" s="1"/>
  <c r="D410" i="9"/>
  <c r="E411" i="9" s="1"/>
  <c r="C410" i="9"/>
  <c r="D409" i="9"/>
  <c r="E410" i="9" s="1"/>
  <c r="H410" i="9" s="1"/>
  <c r="F411" i="9" s="1"/>
  <c r="C409" i="9"/>
  <c r="C408" i="9"/>
  <c r="D408" i="9" s="1"/>
  <c r="E409" i="9" s="1"/>
  <c r="H409" i="9" s="1"/>
  <c r="F410" i="9" s="1"/>
  <c r="C407" i="9"/>
  <c r="D407" i="9" s="1"/>
  <c r="E408" i="9" s="1"/>
  <c r="D406" i="9"/>
  <c r="E407" i="9" s="1"/>
  <c r="C406" i="9"/>
  <c r="D405" i="9"/>
  <c r="E406" i="9" s="1"/>
  <c r="H406" i="9" s="1"/>
  <c r="F407" i="9" s="1"/>
  <c r="C405" i="9"/>
  <c r="C404" i="9"/>
  <c r="D404" i="9" s="1"/>
  <c r="E405" i="9" s="1"/>
  <c r="C403" i="9"/>
  <c r="D403" i="9" s="1"/>
  <c r="E404" i="9" s="1"/>
  <c r="D402" i="9"/>
  <c r="E403" i="9" s="1"/>
  <c r="H403" i="9" s="1"/>
  <c r="F404" i="9" s="1"/>
  <c r="C402" i="9"/>
  <c r="D401" i="9"/>
  <c r="E402" i="9" s="1"/>
  <c r="C401" i="9"/>
  <c r="C400" i="9"/>
  <c r="D400" i="9" s="1"/>
  <c r="E401" i="9" s="1"/>
  <c r="H401" i="9" s="1"/>
  <c r="F402" i="9" s="1"/>
  <c r="C399" i="9"/>
  <c r="D399" i="9" s="1"/>
  <c r="E400" i="9" s="1"/>
  <c r="H400" i="9" s="1"/>
  <c r="F401" i="9" s="1"/>
  <c r="D398" i="9"/>
  <c r="E399" i="9" s="1"/>
  <c r="H399" i="9" s="1"/>
  <c r="C398" i="9"/>
  <c r="D397" i="9"/>
  <c r="E398" i="9" s="1"/>
  <c r="H398" i="9" s="1"/>
  <c r="F399" i="9" s="1"/>
  <c r="C397" i="9"/>
  <c r="C396" i="9"/>
  <c r="D396" i="9" s="1"/>
  <c r="E397" i="9" s="1"/>
  <c r="H397" i="9" s="1"/>
  <c r="F398" i="9" s="1"/>
  <c r="C395" i="9"/>
  <c r="D395" i="9" s="1"/>
  <c r="E396" i="9" s="1"/>
  <c r="D394" i="9"/>
  <c r="E395" i="9" s="1"/>
  <c r="C394" i="9"/>
  <c r="D393" i="9"/>
  <c r="E394" i="9" s="1"/>
  <c r="H394" i="9" s="1"/>
  <c r="F395" i="9" s="1"/>
  <c r="C393" i="9"/>
  <c r="H392" i="9"/>
  <c r="F393" i="9" s="1"/>
  <c r="C392" i="9"/>
  <c r="D392" i="9" s="1"/>
  <c r="E393" i="9" s="1"/>
  <c r="C391" i="9"/>
  <c r="D391" i="9" s="1"/>
  <c r="E392" i="9" s="1"/>
  <c r="D390" i="9"/>
  <c r="E391" i="9" s="1"/>
  <c r="H391" i="9" s="1"/>
  <c r="F392" i="9" s="1"/>
  <c r="C390" i="9"/>
  <c r="D389" i="9"/>
  <c r="E390" i="9" s="1"/>
  <c r="C389" i="9"/>
  <c r="H388" i="9"/>
  <c r="F389" i="9" s="1"/>
  <c r="C388" i="9"/>
  <c r="D388" i="9" s="1"/>
  <c r="E389" i="9" s="1"/>
  <c r="H389" i="9" s="1"/>
  <c r="F390" i="9" s="1"/>
  <c r="C387" i="9"/>
  <c r="D387" i="9" s="1"/>
  <c r="E388" i="9" s="1"/>
  <c r="D386" i="9"/>
  <c r="E387" i="9" s="1"/>
  <c r="C386" i="9"/>
  <c r="D385" i="9"/>
  <c r="E386" i="9" s="1"/>
  <c r="C385" i="9"/>
  <c r="C384" i="9"/>
  <c r="D384" i="9" s="1"/>
  <c r="E385" i="9" s="1"/>
  <c r="H385" i="9" s="1"/>
  <c r="F386" i="9" s="1"/>
  <c r="C383" i="9"/>
  <c r="D383" i="9" s="1"/>
  <c r="E384" i="9" s="1"/>
  <c r="D382" i="9"/>
  <c r="E383" i="9" s="1"/>
  <c r="C382" i="9"/>
  <c r="D381" i="9"/>
  <c r="E382" i="9" s="1"/>
  <c r="H382" i="9" s="1"/>
  <c r="F383" i="9" s="1"/>
  <c r="C381" i="9"/>
  <c r="C380" i="9"/>
  <c r="D380" i="9" s="1"/>
  <c r="E381" i="9" s="1"/>
  <c r="C379" i="9"/>
  <c r="D379" i="9" s="1"/>
  <c r="E380" i="9" s="1"/>
  <c r="D378" i="9"/>
  <c r="E379" i="9" s="1"/>
  <c r="H379" i="9" s="1"/>
  <c r="F380" i="9" s="1"/>
  <c r="H380" i="9" s="1"/>
  <c r="F381" i="9" s="1"/>
  <c r="C378" i="9"/>
  <c r="D377" i="9"/>
  <c r="E378" i="9" s="1"/>
  <c r="H378" i="9" s="1"/>
  <c r="C377" i="9"/>
  <c r="H376" i="9"/>
  <c r="F377" i="9" s="1"/>
  <c r="C376" i="9"/>
  <c r="D376" i="9" s="1"/>
  <c r="E377" i="9" s="1"/>
  <c r="H377" i="9" s="1"/>
  <c r="F378" i="9" s="1"/>
  <c r="C375" i="9"/>
  <c r="D375" i="9" s="1"/>
  <c r="E376" i="9" s="1"/>
  <c r="D374" i="9"/>
  <c r="E375" i="9" s="1"/>
  <c r="C374" i="9"/>
  <c r="D373" i="9"/>
  <c r="E374" i="9" s="1"/>
  <c r="C373" i="9"/>
  <c r="C372" i="9"/>
  <c r="D372" i="9" s="1"/>
  <c r="E373" i="9" s="1"/>
  <c r="H373" i="9" s="1"/>
  <c r="F374" i="9" s="1"/>
  <c r="C371" i="9"/>
  <c r="D371" i="9" s="1"/>
  <c r="E372" i="9" s="1"/>
  <c r="D370" i="9"/>
  <c r="E371" i="9" s="1"/>
  <c r="H371" i="9" s="1"/>
  <c r="F372" i="9" s="1"/>
  <c r="H372" i="9" s="1"/>
  <c r="C370" i="9"/>
  <c r="D369" i="9"/>
  <c r="E370" i="9" s="1"/>
  <c r="H370" i="9" s="1"/>
  <c r="F371" i="9" s="1"/>
  <c r="C369" i="9"/>
  <c r="C368" i="9"/>
  <c r="D368" i="9" s="1"/>
  <c r="E369" i="9" s="1"/>
  <c r="C367" i="9"/>
  <c r="D367" i="9" s="1"/>
  <c r="E368" i="9" s="1"/>
  <c r="D366" i="9"/>
  <c r="E367" i="9" s="1"/>
  <c r="H367" i="9" s="1"/>
  <c r="C366" i="9"/>
  <c r="D365" i="9"/>
  <c r="E366" i="9" s="1"/>
  <c r="H366" i="9" s="1"/>
  <c r="C365" i="9"/>
  <c r="H364" i="9"/>
  <c r="F365" i="9" s="1"/>
  <c r="C364" i="9"/>
  <c r="D364" i="9" s="1"/>
  <c r="E365" i="9" s="1"/>
  <c r="H365" i="9" s="1"/>
  <c r="F366" i="9" s="1"/>
  <c r="C363" i="9"/>
  <c r="D363" i="9" s="1"/>
  <c r="E364" i="9" s="1"/>
  <c r="D362" i="9"/>
  <c r="E363" i="9" s="1"/>
  <c r="C362" i="9"/>
  <c r="D361" i="9"/>
  <c r="E362" i="9" s="1"/>
  <c r="H362" i="9" s="1"/>
  <c r="F363" i="9" s="1"/>
  <c r="C361" i="9"/>
  <c r="H360" i="9"/>
  <c r="C360" i="9"/>
  <c r="D360" i="9" s="1"/>
  <c r="E361" i="9" s="1"/>
  <c r="H361" i="9" s="1"/>
  <c r="F362" i="9" s="1"/>
  <c r="C359" i="9"/>
  <c r="D359" i="9" s="1"/>
  <c r="E360" i="9" s="1"/>
  <c r="D358" i="9"/>
  <c r="E359" i="9" s="1"/>
  <c r="H359" i="9" s="1"/>
  <c r="F360" i="9" s="1"/>
  <c r="C358" i="9"/>
  <c r="D357" i="9"/>
  <c r="E358" i="9" s="1"/>
  <c r="H358" i="9" s="1"/>
  <c r="F359" i="9" s="1"/>
  <c r="C357" i="9"/>
  <c r="H356" i="9"/>
  <c r="F357" i="9" s="1"/>
  <c r="C356" i="9"/>
  <c r="D356" i="9" s="1"/>
  <c r="E357" i="9" s="1"/>
  <c r="H357" i="9" s="1"/>
  <c r="C355" i="9"/>
  <c r="D355" i="9" s="1"/>
  <c r="E356" i="9" s="1"/>
  <c r="D354" i="9"/>
  <c r="E355" i="9" s="1"/>
  <c r="H355" i="9" s="1"/>
  <c r="F356" i="9" s="1"/>
  <c r="C354" i="9"/>
  <c r="D353" i="9"/>
  <c r="E354" i="9" s="1"/>
  <c r="C353" i="9"/>
  <c r="H352" i="9"/>
  <c r="F353" i="9" s="1"/>
  <c r="C352" i="9"/>
  <c r="D352" i="9" s="1"/>
  <c r="E353" i="9" s="1"/>
  <c r="C351" i="9"/>
  <c r="D351" i="9" s="1"/>
  <c r="E352" i="9" s="1"/>
  <c r="D350" i="9"/>
  <c r="E351" i="9" s="1"/>
  <c r="C350" i="9"/>
  <c r="D349" i="9"/>
  <c r="E350" i="9" s="1"/>
  <c r="C349" i="9"/>
  <c r="C348" i="9"/>
  <c r="D348" i="9" s="1"/>
  <c r="E349" i="9" s="1"/>
  <c r="H349" i="9" s="1"/>
  <c r="C347" i="9"/>
  <c r="D347" i="9" s="1"/>
  <c r="E348" i="9" s="1"/>
  <c r="D346" i="9"/>
  <c r="E347" i="9" s="1"/>
  <c r="H347" i="9" s="1"/>
  <c r="F348" i="9" s="1"/>
  <c r="H348" i="9" s="1"/>
  <c r="C346" i="9"/>
  <c r="D345" i="9"/>
  <c r="E346" i="9" s="1"/>
  <c r="H346" i="9" s="1"/>
  <c r="F347" i="9" s="1"/>
  <c r="C345" i="9"/>
  <c r="C344" i="9"/>
  <c r="D344" i="9" s="1"/>
  <c r="E345" i="9" s="1"/>
  <c r="C343" i="9"/>
  <c r="D343" i="9" s="1"/>
  <c r="E344" i="9" s="1"/>
  <c r="D342" i="9"/>
  <c r="E343" i="9" s="1"/>
  <c r="H343" i="9" s="1"/>
  <c r="F344" i="9" s="1"/>
  <c r="H344" i="9" s="1"/>
  <c r="F345" i="9" s="1"/>
  <c r="C342" i="9"/>
  <c r="D341" i="9"/>
  <c r="E342" i="9" s="1"/>
  <c r="C341" i="9"/>
  <c r="H340" i="9"/>
  <c r="F341" i="9" s="1"/>
  <c r="C340" i="9"/>
  <c r="D340" i="9" s="1"/>
  <c r="E341" i="9" s="1"/>
  <c r="C339" i="9"/>
  <c r="D339" i="9" s="1"/>
  <c r="E340" i="9" s="1"/>
  <c r="D338" i="9"/>
  <c r="E339" i="9" s="1"/>
  <c r="C338" i="9"/>
  <c r="D337" i="9"/>
  <c r="E338" i="9" s="1"/>
  <c r="H338" i="9" s="1"/>
  <c r="F339" i="9" s="1"/>
  <c r="C337" i="9"/>
  <c r="C336" i="9"/>
  <c r="D336" i="9" s="1"/>
  <c r="E337" i="9" s="1"/>
  <c r="H337" i="9" s="1"/>
  <c r="F338" i="9" s="1"/>
  <c r="C335" i="9"/>
  <c r="D335" i="9" s="1"/>
  <c r="E336" i="9" s="1"/>
  <c r="D334" i="9"/>
  <c r="E335" i="9" s="1"/>
  <c r="C334" i="9"/>
  <c r="D333" i="9"/>
  <c r="E334" i="9" s="1"/>
  <c r="H334" i="9" s="1"/>
  <c r="F335" i="9" s="1"/>
  <c r="C333" i="9"/>
  <c r="C332" i="9"/>
  <c r="D332" i="9" s="1"/>
  <c r="E333" i="9" s="1"/>
  <c r="H333" i="9" s="1"/>
  <c r="C331" i="9"/>
  <c r="D331" i="9" s="1"/>
  <c r="E332" i="9" s="1"/>
  <c r="D330" i="9"/>
  <c r="E331" i="9" s="1"/>
  <c r="H331" i="9" s="1"/>
  <c r="F332" i="9" s="1"/>
  <c r="H332" i="9" s="1"/>
  <c r="F333" i="9" s="1"/>
  <c r="C330" i="9"/>
  <c r="C329" i="9"/>
  <c r="D329" i="9" s="1"/>
  <c r="E330" i="9" s="1"/>
  <c r="D328" i="9"/>
  <c r="E329" i="9" s="1"/>
  <c r="C328" i="9"/>
  <c r="C327" i="9"/>
  <c r="D327" i="9" s="1"/>
  <c r="E328" i="9" s="1"/>
  <c r="H328" i="9" s="1"/>
  <c r="H326" i="9"/>
  <c r="F327" i="9" s="1"/>
  <c r="H327" i="9" s="1"/>
  <c r="C326" i="9"/>
  <c r="D326" i="9" s="1"/>
  <c r="E327" i="9" s="1"/>
  <c r="D325" i="9"/>
  <c r="E326" i="9" s="1"/>
  <c r="C325" i="9"/>
  <c r="C324" i="9"/>
  <c r="D324" i="9" s="1"/>
  <c r="E325" i="9" s="1"/>
  <c r="H325" i="9" s="1"/>
  <c r="F326" i="9" s="1"/>
  <c r="C323" i="9"/>
  <c r="D323" i="9" s="1"/>
  <c r="E324" i="9" s="1"/>
  <c r="D322" i="9"/>
  <c r="E323" i="9" s="1"/>
  <c r="C322" i="9"/>
  <c r="C321" i="9"/>
  <c r="D321" i="9" s="1"/>
  <c r="E322" i="9" s="1"/>
  <c r="H322" i="9" s="1"/>
  <c r="F323" i="9" s="1"/>
  <c r="D320" i="9"/>
  <c r="E321" i="9" s="1"/>
  <c r="C320" i="9"/>
  <c r="H319" i="9"/>
  <c r="F320" i="9" s="1"/>
  <c r="C319" i="9"/>
  <c r="D319" i="9" s="1"/>
  <c r="E320" i="9" s="1"/>
  <c r="H320" i="9" s="1"/>
  <c r="C318" i="9"/>
  <c r="D318" i="9" s="1"/>
  <c r="E319" i="9" s="1"/>
  <c r="D317" i="9"/>
  <c r="E318" i="9" s="1"/>
  <c r="C317" i="9"/>
  <c r="C316" i="9"/>
  <c r="D316" i="9" s="1"/>
  <c r="E317" i="9" s="1"/>
  <c r="C315" i="9"/>
  <c r="D315" i="9" s="1"/>
  <c r="E316" i="9" s="1"/>
  <c r="H316" i="9" s="1"/>
  <c r="F317" i="9" s="1"/>
  <c r="D314" i="9"/>
  <c r="E315" i="9" s="1"/>
  <c r="H315" i="9" s="1"/>
  <c r="C314" i="9"/>
  <c r="C313" i="9"/>
  <c r="D313" i="9" s="1"/>
  <c r="E314" i="9" s="1"/>
  <c r="H314" i="9" s="1"/>
  <c r="F315" i="9" s="1"/>
  <c r="D312" i="9"/>
  <c r="E313" i="9" s="1"/>
  <c r="H313" i="9" s="1"/>
  <c r="F314" i="9" s="1"/>
  <c r="C312" i="9"/>
  <c r="H311" i="9"/>
  <c r="F312" i="9" s="1"/>
  <c r="C311" i="9"/>
  <c r="D311" i="9" s="1"/>
  <c r="E312" i="9" s="1"/>
  <c r="H310" i="9"/>
  <c r="F311" i="9" s="1"/>
  <c r="C310" i="9"/>
  <c r="D310" i="9" s="1"/>
  <c r="E311" i="9" s="1"/>
  <c r="D309" i="9"/>
  <c r="E310" i="9" s="1"/>
  <c r="C309" i="9"/>
  <c r="C308" i="9"/>
  <c r="D308" i="9" s="1"/>
  <c r="E309" i="9" s="1"/>
  <c r="C307" i="9"/>
  <c r="D307" i="9" s="1"/>
  <c r="E308" i="9" s="1"/>
  <c r="D306" i="9"/>
  <c r="E307" i="9" s="1"/>
  <c r="H307" i="9" s="1"/>
  <c r="F308" i="9" s="1"/>
  <c r="C306" i="9"/>
  <c r="C305" i="9"/>
  <c r="D305" i="9" s="1"/>
  <c r="E306" i="9" s="1"/>
  <c r="D304" i="9"/>
  <c r="E305" i="9" s="1"/>
  <c r="C304" i="9"/>
  <c r="C303" i="9"/>
  <c r="D303" i="9" s="1"/>
  <c r="E304" i="9" s="1"/>
  <c r="H304" i="9" s="1"/>
  <c r="H302" i="9"/>
  <c r="F303" i="9" s="1"/>
  <c r="H303" i="9" s="1"/>
  <c r="C302" i="9"/>
  <c r="D302" i="9" s="1"/>
  <c r="E303" i="9" s="1"/>
  <c r="D301" i="9"/>
  <c r="E302" i="9" s="1"/>
  <c r="C301" i="9"/>
  <c r="C300" i="9"/>
  <c r="D300" i="9" s="1"/>
  <c r="E301" i="9" s="1"/>
  <c r="H301" i="9" s="1"/>
  <c r="F302" i="9" s="1"/>
  <c r="C299" i="9"/>
  <c r="D299" i="9" s="1"/>
  <c r="E300" i="9" s="1"/>
  <c r="D298" i="9"/>
  <c r="E299" i="9" s="1"/>
  <c r="C298" i="9"/>
  <c r="C297" i="9"/>
  <c r="D297" i="9" s="1"/>
  <c r="E298" i="9" s="1"/>
  <c r="H298" i="9" s="1"/>
  <c r="F299" i="9" s="1"/>
  <c r="D296" i="9"/>
  <c r="E297" i="9" s="1"/>
  <c r="C296" i="9"/>
  <c r="H295" i="9"/>
  <c r="F296" i="9" s="1"/>
  <c r="C295" i="9"/>
  <c r="D295" i="9" s="1"/>
  <c r="E296" i="9" s="1"/>
  <c r="C294" i="9"/>
  <c r="D294" i="9" s="1"/>
  <c r="E295" i="9" s="1"/>
  <c r="D293" i="9"/>
  <c r="E294" i="9" s="1"/>
  <c r="C293" i="9"/>
  <c r="H292" i="9"/>
  <c r="F293" i="9" s="1"/>
  <c r="C292" i="9"/>
  <c r="D292" i="9" s="1"/>
  <c r="E293" i="9" s="1"/>
  <c r="H293" i="9" s="1"/>
  <c r="C291" i="9"/>
  <c r="D291" i="9" s="1"/>
  <c r="E292" i="9" s="1"/>
  <c r="D290" i="9"/>
  <c r="E291" i="9" s="1"/>
  <c r="C290" i="9"/>
  <c r="C289" i="9"/>
  <c r="D289" i="9" s="1"/>
  <c r="E290" i="9" s="1"/>
  <c r="D288" i="9"/>
  <c r="E289" i="9" s="1"/>
  <c r="H289" i="9" s="1"/>
  <c r="F290" i="9" s="1"/>
  <c r="C288" i="9"/>
  <c r="C287" i="9"/>
  <c r="D287" i="9" s="1"/>
  <c r="E288" i="9" s="1"/>
  <c r="H288" i="9" s="1"/>
  <c r="H286" i="9"/>
  <c r="F287" i="9" s="1"/>
  <c r="C286" i="9"/>
  <c r="D286" i="9" s="1"/>
  <c r="E287" i="9" s="1"/>
  <c r="H287" i="9" s="1"/>
  <c r="F288" i="9" s="1"/>
  <c r="E285" i="9"/>
  <c r="C285" i="9"/>
  <c r="D285" i="9" s="1"/>
  <c r="E286" i="9" s="1"/>
  <c r="E284" i="9"/>
  <c r="C284" i="9"/>
  <c r="D284" i="9" s="1"/>
  <c r="E283" i="9"/>
  <c r="H283" i="9" s="1"/>
  <c r="F284" i="9" s="1"/>
  <c r="C283" i="9"/>
  <c r="D283" i="9" s="1"/>
  <c r="C282" i="9"/>
  <c r="D282" i="9" s="1"/>
  <c r="C281" i="9"/>
  <c r="D281" i="9" s="1"/>
  <c r="E282" i="9" s="1"/>
  <c r="C280" i="9"/>
  <c r="D280" i="9" s="1"/>
  <c r="E281" i="9" s="1"/>
  <c r="C279" i="9"/>
  <c r="D279" i="9" s="1"/>
  <c r="E280" i="9" s="1"/>
  <c r="H280" i="9" s="1"/>
  <c r="F281" i="9" s="1"/>
  <c r="E278" i="9"/>
  <c r="C278" i="9"/>
  <c r="D278" i="9" s="1"/>
  <c r="E279" i="9" s="1"/>
  <c r="E277" i="9"/>
  <c r="H277" i="9" s="1"/>
  <c r="F278" i="9" s="1"/>
  <c r="C277" i="9"/>
  <c r="D277" i="9" s="1"/>
  <c r="E276" i="9"/>
  <c r="C276" i="9"/>
  <c r="D276" i="9" s="1"/>
  <c r="E275" i="9"/>
  <c r="C275" i="9"/>
  <c r="D275" i="9" s="1"/>
  <c r="C274" i="9"/>
  <c r="D274" i="9" s="1"/>
  <c r="C273" i="9"/>
  <c r="D273" i="9" s="1"/>
  <c r="E274" i="9" s="1"/>
  <c r="H274" i="9" s="1"/>
  <c r="F275" i="9" s="1"/>
  <c r="C272" i="9"/>
  <c r="D272" i="9" s="1"/>
  <c r="E273" i="9" s="1"/>
  <c r="C271" i="9"/>
  <c r="D271" i="9" s="1"/>
  <c r="E272" i="9" s="1"/>
  <c r="H272" i="9" s="1"/>
  <c r="F273" i="9" s="1"/>
  <c r="E270" i="9"/>
  <c r="C270" i="9"/>
  <c r="D270" i="9" s="1"/>
  <c r="E271" i="9" s="1"/>
  <c r="H271" i="9" s="1"/>
  <c r="F272" i="9" s="1"/>
  <c r="E269" i="9"/>
  <c r="H269" i="9" s="1"/>
  <c r="F270" i="9" s="1"/>
  <c r="C269" i="9"/>
  <c r="D269" i="9" s="1"/>
  <c r="E268" i="9"/>
  <c r="H268" i="9" s="1"/>
  <c r="F269" i="9" s="1"/>
  <c r="C268" i="9"/>
  <c r="D268" i="9" s="1"/>
  <c r="E267" i="9"/>
  <c r="H267" i="9" s="1"/>
  <c r="C267" i="9"/>
  <c r="D267" i="9" s="1"/>
  <c r="C266" i="9"/>
  <c r="D266" i="9" s="1"/>
  <c r="C265" i="9"/>
  <c r="D265" i="9" s="1"/>
  <c r="E266" i="9" s="1"/>
  <c r="H266" i="9" s="1"/>
  <c r="F267" i="9" s="1"/>
  <c r="C264" i="9"/>
  <c r="D264" i="9" s="1"/>
  <c r="E265" i="9" s="1"/>
  <c r="H265" i="9" s="1"/>
  <c r="F266" i="9" s="1"/>
  <c r="C263" i="9"/>
  <c r="D263" i="9" s="1"/>
  <c r="E264" i="9" s="1"/>
  <c r="E262" i="9"/>
  <c r="H262" i="9" s="1"/>
  <c r="F263" i="9" s="1"/>
  <c r="C262" i="9"/>
  <c r="D262" i="9" s="1"/>
  <c r="E263" i="9" s="1"/>
  <c r="H263" i="9" s="1"/>
  <c r="F264" i="9" s="1"/>
  <c r="E261" i="9"/>
  <c r="C261" i="9"/>
  <c r="D261" i="9" s="1"/>
  <c r="E260" i="9"/>
  <c r="C260" i="9"/>
  <c r="D260" i="9" s="1"/>
  <c r="E259" i="9"/>
  <c r="H259" i="9" s="1"/>
  <c r="F260" i="9" s="1"/>
  <c r="C259" i="9"/>
  <c r="D259" i="9" s="1"/>
  <c r="C258" i="9"/>
  <c r="D258" i="9" s="1"/>
  <c r="C257" i="9"/>
  <c r="D257" i="9" s="1"/>
  <c r="E258" i="9" s="1"/>
  <c r="C256" i="9"/>
  <c r="D256" i="9" s="1"/>
  <c r="E257" i="9" s="1"/>
  <c r="C255" i="9"/>
  <c r="D255" i="9" s="1"/>
  <c r="E256" i="9" s="1"/>
  <c r="H256" i="9" s="1"/>
  <c r="F257" i="9" s="1"/>
  <c r="E254" i="9"/>
  <c r="C254" i="9"/>
  <c r="D254" i="9" s="1"/>
  <c r="E255" i="9" s="1"/>
  <c r="E253" i="9"/>
  <c r="H253" i="9" s="1"/>
  <c r="F254" i="9" s="1"/>
  <c r="C253" i="9"/>
  <c r="D253" i="9" s="1"/>
  <c r="E252" i="9"/>
  <c r="C252" i="9"/>
  <c r="D252" i="9" s="1"/>
  <c r="E251" i="9"/>
  <c r="H251" i="9" s="1"/>
  <c r="F252" i="9" s="1"/>
  <c r="C251" i="9"/>
  <c r="D251" i="9" s="1"/>
  <c r="C250" i="9"/>
  <c r="D250" i="9" s="1"/>
  <c r="C249" i="9"/>
  <c r="D249" i="9" s="1"/>
  <c r="E250" i="9" s="1"/>
  <c r="H250" i="9" s="1"/>
  <c r="F251" i="9" s="1"/>
  <c r="C248" i="9"/>
  <c r="D248" i="9" s="1"/>
  <c r="E249" i="9" s="1"/>
  <c r="C247" i="9"/>
  <c r="D247" i="9" s="1"/>
  <c r="E248" i="9" s="1"/>
  <c r="E246" i="9"/>
  <c r="C246" i="9"/>
  <c r="D246" i="9" s="1"/>
  <c r="E247" i="9" s="1"/>
  <c r="H247" i="9" s="1"/>
  <c r="F248" i="9" s="1"/>
  <c r="E245" i="9"/>
  <c r="H245" i="9" s="1"/>
  <c r="F246" i="9" s="1"/>
  <c r="C245" i="9"/>
  <c r="D245" i="9" s="1"/>
  <c r="E244" i="9"/>
  <c r="H244" i="9" s="1"/>
  <c r="F245" i="9" s="1"/>
  <c r="C244" i="9"/>
  <c r="D244" i="9" s="1"/>
  <c r="E243" i="9"/>
  <c r="C243" i="9"/>
  <c r="D243" i="9" s="1"/>
  <c r="C242" i="9"/>
  <c r="D242" i="9" s="1"/>
  <c r="C241" i="9"/>
  <c r="D241" i="9" s="1"/>
  <c r="E242" i="9" s="1"/>
  <c r="H242" i="9" s="1"/>
  <c r="F243" i="9" s="1"/>
  <c r="C240" i="9"/>
  <c r="D240" i="9" s="1"/>
  <c r="E241" i="9" s="1"/>
  <c r="H241" i="9" s="1"/>
  <c r="F242" i="9" s="1"/>
  <c r="C239" i="9"/>
  <c r="D239" i="9" s="1"/>
  <c r="E240" i="9" s="1"/>
  <c r="H240" i="9" s="1"/>
  <c r="E238" i="9"/>
  <c r="H238" i="9" s="1"/>
  <c r="F239" i="9" s="1"/>
  <c r="C238" i="9"/>
  <c r="D238" i="9" s="1"/>
  <c r="E239" i="9" s="1"/>
  <c r="H239" i="9" s="1"/>
  <c r="F240" i="9" s="1"/>
  <c r="E237" i="9"/>
  <c r="C237" i="9"/>
  <c r="D237" i="9" s="1"/>
  <c r="E236" i="9"/>
  <c r="C236" i="9"/>
  <c r="D236" i="9" s="1"/>
  <c r="E235" i="9"/>
  <c r="H235" i="9" s="1"/>
  <c r="F236" i="9" s="1"/>
  <c r="C235" i="9"/>
  <c r="D235" i="9" s="1"/>
  <c r="C234" i="9"/>
  <c r="D234" i="9" s="1"/>
  <c r="C233" i="9"/>
  <c r="D233" i="9" s="1"/>
  <c r="E234" i="9" s="1"/>
  <c r="C232" i="9"/>
  <c r="D232" i="9" s="1"/>
  <c r="E233" i="9" s="1"/>
  <c r="C231" i="9"/>
  <c r="D231" i="9" s="1"/>
  <c r="E232" i="9" s="1"/>
  <c r="H232" i="9" s="1"/>
  <c r="F233" i="9" s="1"/>
  <c r="E230" i="9"/>
  <c r="C230" i="9"/>
  <c r="D230" i="9" s="1"/>
  <c r="E231" i="9" s="1"/>
  <c r="E229" i="9"/>
  <c r="H229" i="9" s="1"/>
  <c r="F230" i="9" s="1"/>
  <c r="C229" i="9"/>
  <c r="D229" i="9" s="1"/>
  <c r="E228" i="9"/>
  <c r="C228" i="9"/>
  <c r="D228" i="9" s="1"/>
  <c r="E227" i="9"/>
  <c r="C227" i="9"/>
  <c r="D227" i="9" s="1"/>
  <c r="C226" i="9"/>
  <c r="D226" i="9" s="1"/>
  <c r="C225" i="9"/>
  <c r="D225" i="9" s="1"/>
  <c r="E226" i="9" s="1"/>
  <c r="H226" i="9" s="1"/>
  <c r="F227" i="9" s="1"/>
  <c r="C224" i="9"/>
  <c r="D224" i="9" s="1"/>
  <c r="E225" i="9" s="1"/>
  <c r="C223" i="9"/>
  <c r="D223" i="9" s="1"/>
  <c r="E224" i="9" s="1"/>
  <c r="H224" i="9" s="1"/>
  <c r="F225" i="9" s="1"/>
  <c r="C222" i="9"/>
  <c r="D222" i="9" s="1"/>
  <c r="E223" i="9" s="1"/>
  <c r="H223" i="9" s="1"/>
  <c r="F224" i="9" s="1"/>
  <c r="C221" i="9"/>
  <c r="D221" i="9" s="1"/>
  <c r="E222" i="9" s="1"/>
  <c r="C220" i="9"/>
  <c r="D220" i="9" s="1"/>
  <c r="E221" i="9" s="1"/>
  <c r="C219" i="9"/>
  <c r="D219" i="9" s="1"/>
  <c r="E220" i="9" s="1"/>
  <c r="H220" i="9" s="1"/>
  <c r="F221" i="9" s="1"/>
  <c r="C218" i="9"/>
  <c r="D218" i="9" s="1"/>
  <c r="E219" i="9" s="1"/>
  <c r="C217" i="9"/>
  <c r="D217" i="9" s="1"/>
  <c r="E218" i="9" s="1"/>
  <c r="H218" i="9" s="1"/>
  <c r="F219" i="9" s="1"/>
  <c r="C216" i="9"/>
  <c r="D216" i="9" s="1"/>
  <c r="E217" i="9" s="1"/>
  <c r="H217" i="9" s="1"/>
  <c r="F218" i="9" s="1"/>
  <c r="C215" i="9"/>
  <c r="D215" i="9" s="1"/>
  <c r="E216" i="9" s="1"/>
  <c r="C214" i="9"/>
  <c r="D214" i="9" s="1"/>
  <c r="E215" i="9" s="1"/>
  <c r="C213" i="9"/>
  <c r="D213" i="9" s="1"/>
  <c r="E214" i="9" s="1"/>
  <c r="H214" i="9" s="1"/>
  <c r="F215" i="9" s="1"/>
  <c r="C212" i="9"/>
  <c r="D212" i="9" s="1"/>
  <c r="E213" i="9" s="1"/>
  <c r="C211" i="9"/>
  <c r="D211" i="9" s="1"/>
  <c r="E212" i="9" s="1"/>
  <c r="H212" i="9" s="1"/>
  <c r="F213" i="9" s="1"/>
  <c r="C210" i="9"/>
  <c r="D210" i="9" s="1"/>
  <c r="E211" i="9" s="1"/>
  <c r="H211" i="9" s="1"/>
  <c r="F212" i="9" s="1"/>
  <c r="C209" i="9"/>
  <c r="D209" i="9" s="1"/>
  <c r="E210" i="9" s="1"/>
  <c r="C208" i="9"/>
  <c r="D208" i="9" s="1"/>
  <c r="E209" i="9" s="1"/>
  <c r="C207" i="9"/>
  <c r="D207" i="9" s="1"/>
  <c r="E208" i="9" s="1"/>
  <c r="H208" i="9" s="1"/>
  <c r="F209" i="9" s="1"/>
  <c r="C206" i="9"/>
  <c r="D206" i="9" s="1"/>
  <c r="E207" i="9" s="1"/>
  <c r="C205" i="9"/>
  <c r="D205" i="9" s="1"/>
  <c r="E206" i="9" s="1"/>
  <c r="H206" i="9" s="1"/>
  <c r="F207" i="9" s="1"/>
  <c r="C204" i="9"/>
  <c r="D204" i="9" s="1"/>
  <c r="E205" i="9" s="1"/>
  <c r="H205" i="9" s="1"/>
  <c r="F206" i="9" s="1"/>
  <c r="C203" i="9"/>
  <c r="D203" i="9" s="1"/>
  <c r="E204" i="9" s="1"/>
  <c r="C202" i="9"/>
  <c r="D202" i="9" s="1"/>
  <c r="E203" i="9" s="1"/>
  <c r="C201" i="9"/>
  <c r="D201" i="9" s="1"/>
  <c r="E202" i="9" s="1"/>
  <c r="H202" i="9" s="1"/>
  <c r="F203" i="9" s="1"/>
  <c r="C200" i="9"/>
  <c r="D200" i="9" s="1"/>
  <c r="E201" i="9" s="1"/>
  <c r="C199" i="9"/>
  <c r="D199" i="9" s="1"/>
  <c r="E200" i="9" s="1"/>
  <c r="H200" i="9" s="1"/>
  <c r="F201" i="9" s="1"/>
  <c r="C198" i="9"/>
  <c r="D198" i="9" s="1"/>
  <c r="E199" i="9" s="1"/>
  <c r="H199" i="9" s="1"/>
  <c r="F200" i="9" s="1"/>
  <c r="C197" i="9"/>
  <c r="D197" i="9" s="1"/>
  <c r="E198" i="9" s="1"/>
  <c r="C196" i="9"/>
  <c r="D196" i="9" s="1"/>
  <c r="E197" i="9" s="1"/>
  <c r="C195" i="9"/>
  <c r="D195" i="9" s="1"/>
  <c r="E196" i="9" s="1"/>
  <c r="H196" i="9" s="1"/>
  <c r="F197" i="9" s="1"/>
  <c r="C194" i="9"/>
  <c r="D194" i="9" s="1"/>
  <c r="E195" i="9" s="1"/>
  <c r="C193" i="9"/>
  <c r="D193" i="9" s="1"/>
  <c r="E194" i="9" s="1"/>
  <c r="H194" i="9" s="1"/>
  <c r="F195" i="9" s="1"/>
  <c r="C192" i="9"/>
  <c r="D192" i="9" s="1"/>
  <c r="E193" i="9" s="1"/>
  <c r="H193" i="9" s="1"/>
  <c r="F194" i="9" s="1"/>
  <c r="C191" i="9"/>
  <c r="D191" i="9" s="1"/>
  <c r="E192" i="9" s="1"/>
  <c r="C190" i="9"/>
  <c r="D190" i="9" s="1"/>
  <c r="E191" i="9" s="1"/>
  <c r="C189" i="9"/>
  <c r="D189" i="9" s="1"/>
  <c r="E190" i="9" s="1"/>
  <c r="H190" i="9" s="1"/>
  <c r="F191" i="9" s="1"/>
  <c r="C188" i="9"/>
  <c r="D188" i="9" s="1"/>
  <c r="E189" i="9" s="1"/>
  <c r="C187" i="9"/>
  <c r="D187" i="9" s="1"/>
  <c r="E188" i="9" s="1"/>
  <c r="H188" i="9" s="1"/>
  <c r="F189" i="9" s="1"/>
  <c r="C186" i="9"/>
  <c r="D186" i="9" s="1"/>
  <c r="E187" i="9" s="1"/>
  <c r="H187" i="9" s="1"/>
  <c r="F188" i="9" s="1"/>
  <c r="C185" i="9"/>
  <c r="D185" i="9" s="1"/>
  <c r="E186" i="9" s="1"/>
  <c r="C184" i="9"/>
  <c r="D184" i="9" s="1"/>
  <c r="E185" i="9" s="1"/>
  <c r="C183" i="9"/>
  <c r="D183" i="9" s="1"/>
  <c r="E184" i="9" s="1"/>
  <c r="H184" i="9" s="1"/>
  <c r="F185" i="9" s="1"/>
  <c r="C182" i="9"/>
  <c r="D182" i="9" s="1"/>
  <c r="E183" i="9" s="1"/>
  <c r="C181" i="9"/>
  <c r="D181" i="9" s="1"/>
  <c r="E182" i="9" s="1"/>
  <c r="H182" i="9" s="1"/>
  <c r="F183" i="9" s="1"/>
  <c r="C180" i="9"/>
  <c r="D180" i="9" s="1"/>
  <c r="E181" i="9" s="1"/>
  <c r="H181" i="9" s="1"/>
  <c r="F182" i="9" s="1"/>
  <c r="C179" i="9"/>
  <c r="D179" i="9" s="1"/>
  <c r="E180" i="9" s="1"/>
  <c r="C178" i="9"/>
  <c r="D178" i="9" s="1"/>
  <c r="E179" i="9" s="1"/>
  <c r="C177" i="9"/>
  <c r="D177" i="9" s="1"/>
  <c r="E178" i="9" s="1"/>
  <c r="H178" i="9" s="1"/>
  <c r="F179" i="9" s="1"/>
  <c r="C176" i="9"/>
  <c r="D176" i="9" s="1"/>
  <c r="E177" i="9" s="1"/>
  <c r="C175" i="9"/>
  <c r="D175" i="9" s="1"/>
  <c r="E176" i="9" s="1"/>
  <c r="H176" i="9" s="1"/>
  <c r="F177" i="9" s="1"/>
  <c r="C174" i="9"/>
  <c r="D174" i="9" s="1"/>
  <c r="E175" i="9" s="1"/>
  <c r="H175" i="9" s="1"/>
  <c r="F176" i="9" s="1"/>
  <c r="C173" i="9"/>
  <c r="D173" i="9" s="1"/>
  <c r="E174" i="9" s="1"/>
  <c r="C172" i="9"/>
  <c r="D172" i="9" s="1"/>
  <c r="E173" i="9" s="1"/>
  <c r="C171" i="9"/>
  <c r="D171" i="9" s="1"/>
  <c r="E172" i="9" s="1"/>
  <c r="H172" i="9" s="1"/>
  <c r="F173" i="9" s="1"/>
  <c r="C170" i="9"/>
  <c r="D170" i="9" s="1"/>
  <c r="E171" i="9" s="1"/>
  <c r="C169" i="9"/>
  <c r="D169" i="9" s="1"/>
  <c r="E170" i="9" s="1"/>
  <c r="H170" i="9" s="1"/>
  <c r="F171" i="9" s="1"/>
  <c r="C168" i="9"/>
  <c r="D168" i="9" s="1"/>
  <c r="E169" i="9" s="1"/>
  <c r="H169" i="9" s="1"/>
  <c r="F170" i="9" s="1"/>
  <c r="C167" i="9"/>
  <c r="D167" i="9" s="1"/>
  <c r="E168" i="9" s="1"/>
  <c r="C166" i="9"/>
  <c r="D166" i="9" s="1"/>
  <c r="E167" i="9" s="1"/>
  <c r="C165" i="9"/>
  <c r="D165" i="9" s="1"/>
  <c r="E166" i="9" s="1"/>
  <c r="H166" i="9" s="1"/>
  <c r="F167" i="9" s="1"/>
  <c r="C164" i="9"/>
  <c r="D164" i="9" s="1"/>
  <c r="E165" i="9" s="1"/>
  <c r="C163" i="9"/>
  <c r="D163" i="9" s="1"/>
  <c r="E164" i="9" s="1"/>
  <c r="H164" i="9" s="1"/>
  <c r="F165" i="9" s="1"/>
  <c r="C162" i="9"/>
  <c r="D162" i="9" s="1"/>
  <c r="E163" i="9" s="1"/>
  <c r="H163" i="9" s="1"/>
  <c r="F164" i="9" s="1"/>
  <c r="C161" i="9"/>
  <c r="D161" i="9" s="1"/>
  <c r="E162" i="9" s="1"/>
  <c r="C160" i="9"/>
  <c r="D160" i="9" s="1"/>
  <c r="E161" i="9" s="1"/>
  <c r="C159" i="9"/>
  <c r="D159" i="9" s="1"/>
  <c r="E160" i="9" s="1"/>
  <c r="H160" i="9" s="1"/>
  <c r="F161" i="9" s="1"/>
  <c r="C158" i="9"/>
  <c r="D158" i="9" s="1"/>
  <c r="E159" i="9" s="1"/>
  <c r="C157" i="9"/>
  <c r="D157" i="9" s="1"/>
  <c r="E158" i="9" s="1"/>
  <c r="H158" i="9" s="1"/>
  <c r="F159" i="9" s="1"/>
  <c r="C156" i="9"/>
  <c r="D156" i="9" s="1"/>
  <c r="E157" i="9" s="1"/>
  <c r="H157" i="9" s="1"/>
  <c r="F158" i="9" s="1"/>
  <c r="C155" i="9"/>
  <c r="D155" i="9" s="1"/>
  <c r="E156" i="9" s="1"/>
  <c r="C154" i="9"/>
  <c r="D154" i="9" s="1"/>
  <c r="E155" i="9" s="1"/>
  <c r="E153" i="9"/>
  <c r="C153" i="9"/>
  <c r="D153" i="9" s="1"/>
  <c r="E154" i="9" s="1"/>
  <c r="H154" i="9" s="1"/>
  <c r="F155" i="9" s="1"/>
  <c r="C152" i="9"/>
  <c r="D152" i="9" s="1"/>
  <c r="C151" i="9"/>
  <c r="D151" i="9" s="1"/>
  <c r="E152" i="9" s="1"/>
  <c r="E150" i="9"/>
  <c r="C150" i="9"/>
  <c r="D150" i="9" s="1"/>
  <c r="E151" i="9" s="1"/>
  <c r="H151" i="9" s="1"/>
  <c r="F152" i="9" s="1"/>
  <c r="E149" i="9"/>
  <c r="H149" i="9" s="1"/>
  <c r="F150" i="9" s="1"/>
  <c r="H150" i="9" s="1"/>
  <c r="C149" i="9"/>
  <c r="D149" i="9" s="1"/>
  <c r="E148" i="9"/>
  <c r="H148" i="9" s="1"/>
  <c r="F149" i="9" s="1"/>
  <c r="C148" i="9"/>
  <c r="D148" i="9" s="1"/>
  <c r="C147" i="9"/>
  <c r="D147" i="9" s="1"/>
  <c r="C146" i="9"/>
  <c r="D146" i="9" s="1"/>
  <c r="E147" i="9" s="1"/>
  <c r="E145" i="9"/>
  <c r="H145" i="9" s="1"/>
  <c r="F146" i="9" s="1"/>
  <c r="C145" i="9"/>
  <c r="D145" i="9" s="1"/>
  <c r="E146" i="9" s="1"/>
  <c r="C144" i="9"/>
  <c r="D144" i="9" s="1"/>
  <c r="C143" i="9"/>
  <c r="D143" i="9" s="1"/>
  <c r="E144" i="9" s="1"/>
  <c r="K142" i="9"/>
  <c r="H142" i="9"/>
  <c r="E142" i="9"/>
  <c r="C142" i="9"/>
  <c r="D142" i="9" s="1"/>
  <c r="E143" i="9" s="1"/>
  <c r="E141" i="9"/>
  <c r="C141" i="9"/>
  <c r="D141" i="9" s="1"/>
  <c r="E140" i="9"/>
  <c r="H140" i="9" s="1"/>
  <c r="F141" i="9" s="1"/>
  <c r="C140" i="9"/>
  <c r="D140" i="9" s="1"/>
  <c r="C139" i="9"/>
  <c r="D139" i="9" s="1"/>
  <c r="C138" i="9"/>
  <c r="D138" i="9" s="1"/>
  <c r="E139" i="9" s="1"/>
  <c r="H139" i="9" s="1"/>
  <c r="F140" i="9" s="1"/>
  <c r="E137" i="9"/>
  <c r="H137" i="9" s="1"/>
  <c r="F138" i="9" s="1"/>
  <c r="C137" i="9"/>
  <c r="D137" i="9" s="1"/>
  <c r="E138" i="9" s="1"/>
  <c r="C136" i="9"/>
  <c r="D136" i="9" s="1"/>
  <c r="C135" i="9"/>
  <c r="D135" i="9" s="1"/>
  <c r="E136" i="9" s="1"/>
  <c r="H136" i="9" s="1"/>
  <c r="F137" i="9" s="1"/>
  <c r="K134" i="9"/>
  <c r="H134" i="9"/>
  <c r="E134" i="9"/>
  <c r="C134" i="9"/>
  <c r="D134" i="9" s="1"/>
  <c r="E135" i="9" s="1"/>
  <c r="E133" i="9"/>
  <c r="H133" i="9" s="1"/>
  <c r="F134" i="9" s="1"/>
  <c r="C133" i="9"/>
  <c r="D133" i="9" s="1"/>
  <c r="E132" i="9"/>
  <c r="C132" i="9"/>
  <c r="D132" i="9" s="1"/>
  <c r="E131" i="9"/>
  <c r="H131" i="9" s="1"/>
  <c r="F132" i="9" s="1"/>
  <c r="C131" i="9"/>
  <c r="D131" i="9" s="1"/>
  <c r="E130" i="9"/>
  <c r="H130" i="9" s="1"/>
  <c r="F131" i="9" s="1"/>
  <c r="C130" i="9"/>
  <c r="D130" i="9" s="1"/>
  <c r="C129" i="9"/>
  <c r="D129" i="9" s="1"/>
  <c r="E128" i="9"/>
  <c r="H128" i="9" s="1"/>
  <c r="F129" i="9" s="1"/>
  <c r="C128" i="9"/>
  <c r="D128" i="9" s="1"/>
  <c r="E129" i="9" s="1"/>
  <c r="H129" i="9" s="1"/>
  <c r="E127" i="9"/>
  <c r="H127" i="9" s="1"/>
  <c r="F128" i="9" s="1"/>
  <c r="C127" i="9"/>
  <c r="D127" i="9" s="1"/>
  <c r="E126" i="9"/>
  <c r="C126" i="9"/>
  <c r="D126" i="9" s="1"/>
  <c r="C125" i="9"/>
  <c r="D125" i="9" s="1"/>
  <c r="E124" i="9"/>
  <c r="H124" i="9" s="1"/>
  <c r="F125" i="9" s="1"/>
  <c r="C124" i="9"/>
  <c r="D124" i="9" s="1"/>
  <c r="E125" i="9" s="1"/>
  <c r="E123" i="9"/>
  <c r="C123" i="9"/>
  <c r="D123" i="9" s="1"/>
  <c r="E122" i="9"/>
  <c r="H122" i="9" s="1"/>
  <c r="F123" i="9" s="1"/>
  <c r="C122" i="9"/>
  <c r="D122" i="9" s="1"/>
  <c r="C121" i="9"/>
  <c r="D121" i="9" s="1"/>
  <c r="E120" i="9"/>
  <c r="C120" i="9"/>
  <c r="D120" i="9" s="1"/>
  <c r="E121" i="9" s="1"/>
  <c r="H121" i="9" s="1"/>
  <c r="F122" i="9" s="1"/>
  <c r="E119" i="9"/>
  <c r="H119" i="9" s="1"/>
  <c r="F120" i="9" s="1"/>
  <c r="C119" i="9"/>
  <c r="D119" i="9" s="1"/>
  <c r="E118" i="9"/>
  <c r="H118" i="9" s="1"/>
  <c r="F119" i="9" s="1"/>
  <c r="C118" i="9"/>
  <c r="D118" i="9" s="1"/>
  <c r="C117" i="9"/>
  <c r="D117" i="9" s="1"/>
  <c r="E116" i="9"/>
  <c r="H116" i="9" s="1"/>
  <c r="F117" i="9" s="1"/>
  <c r="C116" i="9"/>
  <c r="D116" i="9" s="1"/>
  <c r="E117" i="9" s="1"/>
  <c r="E115" i="9"/>
  <c r="H115" i="9" s="1"/>
  <c r="F116" i="9" s="1"/>
  <c r="C115" i="9"/>
  <c r="D115" i="9" s="1"/>
  <c r="E114" i="9"/>
  <c r="C114" i="9"/>
  <c r="D114" i="9" s="1"/>
  <c r="C113" i="9"/>
  <c r="D113" i="9" s="1"/>
  <c r="E112" i="9"/>
  <c r="H112" i="9" s="1"/>
  <c r="F113" i="9" s="1"/>
  <c r="C112" i="9"/>
  <c r="D112" i="9" s="1"/>
  <c r="E113" i="9" s="1"/>
  <c r="H113" i="9" s="1"/>
  <c r="F114" i="9" s="1"/>
  <c r="E111" i="9"/>
  <c r="C111" i="9"/>
  <c r="D111" i="9" s="1"/>
  <c r="E110" i="9"/>
  <c r="C110" i="9"/>
  <c r="D110" i="9" s="1"/>
  <c r="C109" i="9"/>
  <c r="D109" i="9" s="1"/>
  <c r="E108" i="9"/>
  <c r="H108" i="9" s="1"/>
  <c r="C108" i="9"/>
  <c r="D108" i="9" s="1"/>
  <c r="E109" i="9" s="1"/>
  <c r="H109" i="9" s="1"/>
  <c r="F110" i="9" s="1"/>
  <c r="E107" i="9"/>
  <c r="H107" i="9" s="1"/>
  <c r="F108" i="9" s="1"/>
  <c r="C107" i="9"/>
  <c r="D107" i="9" s="1"/>
  <c r="E106" i="9"/>
  <c r="H106" i="9" s="1"/>
  <c r="F107" i="9" s="1"/>
  <c r="C106" i="9"/>
  <c r="D106" i="9" s="1"/>
  <c r="C105" i="9"/>
  <c r="D105" i="9" s="1"/>
  <c r="E104" i="9"/>
  <c r="C104" i="9"/>
  <c r="D104" i="9" s="1"/>
  <c r="E105" i="9" s="1"/>
  <c r="E103" i="9"/>
  <c r="H103" i="9" s="1"/>
  <c r="F104" i="9" s="1"/>
  <c r="C103" i="9"/>
  <c r="D103" i="9" s="1"/>
  <c r="E102" i="9"/>
  <c r="C102" i="9"/>
  <c r="D102" i="9" s="1"/>
  <c r="C101" i="9"/>
  <c r="D101" i="9" s="1"/>
  <c r="E100" i="9"/>
  <c r="H100" i="9" s="1"/>
  <c r="F101" i="9" s="1"/>
  <c r="C100" i="9"/>
  <c r="D100" i="9" s="1"/>
  <c r="E101" i="9" s="1"/>
  <c r="E99" i="9"/>
  <c r="H99" i="9" s="1"/>
  <c r="C99" i="9"/>
  <c r="D99" i="9" s="1"/>
  <c r="E98" i="9"/>
  <c r="H98" i="9" s="1"/>
  <c r="F99" i="9" s="1"/>
  <c r="C98" i="9"/>
  <c r="D98" i="9" s="1"/>
  <c r="C97" i="9"/>
  <c r="D97" i="9" s="1"/>
  <c r="E96" i="9"/>
  <c r="C96" i="9"/>
  <c r="D96" i="9" s="1"/>
  <c r="E97" i="9" s="1"/>
  <c r="H97" i="9" s="1"/>
  <c r="F98" i="9" s="1"/>
  <c r="E95" i="9"/>
  <c r="C95" i="9"/>
  <c r="D95" i="9" s="1"/>
  <c r="E94" i="9"/>
  <c r="H94" i="9" s="1"/>
  <c r="F95" i="9" s="1"/>
  <c r="C94" i="9"/>
  <c r="D94" i="9" s="1"/>
  <c r="C93" i="9"/>
  <c r="D93" i="9" s="1"/>
  <c r="E92" i="9"/>
  <c r="C92" i="9"/>
  <c r="D92" i="9" s="1"/>
  <c r="E93" i="9" s="1"/>
  <c r="E91" i="9"/>
  <c r="H91" i="9" s="1"/>
  <c r="F92" i="9" s="1"/>
  <c r="C91" i="9"/>
  <c r="D91" i="9" s="1"/>
  <c r="E90" i="9"/>
  <c r="H90" i="9" s="1"/>
  <c r="C90" i="9"/>
  <c r="D90" i="9" s="1"/>
  <c r="C89" i="9"/>
  <c r="D89" i="9" s="1"/>
  <c r="E88" i="9"/>
  <c r="H88" i="9" s="1"/>
  <c r="F89" i="9" s="1"/>
  <c r="C88" i="9"/>
  <c r="D88" i="9" s="1"/>
  <c r="E89" i="9" s="1"/>
  <c r="H89" i="9" s="1"/>
  <c r="F90" i="9" s="1"/>
  <c r="E87" i="9"/>
  <c r="C87" i="9"/>
  <c r="D87" i="9" s="1"/>
  <c r="E86" i="9"/>
  <c r="C86" i="9"/>
  <c r="D86" i="9" s="1"/>
  <c r="C85" i="9"/>
  <c r="D85" i="9" s="1"/>
  <c r="E84" i="9"/>
  <c r="C84" i="9"/>
  <c r="D84" i="9" s="1"/>
  <c r="E85" i="9" s="1"/>
  <c r="H85" i="9" s="1"/>
  <c r="F86" i="9" s="1"/>
  <c r="E83" i="9"/>
  <c r="C83" i="9"/>
  <c r="D83" i="9" s="1"/>
  <c r="E82" i="9"/>
  <c r="H82" i="9" s="1"/>
  <c r="F83" i="9" s="1"/>
  <c r="C82" i="9"/>
  <c r="D82" i="9" s="1"/>
  <c r="C81" i="9"/>
  <c r="D81" i="9" s="1"/>
  <c r="E80" i="9"/>
  <c r="H80" i="9" s="1"/>
  <c r="F81" i="9" s="1"/>
  <c r="C80" i="9"/>
  <c r="D80" i="9" s="1"/>
  <c r="E81" i="9" s="1"/>
  <c r="H81" i="9" s="1"/>
  <c r="E79" i="9"/>
  <c r="H79" i="9" s="1"/>
  <c r="F80" i="9" s="1"/>
  <c r="C79" i="9"/>
  <c r="D79" i="9" s="1"/>
  <c r="E78" i="9"/>
  <c r="C78" i="9"/>
  <c r="D78" i="9" s="1"/>
  <c r="C77" i="9"/>
  <c r="D77" i="9" s="1"/>
  <c r="E76" i="9"/>
  <c r="H76" i="9" s="1"/>
  <c r="F77" i="9" s="1"/>
  <c r="C76" i="9"/>
  <c r="D76" i="9" s="1"/>
  <c r="E77" i="9" s="1"/>
  <c r="E75" i="9"/>
  <c r="C75" i="9"/>
  <c r="D75" i="9" s="1"/>
  <c r="E74" i="9"/>
  <c r="C74" i="9"/>
  <c r="D74" i="9" s="1"/>
  <c r="C73" i="9"/>
  <c r="D73" i="9" s="1"/>
  <c r="E72" i="9"/>
  <c r="C72" i="9"/>
  <c r="D72" i="9" s="1"/>
  <c r="E73" i="9" s="1"/>
  <c r="H73" i="9" s="1"/>
  <c r="F74" i="9" s="1"/>
  <c r="E71" i="9"/>
  <c r="H71" i="9" s="1"/>
  <c r="F72" i="9" s="1"/>
  <c r="C71" i="9"/>
  <c r="D71" i="9" s="1"/>
  <c r="E70" i="9"/>
  <c r="H70" i="9" s="1"/>
  <c r="F71" i="9" s="1"/>
  <c r="C70" i="9"/>
  <c r="D70" i="9" s="1"/>
  <c r="C69" i="9"/>
  <c r="D69" i="9" s="1"/>
  <c r="E68" i="9"/>
  <c r="C68" i="9"/>
  <c r="D68" i="9" s="1"/>
  <c r="E69" i="9" s="1"/>
  <c r="E67" i="9"/>
  <c r="H67" i="9" s="1"/>
  <c r="F68" i="9" s="1"/>
  <c r="C67" i="9"/>
  <c r="D67" i="9" s="1"/>
  <c r="E66" i="9"/>
  <c r="H66" i="9" s="1"/>
  <c r="C66" i="9"/>
  <c r="D66" i="9" s="1"/>
  <c r="C65" i="9"/>
  <c r="D65" i="9" s="1"/>
  <c r="E64" i="9"/>
  <c r="H64" i="9" s="1"/>
  <c r="F65" i="9" s="1"/>
  <c r="C64" i="9"/>
  <c r="D64" i="9" s="1"/>
  <c r="E65" i="9" s="1"/>
  <c r="H65" i="9" s="1"/>
  <c r="F66" i="9" s="1"/>
  <c r="E63" i="9"/>
  <c r="C63" i="9"/>
  <c r="D63" i="9" s="1"/>
  <c r="E62" i="9"/>
  <c r="H62" i="9" s="1"/>
  <c r="F63" i="9" s="1"/>
  <c r="C62" i="9"/>
  <c r="D62" i="9" s="1"/>
  <c r="C61" i="9"/>
  <c r="D61" i="9" s="1"/>
  <c r="E60" i="9"/>
  <c r="C60" i="9"/>
  <c r="D60" i="9" s="1"/>
  <c r="E61" i="9" s="1"/>
  <c r="H61" i="9" s="1"/>
  <c r="F62" i="9" s="1"/>
  <c r="E59" i="9"/>
  <c r="C59" i="9"/>
  <c r="D59" i="9" s="1"/>
  <c r="E58" i="9"/>
  <c r="H58" i="9" s="1"/>
  <c r="F59" i="9" s="1"/>
  <c r="C58" i="9"/>
  <c r="D58" i="9" s="1"/>
  <c r="C57" i="9"/>
  <c r="D57" i="9" s="1"/>
  <c r="E56" i="9"/>
  <c r="C56" i="9"/>
  <c r="D56" i="9" s="1"/>
  <c r="E57" i="9" s="1"/>
  <c r="E55" i="9"/>
  <c r="H55" i="9" s="1"/>
  <c r="F56" i="9" s="1"/>
  <c r="C55" i="9"/>
  <c r="D55" i="9" s="1"/>
  <c r="E54" i="9"/>
  <c r="C54" i="9"/>
  <c r="D54" i="9" s="1"/>
  <c r="C53" i="9"/>
  <c r="D53" i="9" s="1"/>
  <c r="E52" i="9"/>
  <c r="H52" i="9" s="1"/>
  <c r="F53" i="9" s="1"/>
  <c r="C52" i="9"/>
  <c r="D52" i="9" s="1"/>
  <c r="E53" i="9" s="1"/>
  <c r="E51" i="9"/>
  <c r="C51" i="9"/>
  <c r="D51" i="9" s="1"/>
  <c r="E50" i="9"/>
  <c r="C50" i="9"/>
  <c r="D50" i="9" s="1"/>
  <c r="C49" i="9"/>
  <c r="D49" i="9" s="1"/>
  <c r="E48" i="9"/>
  <c r="C48" i="9"/>
  <c r="D48" i="9" s="1"/>
  <c r="E49" i="9" s="1"/>
  <c r="H49" i="9" s="1"/>
  <c r="F50" i="9" s="1"/>
  <c r="E47" i="9"/>
  <c r="C47" i="9"/>
  <c r="D47" i="9" s="1"/>
  <c r="E46" i="9"/>
  <c r="H46" i="9" s="1"/>
  <c r="F47" i="9" s="1"/>
  <c r="C46" i="9"/>
  <c r="D46" i="9" s="1"/>
  <c r="C45" i="9"/>
  <c r="D45" i="9" s="1"/>
  <c r="E44" i="9"/>
  <c r="H44" i="9" s="1"/>
  <c r="F45" i="9" s="1"/>
  <c r="C44" i="9"/>
  <c r="D44" i="9" s="1"/>
  <c r="E45" i="9" s="1"/>
  <c r="E43" i="9"/>
  <c r="H43" i="9" s="1"/>
  <c r="F44" i="9" s="1"/>
  <c r="C43" i="9"/>
  <c r="D43" i="9" s="1"/>
  <c r="E42" i="9"/>
  <c r="C42" i="9"/>
  <c r="D42" i="9" s="1"/>
  <c r="C41" i="9"/>
  <c r="D41" i="9" s="1"/>
  <c r="E40" i="9"/>
  <c r="H40" i="9" s="1"/>
  <c r="F41" i="9" s="1"/>
  <c r="C40" i="9"/>
  <c r="D40" i="9" s="1"/>
  <c r="E41" i="9" s="1"/>
  <c r="H41" i="9" s="1"/>
  <c r="F42" i="9" s="1"/>
  <c r="E39" i="9"/>
  <c r="C39" i="9"/>
  <c r="D39" i="9" s="1"/>
  <c r="E38" i="9"/>
  <c r="C38" i="9"/>
  <c r="D38" i="9" s="1"/>
  <c r="C37" i="9"/>
  <c r="D37" i="9" s="1"/>
  <c r="E36" i="9"/>
  <c r="C36" i="9"/>
  <c r="D36" i="9" s="1"/>
  <c r="E37" i="9" s="1"/>
  <c r="H37" i="9" s="1"/>
  <c r="F38" i="9" s="1"/>
  <c r="E35" i="9"/>
  <c r="H35" i="9" s="1"/>
  <c r="F36" i="9" s="1"/>
  <c r="C35" i="9"/>
  <c r="D35" i="9" s="1"/>
  <c r="E34" i="9"/>
  <c r="H34" i="9" s="1"/>
  <c r="F35" i="9" s="1"/>
  <c r="C34" i="9"/>
  <c r="D34" i="9" s="1"/>
  <c r="C33" i="9"/>
  <c r="D33" i="9" s="1"/>
  <c r="E32" i="9"/>
  <c r="H32" i="9" s="1"/>
  <c r="F33" i="9" s="1"/>
  <c r="C32" i="9"/>
  <c r="D32" i="9" s="1"/>
  <c r="E33" i="9" s="1"/>
  <c r="H33" i="9" s="1"/>
  <c r="E31" i="9"/>
  <c r="H31" i="9" s="1"/>
  <c r="F32" i="9" s="1"/>
  <c r="C31" i="9"/>
  <c r="D31" i="9" s="1"/>
  <c r="E30" i="9"/>
  <c r="C30" i="9"/>
  <c r="D30" i="9" s="1"/>
  <c r="C29" i="9"/>
  <c r="D29" i="9" s="1"/>
  <c r="E28" i="9"/>
  <c r="H28" i="9" s="1"/>
  <c r="F29" i="9" s="1"/>
  <c r="C28" i="9"/>
  <c r="D28" i="9" s="1"/>
  <c r="E29" i="9" s="1"/>
  <c r="E27" i="9"/>
  <c r="C27" i="9"/>
  <c r="D27" i="9" s="1"/>
  <c r="E26" i="9"/>
  <c r="H26" i="9" s="1"/>
  <c r="F27" i="9" s="1"/>
  <c r="C26" i="9"/>
  <c r="D26" i="9" s="1"/>
  <c r="C25" i="9"/>
  <c r="D25" i="9" s="1"/>
  <c r="E24" i="9"/>
  <c r="C24" i="9"/>
  <c r="D24" i="9" s="1"/>
  <c r="E25" i="9" s="1"/>
  <c r="H25" i="9" s="1"/>
  <c r="F26" i="9" s="1"/>
  <c r="E23" i="9"/>
  <c r="H23" i="9" s="1"/>
  <c r="F24" i="9" s="1"/>
  <c r="C23" i="9"/>
  <c r="D23" i="9" s="1"/>
  <c r="E22" i="9"/>
  <c r="H22" i="9" s="1"/>
  <c r="F23" i="9" s="1"/>
  <c r="C22" i="9"/>
  <c r="D22" i="9" s="1"/>
  <c r="C21" i="9"/>
  <c r="D21" i="9" s="1"/>
  <c r="E20" i="9"/>
  <c r="H20" i="9" s="1"/>
  <c r="F21" i="9" s="1"/>
  <c r="C20" i="9"/>
  <c r="D20" i="9" s="1"/>
  <c r="E21" i="9" s="1"/>
  <c r="E19" i="9"/>
  <c r="H19" i="9" s="1"/>
  <c r="F20" i="9" s="1"/>
  <c r="C19" i="9"/>
  <c r="D19" i="9" s="1"/>
  <c r="E18" i="9"/>
  <c r="C18" i="9"/>
  <c r="D18" i="9" s="1"/>
  <c r="C17" i="9"/>
  <c r="D17" i="9" s="1"/>
  <c r="E16" i="9"/>
  <c r="H16" i="9" s="1"/>
  <c r="F17" i="9" s="1"/>
  <c r="C16" i="9"/>
  <c r="D16" i="9" s="1"/>
  <c r="E17" i="9" s="1"/>
  <c r="H17" i="9" s="1"/>
  <c r="F18" i="9" s="1"/>
  <c r="E15" i="9"/>
  <c r="C15" i="9"/>
  <c r="D15" i="9" s="1"/>
  <c r="E14" i="9"/>
  <c r="H14" i="9" s="1"/>
  <c r="F15" i="9" s="1"/>
  <c r="C14" i="9"/>
  <c r="D14" i="9" s="1"/>
  <c r="C13" i="9"/>
  <c r="D13" i="9" s="1"/>
  <c r="D12" i="9"/>
  <c r="E13" i="9" s="1"/>
  <c r="F13" i="9" s="1"/>
  <c r="H13" i="9" s="1"/>
  <c r="C12" i="9"/>
  <c r="B9" i="9"/>
  <c r="B2" i="9"/>
  <c r="B3" i="9" s="1"/>
  <c r="B1" i="9"/>
  <c r="I125" i="11" l="1"/>
  <c r="F126" i="11"/>
  <c r="F113" i="11"/>
  <c r="H113" i="11" s="1"/>
  <c r="H50" i="11"/>
  <c r="F51" i="11" s="1"/>
  <c r="H51" i="11" s="1"/>
  <c r="H77" i="11"/>
  <c r="F78" i="11" s="1"/>
  <c r="H81" i="11"/>
  <c r="H96" i="11"/>
  <c r="F101" i="11"/>
  <c r="H101" i="11" s="1"/>
  <c r="H104" i="11"/>
  <c r="F105" i="11" s="1"/>
  <c r="H105" i="11" s="1"/>
  <c r="H245" i="11"/>
  <c r="F246" i="11" s="1"/>
  <c r="H290" i="11"/>
  <c r="F291" i="11" s="1"/>
  <c r="H291" i="11" s="1"/>
  <c r="H305" i="11"/>
  <c r="F306" i="11" s="1"/>
  <c r="F305" i="11"/>
  <c r="F314" i="11"/>
  <c r="H314" i="11" s="1"/>
  <c r="H329" i="11"/>
  <c r="F330" i="11" s="1"/>
  <c r="F401" i="11"/>
  <c r="H401" i="11" s="1"/>
  <c r="H441" i="11"/>
  <c r="I441" i="11" s="1"/>
  <c r="J511" i="11"/>
  <c r="H542" i="11"/>
  <c r="F543" i="11" s="1"/>
  <c r="K550" i="11"/>
  <c r="F551" i="11"/>
  <c r="H551" i="11" s="1"/>
  <c r="H608" i="11"/>
  <c r="F609" i="11" s="1"/>
  <c r="H632" i="11"/>
  <c r="F633" i="11" s="1"/>
  <c r="K640" i="11"/>
  <c r="F641" i="11"/>
  <c r="K1291" i="11"/>
  <c r="F1292" i="11"/>
  <c r="H1292" i="11" s="1"/>
  <c r="F1293" i="11" s="1"/>
  <c r="F17" i="11"/>
  <c r="H17" i="11" s="1"/>
  <c r="H117" i="11"/>
  <c r="I117" i="11" s="1"/>
  <c r="F117" i="11"/>
  <c r="F149" i="11"/>
  <c r="H149" i="11" s="1"/>
  <c r="H989" i="11"/>
  <c r="F990" i="11" s="1"/>
  <c r="F989" i="11"/>
  <c r="F1427" i="11"/>
  <c r="H1427" i="11" s="1"/>
  <c r="F1428" i="11" s="1"/>
  <c r="H1428" i="11" s="1"/>
  <c r="I1428" i="11" s="1"/>
  <c r="I1426" i="11"/>
  <c r="K1606" i="11"/>
  <c r="F1607" i="11"/>
  <c r="I256" i="11"/>
  <c r="F257" i="11"/>
  <c r="F554" i="11"/>
  <c r="H554" i="11" s="1"/>
  <c r="F584" i="11"/>
  <c r="H584" i="11" s="1"/>
  <c r="H626" i="11"/>
  <c r="F627" i="11" s="1"/>
  <c r="K664" i="11"/>
  <c r="F665" i="11"/>
  <c r="K688" i="11"/>
  <c r="F689" i="11"/>
  <c r="K962" i="11"/>
  <c r="F963" i="11"/>
  <c r="H1311" i="11"/>
  <c r="F1311" i="11"/>
  <c r="F167" i="11"/>
  <c r="H167" i="11" s="1"/>
  <c r="I217" i="11"/>
  <c r="F218" i="11"/>
  <c r="F344" i="11"/>
  <c r="H344" i="11" s="1"/>
  <c r="F863" i="11"/>
  <c r="H863" i="11" s="1"/>
  <c r="F1260" i="11"/>
  <c r="H1260" i="11" s="1"/>
  <c r="H32" i="11"/>
  <c r="F33" i="11" s="1"/>
  <c r="H86" i="11"/>
  <c r="F87" i="11" s="1"/>
  <c r="J190" i="11"/>
  <c r="F191" i="11"/>
  <c r="H303" i="11"/>
  <c r="H335" i="11"/>
  <c r="F336" i="11" s="1"/>
  <c r="H371" i="11"/>
  <c r="F372" i="11" s="1"/>
  <c r="H465" i="11"/>
  <c r="I465" i="11" s="1"/>
  <c r="H479" i="11"/>
  <c r="F480" i="11" s="1"/>
  <c r="H488" i="11"/>
  <c r="F489" i="11" s="1"/>
  <c r="H515" i="11"/>
  <c r="F516" i="11" s="1"/>
  <c r="H560" i="11"/>
  <c r="F561" i="11" s="1"/>
  <c r="F560" i="11"/>
  <c r="H569" i="11"/>
  <c r="F570" i="11" s="1"/>
  <c r="J649" i="11"/>
  <c r="J673" i="11"/>
  <c r="F674" i="11"/>
  <c r="I697" i="11"/>
  <c r="F698" i="11"/>
  <c r="H713" i="11"/>
  <c r="F714" i="11" s="1"/>
  <c r="H746" i="11"/>
  <c r="F747" i="11" s="1"/>
  <c r="H791" i="11"/>
  <c r="F792" i="11" s="1"/>
  <c r="H858" i="11"/>
  <c r="I858" i="11" s="1"/>
  <c r="H869" i="11"/>
  <c r="F870" i="11" s="1"/>
  <c r="H870" i="11" s="1"/>
  <c r="H968" i="11"/>
  <c r="F1001" i="11"/>
  <c r="H1001" i="11" s="1"/>
  <c r="I1015" i="11"/>
  <c r="F1016" i="11"/>
  <c r="H1082" i="11"/>
  <c r="H1098" i="11"/>
  <c r="H1212" i="11"/>
  <c r="F1212" i="11"/>
  <c r="F635" i="11"/>
  <c r="F1052" i="11"/>
  <c r="H1052" i="11" s="1"/>
  <c r="F23" i="11"/>
  <c r="H23" i="11" s="1"/>
  <c r="H71" i="11"/>
  <c r="F72" i="11" s="1"/>
  <c r="H107" i="11"/>
  <c r="F108" i="11" s="1"/>
  <c r="F143" i="11"/>
  <c r="H143" i="11" s="1"/>
  <c r="H146" i="11"/>
  <c r="F161" i="11"/>
  <c r="H161" i="11" s="1"/>
  <c r="H164" i="11"/>
  <c r="H284" i="11"/>
  <c r="F285" i="11" s="1"/>
  <c r="J302" i="11"/>
  <c r="F353" i="11"/>
  <c r="H353" i="11" s="1"/>
  <c r="H398" i="11"/>
  <c r="F399" i="11" s="1"/>
  <c r="H399" i="11" s="1"/>
  <c r="F398" i="11"/>
  <c r="H452" i="11"/>
  <c r="F453" i="11" s="1"/>
  <c r="H461" i="11"/>
  <c r="H485" i="11"/>
  <c r="F486" i="11" s="1"/>
  <c r="K682" i="11"/>
  <c r="F683" i="11"/>
  <c r="H722" i="11"/>
  <c r="F723" i="11" s="1"/>
  <c r="H956" i="11"/>
  <c r="F957" i="11" s="1"/>
  <c r="K970" i="11"/>
  <c r="F971" i="11"/>
  <c r="F1161" i="11"/>
  <c r="K1160" i="11"/>
  <c r="J205" i="11"/>
  <c r="F206" i="11"/>
  <c r="H855" i="11"/>
  <c r="K855" i="11" s="1"/>
  <c r="F855" i="11"/>
  <c r="F899" i="11"/>
  <c r="H899" i="11" s="1"/>
  <c r="H87" i="11"/>
  <c r="I109" i="11"/>
  <c r="F110" i="11"/>
  <c r="H110" i="11" s="1"/>
  <c r="I145" i="11"/>
  <c r="F146" i="11"/>
  <c r="J187" i="11"/>
  <c r="F188" i="11"/>
  <c r="J199" i="11"/>
  <c r="F200" i="11"/>
  <c r="I211" i="11"/>
  <c r="F212" i="11"/>
  <c r="H272" i="11"/>
  <c r="F273" i="11" s="1"/>
  <c r="F272" i="11"/>
  <c r="H449" i="11"/>
  <c r="F450" i="11" s="1"/>
  <c r="H504" i="11"/>
  <c r="H518" i="11"/>
  <c r="F519" i="11" s="1"/>
  <c r="F518" i="11"/>
  <c r="K652" i="11"/>
  <c r="F653" i="11"/>
  <c r="J691" i="11"/>
  <c r="F692" i="11"/>
  <c r="F896" i="11"/>
  <c r="H896" i="11" s="1"/>
  <c r="H1016" i="11"/>
  <c r="H1034" i="11"/>
  <c r="F1035" i="11" s="1"/>
  <c r="F371" i="11"/>
  <c r="H59" i="11"/>
  <c r="F60" i="11" s="1"/>
  <c r="H72" i="11"/>
  <c r="H119" i="11"/>
  <c r="F120" i="11" s="1"/>
  <c r="F119" i="11"/>
  <c r="I223" i="11"/>
  <c r="I232" i="11"/>
  <c r="F233" i="11"/>
  <c r="H239" i="11"/>
  <c r="F240" i="11" s="1"/>
  <c r="H260" i="11"/>
  <c r="F261" i="11" s="1"/>
  <c r="H261" i="11" s="1"/>
  <c r="H453" i="11"/>
  <c r="H533" i="11"/>
  <c r="F534" i="11" s="1"/>
  <c r="H534" i="11" s="1"/>
  <c r="K646" i="11"/>
  <c r="F647" i="11"/>
  <c r="K676" i="11"/>
  <c r="F677" i="11"/>
  <c r="K700" i="11"/>
  <c r="F701" i="11"/>
  <c r="H716" i="11"/>
  <c r="F717" i="11" s="1"/>
  <c r="H797" i="11"/>
  <c r="F798" i="11" s="1"/>
  <c r="J946" i="11"/>
  <c r="F947" i="11"/>
  <c r="H1041" i="11"/>
  <c r="F1041" i="11"/>
  <c r="F1061" i="11"/>
  <c r="H1061" i="11" s="1"/>
  <c r="K1114" i="11"/>
  <c r="F1115" i="11"/>
  <c r="F1298" i="11"/>
  <c r="H35" i="11"/>
  <c r="F36" i="11" s="1"/>
  <c r="I121" i="11"/>
  <c r="F122" i="11"/>
  <c r="H122" i="11" s="1"/>
  <c r="H137" i="11"/>
  <c r="F138" i="11" s="1"/>
  <c r="F137" i="11"/>
  <c r="F141" i="11"/>
  <c r="H141" i="11" s="1"/>
  <c r="H323" i="11"/>
  <c r="F324" i="11" s="1"/>
  <c r="H324" i="11" s="1"/>
  <c r="F375" i="11"/>
  <c r="H375" i="11" s="1"/>
  <c r="F416" i="11"/>
  <c r="H416" i="11" s="1"/>
  <c r="H623" i="11"/>
  <c r="F624" i="11" s="1"/>
  <c r="H758" i="11"/>
  <c r="F759" i="11" s="1"/>
  <c r="H767" i="11"/>
  <c r="F768" i="11" s="1"/>
  <c r="H1026" i="11"/>
  <c r="F1440" i="11"/>
  <c r="H1440" i="11" s="1"/>
  <c r="F107" i="11"/>
  <c r="F299" i="11"/>
  <c r="H299" i="11" s="1"/>
  <c r="H1076" i="11"/>
  <c r="F1077" i="11" s="1"/>
  <c r="J1096" i="11"/>
  <c r="F1097" i="11"/>
  <c r="H1221" i="11"/>
  <c r="H1272" i="11"/>
  <c r="H1376" i="11"/>
  <c r="F1377" i="11" s="1"/>
  <c r="H1472" i="11"/>
  <c r="F1473" i="11" s="1"/>
  <c r="H1482" i="11"/>
  <c r="H1586" i="11"/>
  <c r="F1587" i="11" s="1"/>
  <c r="H1097" i="11"/>
  <c r="F1098" i="11" s="1"/>
  <c r="K1156" i="11"/>
  <c r="F1157" i="11"/>
  <c r="H1181" i="11"/>
  <c r="F1182" i="11" s="1"/>
  <c r="H1185" i="11"/>
  <c r="H1268" i="11"/>
  <c r="F1269" i="11" s="1"/>
  <c r="H431" i="11"/>
  <c r="F1233" i="11"/>
  <c r="H1233" i="11" s="1"/>
  <c r="H1241" i="11"/>
  <c r="F1242" i="11" s="1"/>
  <c r="F1241" i="11"/>
  <c r="H1412" i="11"/>
  <c r="F1413" i="11" s="1"/>
  <c r="H1448" i="11"/>
  <c r="F1449" i="11" s="1"/>
  <c r="F1493" i="11"/>
  <c r="H1493" i="11" s="1"/>
  <c r="H1517" i="11"/>
  <c r="F1518" i="11" s="1"/>
  <c r="H1535" i="11"/>
  <c r="F1536" i="11" s="1"/>
  <c r="F1535" i="11"/>
  <c r="F1244" i="11"/>
  <c r="H1244" i="11" s="1"/>
  <c r="F1245" i="11" s="1"/>
  <c r="H1245" i="11" s="1"/>
  <c r="J1245" i="11" s="1"/>
  <c r="H1106" i="11"/>
  <c r="F1107" i="11" s="1"/>
  <c r="H1107" i="11" s="1"/>
  <c r="J1107" i="11" s="1"/>
  <c r="H1229" i="11"/>
  <c r="F1230" i="11" s="1"/>
  <c r="H1230" i="11" s="1"/>
  <c r="H1280" i="11"/>
  <c r="F1281" i="11" s="1"/>
  <c r="H1610" i="11"/>
  <c r="F1611" i="11" s="1"/>
  <c r="F431" i="11"/>
  <c r="F455" i="11"/>
  <c r="H455" i="11" s="1"/>
  <c r="F456" i="11" s="1"/>
  <c r="H456" i="11" s="1"/>
  <c r="F1154" i="11"/>
  <c r="H1154" i="11" s="1"/>
  <c r="F1155" i="11" s="1"/>
  <c r="H1155" i="11" s="1"/>
  <c r="I1155" i="11" s="1"/>
  <c r="H1208" i="11"/>
  <c r="H1226" i="11"/>
  <c r="F1227" i="11" s="1"/>
  <c r="H1227" i="11" s="1"/>
  <c r="F1238" i="11"/>
  <c r="H1238" i="11" s="1"/>
  <c r="F1239" i="11" s="1"/>
  <c r="H1239" i="11" s="1"/>
  <c r="H1256" i="11"/>
  <c r="H1349" i="11"/>
  <c r="F1350" i="11" s="1"/>
  <c r="H1529" i="11"/>
  <c r="F1530" i="11" s="1"/>
  <c r="H1205" i="11"/>
  <c r="F1206" i="11" s="1"/>
  <c r="H1206" i="11" s="1"/>
  <c r="F1217" i="11"/>
  <c r="H1217" i="11" s="1"/>
  <c r="F1218" i="11" s="1"/>
  <c r="H1218" i="11" s="1"/>
  <c r="H1223" i="11"/>
  <c r="F1224" i="11" s="1"/>
  <c r="H1224" i="11" s="1"/>
  <c r="K1224" i="11" s="1"/>
  <c r="H1253" i="11"/>
  <c r="F1254" i="11" s="1"/>
  <c r="H1254" i="11" s="1"/>
  <c r="H1317" i="11"/>
  <c r="F1577" i="11"/>
  <c r="H1577" i="11" s="1"/>
  <c r="J1624" i="11"/>
  <c r="F1625" i="11"/>
  <c r="H1202" i="11"/>
  <c r="F1203" i="11" s="1"/>
  <c r="H1250" i="11"/>
  <c r="F1251" i="11" s="1"/>
  <c r="H1251" i="11" s="1"/>
  <c r="H1325" i="11"/>
  <c r="F1326" i="11" s="1"/>
  <c r="F1325" i="11"/>
  <c r="H1445" i="11"/>
  <c r="F1446" i="11" s="1"/>
  <c r="H1446" i="11" s="1"/>
  <c r="F1445" i="11"/>
  <c r="H1458" i="11"/>
  <c r="H1466" i="11"/>
  <c r="F1467" i="11" s="1"/>
  <c r="H1548" i="11"/>
  <c r="H884" i="11"/>
  <c r="F885" i="11" s="1"/>
  <c r="H885" i="11" s="1"/>
  <c r="F884" i="11"/>
  <c r="H891" i="11"/>
  <c r="H910" i="11"/>
  <c r="F911" i="11" s="1"/>
  <c r="H934" i="11"/>
  <c r="F935" i="11" s="1"/>
  <c r="H1331" i="11"/>
  <c r="H1435" i="11"/>
  <c r="F1436" i="11" s="1"/>
  <c r="H1603" i="11"/>
  <c r="J664" i="11"/>
  <c r="J697" i="11"/>
  <c r="H779" i="11"/>
  <c r="F780" i="11" s="1"/>
  <c r="H787" i="11"/>
  <c r="F788" i="11" s="1"/>
  <c r="H811" i="11"/>
  <c r="F812" i="11" s="1"/>
  <c r="H812" i="11" s="1"/>
  <c r="H835" i="11"/>
  <c r="F836" i="11" s="1"/>
  <c r="H836" i="11" s="1"/>
  <c r="H907" i="11"/>
  <c r="F908" i="11" s="1"/>
  <c r="H908" i="11" s="1"/>
  <c r="F909" i="11" s="1"/>
  <c r="H909" i="11" s="1"/>
  <c r="H982" i="11"/>
  <c r="H1019" i="11"/>
  <c r="F1020" i="11" s="1"/>
  <c r="H1139" i="11"/>
  <c r="F1140" i="11" s="1"/>
  <c r="H1195" i="11"/>
  <c r="H1203" i="11"/>
  <c r="H1342" i="11"/>
  <c r="H1387" i="11"/>
  <c r="F1388" i="11" s="1"/>
  <c r="H1388" i="11" s="1"/>
  <c r="F1389" i="11" s="1"/>
  <c r="H1389" i="11" s="1"/>
  <c r="J1389" i="11" s="1"/>
  <c r="H1478" i="11"/>
  <c r="F1479" i="11" s="1"/>
  <c r="H1486" i="11"/>
  <c r="H1621" i="11"/>
  <c r="F1622" i="11" s="1"/>
  <c r="I199" i="11"/>
  <c r="H595" i="11"/>
  <c r="F596" i="11" s="1"/>
  <c r="H667" i="11"/>
  <c r="F668" i="11" s="1"/>
  <c r="H694" i="11"/>
  <c r="H731" i="11"/>
  <c r="H742" i="11"/>
  <c r="H859" i="11"/>
  <c r="F860" i="11" s="1"/>
  <c r="H902" i="11"/>
  <c r="F903" i="11" s="1"/>
  <c r="H903" i="11" s="1"/>
  <c r="H1038" i="11"/>
  <c r="H1075" i="11"/>
  <c r="F1076" i="11" s="1"/>
  <c r="H1102" i="11"/>
  <c r="F1103" i="11" s="1"/>
  <c r="H1103" i="11" s="1"/>
  <c r="F1104" i="11" s="1"/>
  <c r="H1147" i="11"/>
  <c r="F1148" i="11" s="1"/>
  <c r="H1347" i="11"/>
  <c r="J1347" i="11" s="1"/>
  <c r="H1353" i="11"/>
  <c r="H1374" i="11"/>
  <c r="H1390" i="11"/>
  <c r="F1391" i="11" s="1"/>
  <c r="H1406" i="11"/>
  <c r="F1407" i="11" s="1"/>
  <c r="H1417" i="11"/>
  <c r="F1418" i="11" s="1"/>
  <c r="H1499" i="11"/>
  <c r="F1500" i="11" s="1"/>
  <c r="H1500" i="11" s="1"/>
  <c r="H1513" i="11"/>
  <c r="F1514" i="11" s="1"/>
  <c r="H1565" i="11"/>
  <c r="F1566" i="11" s="1"/>
  <c r="J1606" i="11"/>
  <c r="H878" i="11"/>
  <c r="F879" i="11" s="1"/>
  <c r="H1123" i="11"/>
  <c r="F1124" i="11" s="1"/>
  <c r="H1124" i="11" s="1"/>
  <c r="H1190" i="11"/>
  <c r="F1191" i="11" s="1"/>
  <c r="H1235" i="11"/>
  <c r="H1339" i="11"/>
  <c r="F1340" i="11" s="1"/>
  <c r="H1340" i="11" s="1"/>
  <c r="F1341" i="11" s="1"/>
  <c r="H1403" i="11"/>
  <c r="H1462" i="11"/>
  <c r="F1463" i="11" s="1"/>
  <c r="H1507" i="11"/>
  <c r="F1508" i="11" s="1"/>
  <c r="H1574" i="11"/>
  <c r="F1575" i="11" s="1"/>
  <c r="H1627" i="11"/>
  <c r="F1628" i="11" s="1"/>
  <c r="H1651" i="11"/>
  <c r="J553" i="11"/>
  <c r="H590" i="11"/>
  <c r="F591" i="11" s="1"/>
  <c r="H619" i="11"/>
  <c r="F620" i="11" s="1"/>
  <c r="J640" i="11"/>
  <c r="J688" i="11"/>
  <c r="H710" i="11"/>
  <c r="F711" i="11" s="1"/>
  <c r="H718" i="11"/>
  <c r="F719" i="11" s="1"/>
  <c r="H763" i="11"/>
  <c r="H918" i="11"/>
  <c r="H931" i="11"/>
  <c r="F932" i="11" s="1"/>
  <c r="H932" i="11" s="1"/>
  <c r="F933" i="11" s="1"/>
  <c r="H933" i="11" s="1"/>
  <c r="J933" i="11" s="1"/>
  <c r="H974" i="11"/>
  <c r="F975" i="11" s="1"/>
  <c r="H979" i="11"/>
  <c r="F980" i="11" s="1"/>
  <c r="H990" i="11"/>
  <c r="H1003" i="11"/>
  <c r="F1004" i="11" s="1"/>
  <c r="H1078" i="11"/>
  <c r="H1142" i="11"/>
  <c r="H1171" i="11"/>
  <c r="H1379" i="11"/>
  <c r="F1380" i="11" s="1"/>
  <c r="H1385" i="11"/>
  <c r="F1386" i="11" s="1"/>
  <c r="H1453" i="11"/>
  <c r="F1454" i="11" s="1"/>
  <c r="H1501" i="11"/>
  <c r="F1502" i="11" s="1"/>
  <c r="H1502" i="11" s="1"/>
  <c r="F1503" i="11" s="1"/>
  <c r="H1503" i="11" s="1"/>
  <c r="H1540" i="11"/>
  <c r="F1541" i="11" s="1"/>
  <c r="H1541" i="11" s="1"/>
  <c r="F1542" i="11" s="1"/>
  <c r="H1542" i="11" s="1"/>
  <c r="J1542" i="11" s="1"/>
  <c r="H1550" i="11"/>
  <c r="H1579" i="11"/>
  <c r="F1580" i="11" s="1"/>
  <c r="H1597" i="11"/>
  <c r="F1598" i="11" s="1"/>
  <c r="H1598" i="11" s="1"/>
  <c r="F1599" i="11" s="1"/>
  <c r="H1599" i="11" s="1"/>
  <c r="H1609" i="11"/>
  <c r="F1610" i="11" s="1"/>
  <c r="H1630" i="11"/>
  <c r="F1631" i="11" s="1"/>
  <c r="H1646" i="11"/>
  <c r="F1647" i="11" s="1"/>
  <c r="H406" i="11"/>
  <c r="F407" i="11" s="1"/>
  <c r="H422" i="11"/>
  <c r="H446" i="11"/>
  <c r="H502" i="11"/>
  <c r="F503" i="11" s="1"/>
  <c r="H503" i="11" s="1"/>
  <c r="F504" i="11" s="1"/>
  <c r="H526" i="11"/>
  <c r="H598" i="11"/>
  <c r="H670" i="11"/>
  <c r="H814" i="11"/>
  <c r="H958" i="11"/>
  <c r="H998" i="11"/>
  <c r="F999" i="11" s="1"/>
  <c r="H1030" i="11"/>
  <c r="H1059" i="11"/>
  <c r="H1150" i="11"/>
  <c r="F1151" i="11" s="1"/>
  <c r="H1151" i="11" s="1"/>
  <c r="F1152" i="11" s="1"/>
  <c r="H1152" i="11" s="1"/>
  <c r="J1152" i="11" s="1"/>
  <c r="H1179" i="11"/>
  <c r="H1318" i="11"/>
  <c r="H1355" i="11"/>
  <c r="F1356" i="11" s="1"/>
  <c r="H1366" i="11"/>
  <c r="F1367" i="11" s="1"/>
  <c r="H1367" i="11" s="1"/>
  <c r="F1368" i="11" s="1"/>
  <c r="H1369" i="11"/>
  <c r="H1441" i="11"/>
  <c r="F1442" i="11" s="1"/>
  <c r="H1459" i="11"/>
  <c r="F1460" i="11" s="1"/>
  <c r="H1460" i="11" s="1"/>
  <c r="H1525" i="11"/>
  <c r="F1526" i="11" s="1"/>
  <c r="H1526" i="11" s="1"/>
  <c r="F1527" i="11" s="1"/>
  <c r="H1527" i="11" s="1"/>
  <c r="H1553" i="11"/>
  <c r="F1554" i="11" s="1"/>
  <c r="H1554" i="11" s="1"/>
  <c r="H1558" i="11"/>
  <c r="H1566" i="11"/>
  <c r="H1588" i="11"/>
  <c r="F1589" i="11" s="1"/>
  <c r="H1612" i="11"/>
  <c r="H1633" i="11"/>
  <c r="F1634" i="11" s="1"/>
  <c r="H1634" i="11" s="1"/>
  <c r="F1635" i="11" s="1"/>
  <c r="H1635" i="11" s="1"/>
  <c r="H739" i="11"/>
  <c r="F740" i="11" s="1"/>
  <c r="H740" i="11" s="1"/>
  <c r="H1099" i="11"/>
  <c r="F1100" i="11" s="1"/>
  <c r="H1539" i="11"/>
  <c r="I137" i="11"/>
  <c r="J277" i="11"/>
  <c r="H530" i="11"/>
  <c r="F531" i="11" s="1"/>
  <c r="J529" i="11"/>
  <c r="H647" i="11"/>
  <c r="F648" i="11" s="1"/>
  <c r="I1289" i="11"/>
  <c r="H1290" i="11"/>
  <c r="I1290" i="11" s="1"/>
  <c r="J1289" i="11"/>
  <c r="H65" i="11"/>
  <c r="H84" i="11"/>
  <c r="H182" i="11"/>
  <c r="F183" i="11" s="1"/>
  <c r="K187" i="11"/>
  <c r="H188" i="11"/>
  <c r="F189" i="11" s="1"/>
  <c r="H193" i="11"/>
  <c r="F194" i="11" s="1"/>
  <c r="J274" i="11"/>
  <c r="H285" i="11"/>
  <c r="I285" i="11" s="1"/>
  <c r="H296" i="11"/>
  <c r="H368" i="11"/>
  <c r="H377" i="11"/>
  <c r="F378" i="11" s="1"/>
  <c r="H426" i="11"/>
  <c r="H470" i="11"/>
  <c r="F471" i="11" s="1"/>
  <c r="J469" i="11"/>
  <c r="K556" i="11"/>
  <c r="H879" i="11"/>
  <c r="J879" i="11" s="1"/>
  <c r="J886" i="11"/>
  <c r="H191" i="11"/>
  <c r="F192" i="11" s="1"/>
  <c r="J751" i="11"/>
  <c r="K1139" i="11"/>
  <c r="H1140" i="11"/>
  <c r="I1140" i="11" s="1"/>
  <c r="J1139" i="11"/>
  <c r="I1139" i="11"/>
  <c r="H39" i="11"/>
  <c r="H54" i="11"/>
  <c r="H92" i="11"/>
  <c r="F93" i="11" s="1"/>
  <c r="H93" i="11" s="1"/>
  <c r="H170" i="11"/>
  <c r="F171" i="11" s="1"/>
  <c r="H179" i="11"/>
  <c r="F180" i="11" s="1"/>
  <c r="H186" i="11"/>
  <c r="K202" i="11"/>
  <c r="K205" i="11"/>
  <c r="I205" i="11"/>
  <c r="K211" i="11"/>
  <c r="H212" i="11"/>
  <c r="F213" i="11" s="1"/>
  <c r="H251" i="11"/>
  <c r="F252" i="11" s="1"/>
  <c r="H263" i="11"/>
  <c r="F264" i="11" s="1"/>
  <c r="H275" i="11"/>
  <c r="H308" i="11"/>
  <c r="F309" i="11" s="1"/>
  <c r="I307" i="11"/>
  <c r="H311" i="11"/>
  <c r="F312" i="11" s="1"/>
  <c r="J436" i="11"/>
  <c r="J577" i="11"/>
  <c r="H578" i="11"/>
  <c r="F579" i="11" s="1"/>
  <c r="H1313" i="11"/>
  <c r="K1312" i="11"/>
  <c r="J1579" i="11"/>
  <c r="I169" i="11"/>
  <c r="K178" i="11"/>
  <c r="H458" i="11"/>
  <c r="F459" i="11" s="1"/>
  <c r="H567" i="11"/>
  <c r="J567" i="11" s="1"/>
  <c r="K566" i="11"/>
  <c r="K940" i="11"/>
  <c r="H44" i="11"/>
  <c r="H74" i="11"/>
  <c r="H89" i="11"/>
  <c r="F90" i="11" s="1"/>
  <c r="H128" i="11"/>
  <c r="F129" i="11" s="1"/>
  <c r="I157" i="11"/>
  <c r="I178" i="11"/>
  <c r="H203" i="11"/>
  <c r="F204" i="11" s="1"/>
  <c r="J211" i="11"/>
  <c r="K223" i="11"/>
  <c r="J223" i="11"/>
  <c r="H317" i="11"/>
  <c r="F318" i="11" s="1"/>
  <c r="H321" i="11"/>
  <c r="I418" i="11"/>
  <c r="H419" i="11"/>
  <c r="F420" i="11" s="1"/>
  <c r="I433" i="11"/>
  <c r="H467" i="11"/>
  <c r="I562" i="11"/>
  <c r="K562" i="11"/>
  <c r="I586" i="11"/>
  <c r="H587" i="11"/>
  <c r="K586" i="11"/>
  <c r="I779" i="11"/>
  <c r="K1120" i="11"/>
  <c r="H1121" i="11"/>
  <c r="I1120" i="11"/>
  <c r="H29" i="11"/>
  <c r="F30" i="11" s="1"/>
  <c r="H30" i="11" s="1"/>
  <c r="H33" i="11"/>
  <c r="H48" i="11"/>
  <c r="H63" i="11"/>
  <c r="H78" i="11"/>
  <c r="H134" i="11"/>
  <c r="F135" i="11" s="1"/>
  <c r="I133" i="11"/>
  <c r="H171" i="11"/>
  <c r="H206" i="11"/>
  <c r="F207" i="11" s="1"/>
  <c r="H209" i="11"/>
  <c r="F210" i="11" s="1"/>
  <c r="H233" i="11"/>
  <c r="F234" i="11" s="1"/>
  <c r="K338" i="11"/>
  <c r="H339" i="11"/>
  <c r="K339" i="11" s="1"/>
  <c r="J338" i="11"/>
  <c r="H365" i="11"/>
  <c r="F366" i="11" s="1"/>
  <c r="H519" i="11"/>
  <c r="H570" i="11"/>
  <c r="J569" i="11"/>
  <c r="K922" i="11"/>
  <c r="I20" i="11"/>
  <c r="H21" i="11"/>
  <c r="I21" i="11" s="1"/>
  <c r="H60" i="11"/>
  <c r="H108" i="11"/>
  <c r="H138" i="11"/>
  <c r="K138" i="11" s="1"/>
  <c r="K175" i="11"/>
  <c r="H176" i="11"/>
  <c r="F177" i="11" s="1"/>
  <c r="K226" i="11"/>
  <c r="H227" i="11"/>
  <c r="F228" i="11" s="1"/>
  <c r="H254" i="11"/>
  <c r="H273" i="11"/>
  <c r="J286" i="11"/>
  <c r="K293" i="11"/>
  <c r="H318" i="11"/>
  <c r="H434" i="11"/>
  <c r="F435" i="11" s="1"/>
  <c r="H563" i="11"/>
  <c r="F564" i="11" s="1"/>
  <c r="I1111" i="11"/>
  <c r="H1112" i="11"/>
  <c r="F1113" i="11" s="1"/>
  <c r="J1111" i="11"/>
  <c r="K1111" i="11"/>
  <c r="H36" i="11"/>
  <c r="I190" i="11"/>
  <c r="K190" i="11"/>
  <c r="K208" i="11"/>
  <c r="K214" i="11"/>
  <c r="K217" i="11"/>
  <c r="H218" i="11"/>
  <c r="F219" i="11" s="1"/>
  <c r="J217" i="11"/>
  <c r="H267" i="11"/>
  <c r="I267" i="11" s="1"/>
  <c r="K266" i="11"/>
  <c r="H450" i="11"/>
  <c r="H887" i="11"/>
  <c r="H68" i="11"/>
  <c r="H98" i="11"/>
  <c r="H132" i="11"/>
  <c r="K132" i="11" s="1"/>
  <c r="H224" i="11"/>
  <c r="F225" i="11" s="1"/>
  <c r="J226" i="11"/>
  <c r="H230" i="11"/>
  <c r="F231" i="11" s="1"/>
  <c r="H231" i="11" s="1"/>
  <c r="H236" i="11"/>
  <c r="F237" i="11" s="1"/>
  <c r="H237" i="11" s="1"/>
  <c r="H240" i="11"/>
  <c r="I240" i="11" s="1"/>
  <c r="H264" i="11"/>
  <c r="H278" i="11"/>
  <c r="J283" i="11"/>
  <c r="K331" i="11"/>
  <c r="H332" i="11"/>
  <c r="J331" i="11"/>
  <c r="H341" i="11"/>
  <c r="F342" i="11" s="1"/>
  <c r="I340" i="11"/>
  <c r="J521" i="11"/>
  <c r="H522" i="11"/>
  <c r="I522" i="11" s="1"/>
  <c r="I767" i="11"/>
  <c r="I775" i="11"/>
  <c r="H780" i="11"/>
  <c r="J780" i="11" s="1"/>
  <c r="H380" i="11"/>
  <c r="F381" i="11" s="1"/>
  <c r="H437" i="11"/>
  <c r="F438" i="11" s="1"/>
  <c r="H480" i="11"/>
  <c r="I480" i="11" s="1"/>
  <c r="H512" i="11"/>
  <c r="F513" i="11" s="1"/>
  <c r="K514" i="11"/>
  <c r="H539" i="11"/>
  <c r="F540" i="11" s="1"/>
  <c r="H545" i="11"/>
  <c r="F546" i="11" s="1"/>
  <c r="H548" i="11"/>
  <c r="F549" i="11" s="1"/>
  <c r="H549" i="11" s="1"/>
  <c r="I549" i="11" s="1"/>
  <c r="H593" i="11"/>
  <c r="H620" i="11"/>
  <c r="F621" i="11" s="1"/>
  <c r="H627" i="11"/>
  <c r="J627" i="11" s="1"/>
  <c r="H633" i="11"/>
  <c r="H714" i="11"/>
  <c r="H750" i="11"/>
  <c r="I750" i="11" s="1"/>
  <c r="I787" i="11"/>
  <c r="H788" i="11"/>
  <c r="H818" i="11"/>
  <c r="F819" i="11" s="1"/>
  <c r="H839" i="11"/>
  <c r="H906" i="11"/>
  <c r="I946" i="11"/>
  <c r="H965" i="11"/>
  <c r="F966" i="11" s="1"/>
  <c r="J970" i="11"/>
  <c r="I970" i="11"/>
  <c r="H1091" i="11"/>
  <c r="I1090" i="11"/>
  <c r="J1591" i="11"/>
  <c r="H347" i="11"/>
  <c r="H351" i="11"/>
  <c r="H383" i="11"/>
  <c r="F384" i="11" s="1"/>
  <c r="H407" i="11"/>
  <c r="H435" i="11"/>
  <c r="I435" i="11" s="1"/>
  <c r="H477" i="11"/>
  <c r="H486" i="11"/>
  <c r="H516" i="11"/>
  <c r="H540" i="11"/>
  <c r="H561" i="11"/>
  <c r="H614" i="11"/>
  <c r="I634" i="11"/>
  <c r="H638" i="11"/>
  <c r="F639" i="11" s="1"/>
  <c r="I646" i="11"/>
  <c r="I658" i="11"/>
  <c r="H662" i="11"/>
  <c r="F663" i="11" s="1"/>
  <c r="I670" i="11"/>
  <c r="I682" i="11"/>
  <c r="H686" i="11"/>
  <c r="F687" i="11" s="1"/>
  <c r="I694" i="11"/>
  <c r="H707" i="11"/>
  <c r="F708" i="11" s="1"/>
  <c r="H723" i="11"/>
  <c r="H755" i="11"/>
  <c r="F756" i="11" s="1"/>
  <c r="H759" i="11"/>
  <c r="H768" i="11"/>
  <c r="K768" i="11" s="1"/>
  <c r="H776" i="11"/>
  <c r="F777" i="11" s="1"/>
  <c r="H777" i="11" s="1"/>
  <c r="K777" i="11" s="1"/>
  <c r="H782" i="11"/>
  <c r="H786" i="11"/>
  <c r="J786" i="11" s="1"/>
  <c r="H792" i="11"/>
  <c r="H806" i="11"/>
  <c r="H825" i="11"/>
  <c r="H830" i="11"/>
  <c r="H845" i="11"/>
  <c r="H911" i="11"/>
  <c r="F912" i="11" s="1"/>
  <c r="H912" i="11" s="1"/>
  <c r="H921" i="11"/>
  <c r="H971" i="11"/>
  <c r="F972" i="11" s="1"/>
  <c r="H1035" i="11"/>
  <c r="J1130" i="11"/>
  <c r="K1130" i="11"/>
  <c r="H120" i="11"/>
  <c r="K120" i="11" s="1"/>
  <c r="H126" i="11"/>
  <c r="H152" i="11"/>
  <c r="H158" i="11"/>
  <c r="F159" i="11" s="1"/>
  <c r="K196" i="11"/>
  <c r="H197" i="11"/>
  <c r="F198" i="11" s="1"/>
  <c r="K199" i="11"/>
  <c r="H200" i="11"/>
  <c r="H215" i="11"/>
  <c r="F216" i="11" s="1"/>
  <c r="K220" i="11"/>
  <c r="H221" i="11"/>
  <c r="F222" i="11" s="1"/>
  <c r="H242" i="11"/>
  <c r="H246" i="11"/>
  <c r="K246" i="11" s="1"/>
  <c r="H252" i="11"/>
  <c r="I252" i="11" s="1"/>
  <c r="H270" i="11"/>
  <c r="I270" i="11" s="1"/>
  <c r="H282" i="11"/>
  <c r="K282" i="11" s="1"/>
  <c r="H287" i="11"/>
  <c r="H336" i="11"/>
  <c r="H372" i="11"/>
  <c r="H390" i="11"/>
  <c r="H404" i="11"/>
  <c r="F405" i="11" s="1"/>
  <c r="I409" i="11"/>
  <c r="H428" i="11"/>
  <c r="H443" i="11"/>
  <c r="H459" i="11"/>
  <c r="H482" i="11"/>
  <c r="F483" i="11" s="1"/>
  <c r="H483" i="11" s="1"/>
  <c r="I483" i="11" s="1"/>
  <c r="H489" i="11"/>
  <c r="I489" i="11" s="1"/>
  <c r="H497" i="11"/>
  <c r="F498" i="11" s="1"/>
  <c r="H506" i="11"/>
  <c r="F507" i="11" s="1"/>
  <c r="H507" i="11" s="1"/>
  <c r="J507" i="11" s="1"/>
  <c r="H525" i="11"/>
  <c r="H572" i="11"/>
  <c r="F573" i="11" s="1"/>
  <c r="H596" i="11"/>
  <c r="H602" i="11"/>
  <c r="F603" i="11" s="1"/>
  <c r="H609" i="11"/>
  <c r="J628" i="11"/>
  <c r="H635" i="11"/>
  <c r="F636" i="11" s="1"/>
  <c r="I643" i="11"/>
  <c r="J646" i="11"/>
  <c r="H659" i="11"/>
  <c r="F660" i="11" s="1"/>
  <c r="I667" i="11"/>
  <c r="J670" i="11"/>
  <c r="H683" i="11"/>
  <c r="F684" i="11" s="1"/>
  <c r="I691" i="11"/>
  <c r="H692" i="11"/>
  <c r="F693" i="11" s="1"/>
  <c r="J694" i="11"/>
  <c r="H717" i="11"/>
  <c r="H725" i="11"/>
  <c r="H794" i="11"/>
  <c r="J793" i="11"/>
  <c r="H798" i="11"/>
  <c r="H821" i="11"/>
  <c r="K871" i="11"/>
  <c r="J871" i="11"/>
  <c r="I991" i="11"/>
  <c r="K1142" i="11"/>
  <c r="H1148" i="11"/>
  <c r="F1149" i="11" s="1"/>
  <c r="H1592" i="11"/>
  <c r="F1593" i="11" s="1"/>
  <c r="H630" i="11"/>
  <c r="J630" i="11" s="1"/>
  <c r="H747" i="11"/>
  <c r="H852" i="11"/>
  <c r="H893" i="11"/>
  <c r="F894" i="11" s="1"/>
  <c r="H894" i="11" s="1"/>
  <c r="H1047" i="11"/>
  <c r="H509" i="11"/>
  <c r="F510" i="11" s="1"/>
  <c r="H611" i="11"/>
  <c r="F612" i="11" s="1"/>
  <c r="H612" i="11" s="1"/>
  <c r="H617" i="11"/>
  <c r="F618" i="11" s="1"/>
  <c r="H624" i="11"/>
  <c r="I624" i="11" s="1"/>
  <c r="I640" i="11"/>
  <c r="H641" i="11"/>
  <c r="F642" i="11" s="1"/>
  <c r="H644" i="11"/>
  <c r="F645" i="11" s="1"/>
  <c r="I652" i="11"/>
  <c r="H653" i="11"/>
  <c r="F654" i="11" s="1"/>
  <c r="H656" i="11"/>
  <c r="F657" i="11" s="1"/>
  <c r="I664" i="11"/>
  <c r="H665" i="11"/>
  <c r="F666" i="11" s="1"/>
  <c r="H668" i="11"/>
  <c r="F669" i="11" s="1"/>
  <c r="I676" i="11"/>
  <c r="H677" i="11"/>
  <c r="F678" i="11" s="1"/>
  <c r="H680" i="11"/>
  <c r="F681" i="11" s="1"/>
  <c r="I688" i="11"/>
  <c r="H689" i="11"/>
  <c r="F690" i="11" s="1"/>
  <c r="I700" i="11"/>
  <c r="H701" i="11"/>
  <c r="F702" i="11" s="1"/>
  <c r="H704" i="11"/>
  <c r="F705" i="11" s="1"/>
  <c r="H711" i="11"/>
  <c r="H719" i="11"/>
  <c r="F720" i="11" s="1"/>
  <c r="H737" i="11"/>
  <c r="H752" i="11"/>
  <c r="F753" i="11" s="1"/>
  <c r="H770" i="11"/>
  <c r="H774" i="11"/>
  <c r="I774" i="11" s="1"/>
  <c r="H860" i="11"/>
  <c r="H872" i="11"/>
  <c r="J890" i="11"/>
  <c r="H914" i="11"/>
  <c r="K946" i="11"/>
  <c r="H972" i="11"/>
  <c r="H992" i="11"/>
  <c r="H1109" i="11"/>
  <c r="J1108" i="11"/>
  <c r="I1144" i="11"/>
  <c r="J1144" i="11"/>
  <c r="I1294" i="11"/>
  <c r="H1514" i="11"/>
  <c r="K1513" i="11"/>
  <c r="H1628" i="11"/>
  <c r="H156" i="11"/>
  <c r="H174" i="11"/>
  <c r="I174" i="11" s="1"/>
  <c r="H248" i="11"/>
  <c r="F249" i="11" s="1"/>
  <c r="H257" i="11"/>
  <c r="H294" i="11"/>
  <c r="H306" i="11"/>
  <c r="K306" i="11" s="1"/>
  <c r="H330" i="11"/>
  <c r="K330" i="11" s="1"/>
  <c r="H360" i="11"/>
  <c r="H363" i="11"/>
  <c r="H378" i="11"/>
  <c r="H386" i="11"/>
  <c r="H392" i="11"/>
  <c r="F393" i="11" s="1"/>
  <c r="H393" i="11" s="1"/>
  <c r="H395" i="11"/>
  <c r="H410" i="11"/>
  <c r="H413" i="11"/>
  <c r="F414" i="11" s="1"/>
  <c r="H474" i="11"/>
  <c r="H491" i="11"/>
  <c r="H500" i="11"/>
  <c r="H537" i="11"/>
  <c r="J537" i="11" s="1"/>
  <c r="H543" i="11"/>
  <c r="H557" i="11"/>
  <c r="F558" i="11" s="1"/>
  <c r="H558" i="11" s="1"/>
  <c r="H581" i="11"/>
  <c r="H591" i="11"/>
  <c r="H605" i="11"/>
  <c r="H618" i="11"/>
  <c r="J643" i="11"/>
  <c r="I649" i="11"/>
  <c r="H650" i="11"/>
  <c r="F651" i="11" s="1"/>
  <c r="J667" i="11"/>
  <c r="I673" i="11"/>
  <c r="H674" i="11"/>
  <c r="F675" i="11" s="1"/>
  <c r="H728" i="11"/>
  <c r="F729" i="11" s="1"/>
  <c r="H800" i="11"/>
  <c r="H809" i="11"/>
  <c r="H833" i="11"/>
  <c r="H848" i="11"/>
  <c r="H866" i="11"/>
  <c r="J974" i="11"/>
  <c r="H975" i="11"/>
  <c r="H1043" i="11"/>
  <c r="H1337" i="11"/>
  <c r="K1336" i="11"/>
  <c r="I1423" i="11"/>
  <c r="J1610" i="11"/>
  <c r="H1611" i="11"/>
  <c r="J1618" i="11"/>
  <c r="H1619" i="11"/>
  <c r="H698" i="11"/>
  <c r="F699" i="11" s="1"/>
  <c r="H1281" i="11"/>
  <c r="J1281" i="11" s="1"/>
  <c r="H1422" i="11"/>
  <c r="H1536" i="11"/>
  <c r="H966" i="11"/>
  <c r="H987" i="11"/>
  <c r="H995" i="11"/>
  <c r="H1046" i="11"/>
  <c r="F1047" i="11" s="1"/>
  <c r="H1067" i="11"/>
  <c r="H1074" i="11"/>
  <c r="H1094" i="11"/>
  <c r="F1095" i="11" s="1"/>
  <c r="H1131" i="11"/>
  <c r="H1157" i="11"/>
  <c r="F1158" i="11" s="1"/>
  <c r="H1161" i="11"/>
  <c r="H1164" i="11"/>
  <c r="H1175" i="11"/>
  <c r="F1176" i="11" s="1"/>
  <c r="H1182" i="11"/>
  <c r="I1182" i="11" s="1"/>
  <c r="H1199" i="11"/>
  <c r="F1200" i="11" s="1"/>
  <c r="H1215" i="11"/>
  <c r="H1247" i="11"/>
  <c r="F1248" i="11" s="1"/>
  <c r="H1248" i="11" s="1"/>
  <c r="H1263" i="11"/>
  <c r="H1277" i="11"/>
  <c r="F1278" i="11" s="1"/>
  <c r="H1286" i="11"/>
  <c r="F1287" i="11" s="1"/>
  <c r="H1295" i="11"/>
  <c r="I1297" i="11"/>
  <c r="H1298" i="11"/>
  <c r="F1299" i="11" s="1"/>
  <c r="K1310" i="11"/>
  <c r="J1318" i="11"/>
  <c r="H1364" i="11"/>
  <c r="H1368" i="11"/>
  <c r="H1377" i="11"/>
  <c r="I1377" i="11" s="1"/>
  <c r="I1396" i="11"/>
  <c r="H1397" i="11"/>
  <c r="H1415" i="11"/>
  <c r="H1451" i="11"/>
  <c r="F1452" i="11" s="1"/>
  <c r="H1469" i="11"/>
  <c r="H1473" i="11"/>
  <c r="K1473" i="11" s="1"/>
  <c r="H1508" i="11"/>
  <c r="H1523" i="11"/>
  <c r="H1601" i="11"/>
  <c r="F1602" i="11" s="1"/>
  <c r="J1630" i="11"/>
  <c r="H1643" i="11"/>
  <c r="F1644" i="11" s="1"/>
  <c r="H1644" i="11" s="1"/>
  <c r="H930" i="11"/>
  <c r="H935" i="11"/>
  <c r="F936" i="11" s="1"/>
  <c r="H936" i="11" s="1"/>
  <c r="H941" i="11"/>
  <c r="F942" i="11" s="1"/>
  <c r="H942" i="11" s="1"/>
  <c r="J942" i="11" s="1"/>
  <c r="H950" i="11"/>
  <c r="H957" i="11"/>
  <c r="J962" i="11"/>
  <c r="H963" i="11"/>
  <c r="H1049" i="11"/>
  <c r="F1050" i="11" s="1"/>
  <c r="H1064" i="11"/>
  <c r="H1086" i="11"/>
  <c r="I1086" i="11" s="1"/>
  <c r="H1089" i="11"/>
  <c r="H1104" i="11"/>
  <c r="H1145" i="11"/>
  <c r="F1146" i="11" s="1"/>
  <c r="H1169" i="11"/>
  <c r="I1300" i="11"/>
  <c r="H1301" i="11"/>
  <c r="H1304" i="11"/>
  <c r="H1328" i="11"/>
  <c r="F1329" i="11" s="1"/>
  <c r="J1340" i="11"/>
  <c r="H1341" i="11"/>
  <c r="H1386" i="11"/>
  <c r="H1391" i="11"/>
  <c r="H1407" i="11"/>
  <c r="J1407" i="11" s="1"/>
  <c r="H1518" i="11"/>
  <c r="H1544" i="11"/>
  <c r="H1556" i="11"/>
  <c r="F1557" i="11" s="1"/>
  <c r="H1085" i="11"/>
  <c r="F1086" i="11" s="1"/>
  <c r="H1128" i="11"/>
  <c r="I1132" i="11"/>
  <c r="H1133" i="11"/>
  <c r="H1176" i="11"/>
  <c r="H1187" i="11"/>
  <c r="H1200" i="11"/>
  <c r="H1242" i="11"/>
  <c r="H1287" i="11"/>
  <c r="I1292" i="11"/>
  <c r="H1293" i="11"/>
  <c r="I1306" i="11"/>
  <c r="H1307" i="11"/>
  <c r="F1308" i="11" s="1"/>
  <c r="H1334" i="11"/>
  <c r="H1350" i="11"/>
  <c r="I1350" i="11" s="1"/>
  <c r="H1356" i="11"/>
  <c r="H1380" i="11"/>
  <c r="H1475" i="11"/>
  <c r="F1476" i="11" s="1"/>
  <c r="H1476" i="11" s="1"/>
  <c r="K1476" i="11" s="1"/>
  <c r="H1479" i="11"/>
  <c r="H1496" i="11"/>
  <c r="H1530" i="11"/>
  <c r="J1530" i="11" s="1"/>
  <c r="J958" i="11"/>
  <c r="H980" i="11"/>
  <c r="H1007" i="11"/>
  <c r="F1008" i="11" s="1"/>
  <c r="H1010" i="11"/>
  <c r="H1022" i="11"/>
  <c r="H1100" i="11"/>
  <c r="I1114" i="11"/>
  <c r="H1115" i="11"/>
  <c r="H1118" i="11"/>
  <c r="F1119" i="11" s="1"/>
  <c r="I1165" i="11"/>
  <c r="H1191" i="11"/>
  <c r="H1265" i="11"/>
  <c r="H1274" i="11"/>
  <c r="F1275" i="11" s="1"/>
  <c r="H1275" i="11" s="1"/>
  <c r="J1275" i="11" s="1"/>
  <c r="H1283" i="11"/>
  <c r="F1284" i="11" s="1"/>
  <c r="H1284" i="11" s="1"/>
  <c r="H1394" i="11"/>
  <c r="F1395" i="11" s="1"/>
  <c r="H1395" i="11" s="1"/>
  <c r="K1395" i="11" s="1"/>
  <c r="H1413" i="11"/>
  <c r="J1413" i="11" s="1"/>
  <c r="H1418" i="11"/>
  <c r="F1419" i="11" s="1"/>
  <c r="H1419" i="11" s="1"/>
  <c r="H1424" i="11"/>
  <c r="H1436" i="11"/>
  <c r="H1442" i="11"/>
  <c r="H1463" i="11"/>
  <c r="H1467" i="11"/>
  <c r="H1511" i="11"/>
  <c r="H1520" i="11"/>
  <c r="H1531" i="11"/>
  <c r="H1595" i="11"/>
  <c r="H1607" i="11"/>
  <c r="H729" i="11"/>
  <c r="K729" i="11" s="1"/>
  <c r="H734" i="11"/>
  <c r="F735" i="11" s="1"/>
  <c r="H753" i="11"/>
  <c r="H762" i="11"/>
  <c r="J762" i="11" s="1"/>
  <c r="K802" i="11"/>
  <c r="H803" i="11"/>
  <c r="F804" i="11" s="1"/>
  <c r="K826" i="11"/>
  <c r="H827" i="11"/>
  <c r="F828" i="11" s="1"/>
  <c r="H842" i="11"/>
  <c r="H875" i="11"/>
  <c r="H923" i="11"/>
  <c r="F924" i="11" s="1"/>
  <c r="H926" i="11"/>
  <c r="H938" i="11"/>
  <c r="F939" i="11" s="1"/>
  <c r="H947" i="11"/>
  <c r="H953" i="11"/>
  <c r="H978" i="11"/>
  <c r="H999" i="11"/>
  <c r="H1004" i="11"/>
  <c r="H1014" i="11"/>
  <c r="H1020" i="11"/>
  <c r="H1050" i="11"/>
  <c r="H1055" i="11"/>
  <c r="F1056" i="11" s="1"/>
  <c r="H1077" i="11"/>
  <c r="J1132" i="11"/>
  <c r="H1137" i="11"/>
  <c r="J1137" i="11" s="1"/>
  <c r="H1146" i="11"/>
  <c r="H1167" i="11"/>
  <c r="H1269" i="11"/>
  <c r="K1273" i="11"/>
  <c r="H1326" i="11"/>
  <c r="H1358" i="11"/>
  <c r="H1361" i="11"/>
  <c r="H1382" i="11"/>
  <c r="H1400" i="11"/>
  <c r="H1409" i="11"/>
  <c r="H1433" i="11"/>
  <c r="F1434" i="11" s="1"/>
  <c r="H1434" i="11" s="1"/>
  <c r="H1449" i="11"/>
  <c r="H1454" i="11"/>
  <c r="H1490" i="11"/>
  <c r="H1505" i="11"/>
  <c r="F1506" i="11" s="1"/>
  <c r="H1506" i="11" s="1"/>
  <c r="K1506" i="11" s="1"/>
  <c r="H1575" i="11"/>
  <c r="H1581" i="11"/>
  <c r="J1581" i="11" s="1"/>
  <c r="H1590" i="11"/>
  <c r="H1568" i="11"/>
  <c r="H1580" i="11"/>
  <c r="F1581" i="11" s="1"/>
  <c r="H1587" i="11"/>
  <c r="J1587" i="11" s="1"/>
  <c r="H1602" i="11"/>
  <c r="I1606" i="11"/>
  <c r="H1641" i="11"/>
  <c r="H1649" i="11"/>
  <c r="F1650" i="11" s="1"/>
  <c r="H1650" i="11" s="1"/>
  <c r="H1622" i="11"/>
  <c r="F1623" i="11" s="1"/>
  <c r="H1631" i="11"/>
  <c r="H1647" i="11"/>
  <c r="H1557" i="11"/>
  <c r="H1562" i="11"/>
  <c r="H1571" i="11"/>
  <c r="F1572" i="11" s="1"/>
  <c r="H1584" i="11"/>
  <c r="H1589" i="11"/>
  <c r="F1590" i="11" s="1"/>
  <c r="H1593" i="11"/>
  <c r="H1616" i="11"/>
  <c r="F1617" i="11" s="1"/>
  <c r="H1625" i="11"/>
  <c r="H1637" i="11"/>
  <c r="J137" i="10"/>
  <c r="F138" i="10"/>
  <c r="I412" i="10"/>
  <c r="F413" i="10"/>
  <c r="H45" i="10"/>
  <c r="H54" i="10"/>
  <c r="H59" i="10"/>
  <c r="F60" i="10" s="1"/>
  <c r="H60" i="10" s="1"/>
  <c r="H68" i="10"/>
  <c r="F69" i="10" s="1"/>
  <c r="I137" i="10"/>
  <c r="J166" i="10"/>
  <c r="F167" i="10"/>
  <c r="H167" i="10" s="1"/>
  <c r="H176" i="10"/>
  <c r="F177" i="10" s="1"/>
  <c r="H177" i="10" s="1"/>
  <c r="H179" i="10"/>
  <c r="F180" i="10" s="1"/>
  <c r="H180" i="10" s="1"/>
  <c r="J180" i="10" s="1"/>
  <c r="J181" i="10"/>
  <c r="F182" i="10"/>
  <c r="H182" i="10" s="1"/>
  <c r="I256" i="10"/>
  <c r="H299" i="10"/>
  <c r="H315" i="10"/>
  <c r="I319" i="10"/>
  <c r="F320" i="10"/>
  <c r="H320" i="10" s="1"/>
  <c r="H329" i="10"/>
  <c r="H332" i="10"/>
  <c r="I358" i="10"/>
  <c r="H362" i="10"/>
  <c r="F363" i="10" s="1"/>
  <c r="F410" i="10"/>
  <c r="H410" i="10" s="1"/>
  <c r="I409" i="10"/>
  <c r="I415" i="10"/>
  <c r="H423" i="10"/>
  <c r="I423" i="10" s="1"/>
  <c r="H434" i="10"/>
  <c r="F435" i="10" s="1"/>
  <c r="H435" i="10" s="1"/>
  <c r="H447" i="10"/>
  <c r="H455" i="10"/>
  <c r="F456" i="10" s="1"/>
  <c r="H471" i="10"/>
  <c r="H479" i="10"/>
  <c r="F480" i="10" s="1"/>
  <c r="H480" i="10" s="1"/>
  <c r="H495" i="10"/>
  <c r="H503" i="10"/>
  <c r="H519" i="10"/>
  <c r="H614" i="10"/>
  <c r="F615" i="10" s="1"/>
  <c r="H615" i="10" s="1"/>
  <c r="H972" i="10"/>
  <c r="J169" i="10"/>
  <c r="F170" i="10"/>
  <c r="J233" i="10"/>
  <c r="F234" i="10"/>
  <c r="J262" i="10"/>
  <c r="F263" i="10"/>
  <c r="H24" i="10"/>
  <c r="H33" i="10"/>
  <c r="J33" i="10" s="1"/>
  <c r="H41" i="10"/>
  <c r="F42" i="10" s="1"/>
  <c r="H50" i="10"/>
  <c r="F51" i="10" s="1"/>
  <c r="H51" i="10" s="1"/>
  <c r="I51" i="10" s="1"/>
  <c r="J76" i="10"/>
  <c r="F77" i="10"/>
  <c r="H77" i="10" s="1"/>
  <c r="J161" i="10"/>
  <c r="F162" i="10"/>
  <c r="H162" i="10" s="1"/>
  <c r="J164" i="10"/>
  <c r="F165" i="10"/>
  <c r="H165" i="10" s="1"/>
  <c r="J193" i="10"/>
  <c r="F194" i="10"/>
  <c r="H194" i="10" s="1"/>
  <c r="J196" i="10"/>
  <c r="F197" i="10"/>
  <c r="H197" i="10" s="1"/>
  <c r="H263" i="10"/>
  <c r="J268" i="10"/>
  <c r="F269" i="10"/>
  <c r="I271" i="10"/>
  <c r="F272" i="10"/>
  <c r="H272" i="10" s="1"/>
  <c r="H287" i="10"/>
  <c r="H290" i="10"/>
  <c r="H303" i="10"/>
  <c r="I303" i="10" s="1"/>
  <c r="H306" i="10"/>
  <c r="H326" i="10"/>
  <c r="I328" i="10"/>
  <c r="H339" i="10"/>
  <c r="J339" i="10" s="1"/>
  <c r="I343" i="10"/>
  <c r="F344" i="10"/>
  <c r="H353" i="10"/>
  <c r="H356" i="10"/>
  <c r="I361" i="10"/>
  <c r="H396" i="10"/>
  <c r="I396" i="10" s="1"/>
  <c r="H413" i="10"/>
  <c r="I422" i="10"/>
  <c r="H680" i="10"/>
  <c r="F681" i="10" s="1"/>
  <c r="H681" i="10" s="1"/>
  <c r="F1146" i="10"/>
  <c r="H1146" i="10" s="1"/>
  <c r="J1145" i="10"/>
  <c r="J140" i="10"/>
  <c r="F141" i="10"/>
  <c r="H141" i="10" s="1"/>
  <c r="J172" i="10"/>
  <c r="F173" i="10"/>
  <c r="H173" i="10" s="1"/>
  <c r="J236" i="10"/>
  <c r="F237" i="10"/>
  <c r="H237" i="10" s="1"/>
  <c r="J265" i="10"/>
  <c r="F266" i="10"/>
  <c r="H270" i="10"/>
  <c r="H20" i="10"/>
  <c r="F21" i="10" s="1"/>
  <c r="H21" i="10" s="1"/>
  <c r="H69" i="10"/>
  <c r="H95" i="10"/>
  <c r="F96" i="10" s="1"/>
  <c r="H96" i="10" s="1"/>
  <c r="K96" i="10" s="1"/>
  <c r="J97" i="10"/>
  <c r="F98" i="10"/>
  <c r="H98" i="10" s="1"/>
  <c r="J100" i="10"/>
  <c r="F101" i="10"/>
  <c r="H101" i="10" s="1"/>
  <c r="H104" i="10"/>
  <c r="F105" i="10" s="1"/>
  <c r="H105" i="10" s="1"/>
  <c r="H107" i="10"/>
  <c r="F108" i="10" s="1"/>
  <c r="H108" i="10" s="1"/>
  <c r="J108" i="10" s="1"/>
  <c r="J109" i="10"/>
  <c r="F110" i="10"/>
  <c r="H110" i="10" s="1"/>
  <c r="J190" i="10"/>
  <c r="F191" i="10"/>
  <c r="H191" i="10" s="1"/>
  <c r="H200" i="10"/>
  <c r="F201" i="10" s="1"/>
  <c r="H201" i="10" s="1"/>
  <c r="H203" i="10"/>
  <c r="F204" i="10" s="1"/>
  <c r="H204" i="10" s="1"/>
  <c r="J204" i="10" s="1"/>
  <c r="J205" i="10"/>
  <c r="F206" i="10"/>
  <c r="H206" i="10" s="1"/>
  <c r="J253" i="10"/>
  <c r="F254" i="10"/>
  <c r="I262" i="10"/>
  <c r="I284" i="10"/>
  <c r="F285" i="10"/>
  <c r="H285" i="10" s="1"/>
  <c r="K285" i="10" s="1"/>
  <c r="I286" i="10"/>
  <c r="I289" i="10"/>
  <c r="I302" i="10"/>
  <c r="I305" i="10"/>
  <c r="I316" i="10"/>
  <c r="F317" i="10"/>
  <c r="I352" i="10"/>
  <c r="H360" i="10"/>
  <c r="I360" i="10" s="1"/>
  <c r="H393" i="10"/>
  <c r="I393" i="10" s="1"/>
  <c r="F1140" i="10"/>
  <c r="J1139" i="10"/>
  <c r="J121" i="10"/>
  <c r="F122" i="10"/>
  <c r="H122" i="10" s="1"/>
  <c r="J188" i="10"/>
  <c r="F189" i="10"/>
  <c r="H189" i="10" s="1"/>
  <c r="H215" i="10"/>
  <c r="J220" i="10"/>
  <c r="F221" i="10"/>
  <c r="H221" i="10" s="1"/>
  <c r="K262" i="10"/>
  <c r="H269" i="10"/>
  <c r="F270" i="10" s="1"/>
  <c r="H363" i="10"/>
  <c r="J363" i="10" s="1"/>
  <c r="H17" i="10"/>
  <c r="F18" i="10" s="1"/>
  <c r="H30" i="10"/>
  <c r="H35" i="10"/>
  <c r="H38" i="10"/>
  <c r="F39" i="10" s="1"/>
  <c r="H39" i="10" s="1"/>
  <c r="H114" i="10"/>
  <c r="I114" i="10" s="1"/>
  <c r="J118" i="10"/>
  <c r="F119" i="10"/>
  <c r="H119" i="10" s="1"/>
  <c r="I121" i="10"/>
  <c r="H128" i="10"/>
  <c r="F129" i="10" s="1"/>
  <c r="H129" i="10" s="1"/>
  <c r="H131" i="10"/>
  <c r="F132" i="10" s="1"/>
  <c r="H132" i="10" s="1"/>
  <c r="J132" i="10" s="1"/>
  <c r="J133" i="10"/>
  <c r="F134" i="10"/>
  <c r="H134" i="10" s="1"/>
  <c r="H146" i="10"/>
  <c r="J146" i="10" s="1"/>
  <c r="H210" i="10"/>
  <c r="J214" i="10"/>
  <c r="F215" i="10"/>
  <c r="H224" i="10"/>
  <c r="F225" i="10" s="1"/>
  <c r="H225" i="10" s="1"/>
  <c r="H227" i="10"/>
  <c r="F228" i="10" s="1"/>
  <c r="H228" i="10" s="1"/>
  <c r="J228" i="10" s="1"/>
  <c r="J229" i="10"/>
  <c r="F230" i="10"/>
  <c r="H230" i="10" s="1"/>
  <c r="H242" i="10"/>
  <c r="F243" i="10" s="1"/>
  <c r="H243" i="10" s="1"/>
  <c r="I268" i="10"/>
  <c r="H275" i="10"/>
  <c r="H317" i="10"/>
  <c r="H344" i="10"/>
  <c r="H347" i="10"/>
  <c r="F348" i="10" s="1"/>
  <c r="H351" i="10"/>
  <c r="I351" i="10" s="1"/>
  <c r="H374" i="10"/>
  <c r="H377" i="10"/>
  <c r="I383" i="10"/>
  <c r="H654" i="10"/>
  <c r="H666" i="10"/>
  <c r="J85" i="10"/>
  <c r="F86" i="10"/>
  <c r="H86" i="10" s="1"/>
  <c r="J124" i="10"/>
  <c r="F125" i="10"/>
  <c r="H125" i="10" s="1"/>
  <c r="I380" i="10"/>
  <c r="F381" i="10"/>
  <c r="I392" i="10"/>
  <c r="H26" i="10"/>
  <c r="F27" i="10" s="1"/>
  <c r="I34" i="10"/>
  <c r="H48" i="10"/>
  <c r="H57" i="10"/>
  <c r="H66" i="10"/>
  <c r="H75" i="10"/>
  <c r="J89" i="10"/>
  <c r="F90" i="10"/>
  <c r="H90" i="10" s="1"/>
  <c r="J92" i="10"/>
  <c r="F93" i="10"/>
  <c r="H93" i="10" s="1"/>
  <c r="J93" i="10" s="1"/>
  <c r="J113" i="10"/>
  <c r="F114" i="10"/>
  <c r="J116" i="10"/>
  <c r="F117" i="10"/>
  <c r="H117" i="10" s="1"/>
  <c r="H143" i="10"/>
  <c r="J145" i="10"/>
  <c r="F146" i="10"/>
  <c r="J148" i="10"/>
  <c r="F149" i="10"/>
  <c r="H149" i="10" s="1"/>
  <c r="J209" i="10"/>
  <c r="F210" i="10"/>
  <c r="J212" i="10"/>
  <c r="F213" i="10"/>
  <c r="H213" i="10" s="1"/>
  <c r="J241" i="10"/>
  <c r="F242" i="10"/>
  <c r="J244" i="10"/>
  <c r="F245" i="10"/>
  <c r="H245" i="10" s="1"/>
  <c r="H254" i="10"/>
  <c r="J256" i="10"/>
  <c r="F257" i="10"/>
  <c r="H257" i="10" s="1"/>
  <c r="J259" i="10"/>
  <c r="F260" i="10"/>
  <c r="H260" i="10" s="1"/>
  <c r="H279" i="10"/>
  <c r="I279" i="10" s="1"/>
  <c r="I295" i="10"/>
  <c r="F296" i="10"/>
  <c r="H296" i="10" s="1"/>
  <c r="H311" i="10"/>
  <c r="H324" i="10"/>
  <c r="I324" i="10" s="1"/>
  <c r="I364" i="10"/>
  <c r="F365" i="10"/>
  <c r="H365" i="10" s="1"/>
  <c r="H368" i="10"/>
  <c r="H381" i="10"/>
  <c r="H428" i="10"/>
  <c r="I436" i="10"/>
  <c r="F437" i="10"/>
  <c r="H437" i="10" s="1"/>
  <c r="H441" i="10"/>
  <c r="H542" i="10"/>
  <c r="F543" i="10" s="1"/>
  <c r="H543" i="10" s="1"/>
  <c r="H822" i="10"/>
  <c r="H42" i="10"/>
  <c r="J94" i="10"/>
  <c r="F95" i="10"/>
  <c r="J185" i="10"/>
  <c r="F186" i="10"/>
  <c r="H186" i="10" s="1"/>
  <c r="J217" i="10"/>
  <c r="F218" i="10"/>
  <c r="H218" i="10" s="1"/>
  <c r="H266" i="10"/>
  <c r="I340" i="10"/>
  <c r="F341" i="10"/>
  <c r="H341" i="10" s="1"/>
  <c r="I359" i="10"/>
  <c r="I416" i="10"/>
  <c r="H15" i="10"/>
  <c r="K15" i="10" s="1"/>
  <c r="H18" i="10"/>
  <c r="I18" i="10" s="1"/>
  <c r="H27" i="10"/>
  <c r="I89" i="10"/>
  <c r="I113" i="10"/>
  <c r="H138" i="10"/>
  <c r="J142" i="10"/>
  <c r="F143" i="10"/>
  <c r="I145" i="10"/>
  <c r="H152" i="10"/>
  <c r="F153" i="10" s="1"/>
  <c r="H153" i="10" s="1"/>
  <c r="H155" i="10"/>
  <c r="F156" i="10" s="1"/>
  <c r="H156" i="10" s="1"/>
  <c r="J156" i="10" s="1"/>
  <c r="J157" i="10"/>
  <c r="F158" i="10"/>
  <c r="H158" i="10" s="1"/>
  <c r="H170" i="10"/>
  <c r="I209" i="10"/>
  <c r="H234" i="10"/>
  <c r="J238" i="10"/>
  <c r="F239" i="10"/>
  <c r="H239" i="10" s="1"/>
  <c r="J239" i="10" s="1"/>
  <c r="I241" i="10"/>
  <c r="H248" i="10"/>
  <c r="I278" i="10"/>
  <c r="I292" i="10"/>
  <c r="F293" i="10"/>
  <c r="H293" i="10" s="1"/>
  <c r="I308" i="10"/>
  <c r="F309" i="10"/>
  <c r="H309" i="10" s="1"/>
  <c r="I310" i="10"/>
  <c r="I335" i="10"/>
  <c r="F336" i="10"/>
  <c r="H336" i="10" s="1"/>
  <c r="H338" i="10"/>
  <c r="F339" i="10" s="1"/>
  <c r="H348" i="10"/>
  <c r="I348" i="10" s="1"/>
  <c r="I367" i="10"/>
  <c r="H425" i="10"/>
  <c r="K436" i="10"/>
  <c r="K440" i="10"/>
  <c r="H453" i="10"/>
  <c r="H461" i="10"/>
  <c r="F462" i="10" s="1"/>
  <c r="H462" i="10" s="1"/>
  <c r="J869" i="10"/>
  <c r="F870" i="10"/>
  <c r="H372" i="10"/>
  <c r="I372" i="10" s="1"/>
  <c r="I388" i="10"/>
  <c r="F389" i="10"/>
  <c r="H389" i="10" s="1"/>
  <c r="H398" i="10"/>
  <c r="H401" i="10"/>
  <c r="H404" i="10"/>
  <c r="H417" i="10"/>
  <c r="I417" i="10" s="1"/>
  <c r="H420" i="10"/>
  <c r="I420" i="10" s="1"/>
  <c r="H456" i="10"/>
  <c r="H464" i="10"/>
  <c r="F465" i="10" s="1"/>
  <c r="H465" i="10" s="1"/>
  <c r="H488" i="10"/>
  <c r="H512" i="10"/>
  <c r="F513" i="10" s="1"/>
  <c r="H513" i="10" s="1"/>
  <c r="J513" i="10" s="1"/>
  <c r="H539" i="10"/>
  <c r="F540" i="10" s="1"/>
  <c r="H569" i="10"/>
  <c r="F570" i="10" s="1"/>
  <c r="H579" i="10"/>
  <c r="H627" i="10"/>
  <c r="H644" i="10"/>
  <c r="F645" i="10" s="1"/>
  <c r="H645" i="10" s="1"/>
  <c r="H692" i="10"/>
  <c r="F693" i="10" s="1"/>
  <c r="H693" i="10" s="1"/>
  <c r="H707" i="10"/>
  <c r="F708" i="10" s="1"/>
  <c r="H755" i="10"/>
  <c r="F756" i="10" s="1"/>
  <c r="H821" i="10"/>
  <c r="F822" i="10" s="1"/>
  <c r="H852" i="10"/>
  <c r="I854" i="10"/>
  <c r="K863" i="10"/>
  <c r="K871" i="10"/>
  <c r="F872" i="10"/>
  <c r="H876" i="10"/>
  <c r="I886" i="10"/>
  <c r="H890" i="10"/>
  <c r="F891" i="10" s="1"/>
  <c r="H891" i="10" s="1"/>
  <c r="H896" i="10"/>
  <c r="H902" i="10"/>
  <c r="H954" i="10"/>
  <c r="H960" i="10"/>
  <c r="I960" i="10" s="1"/>
  <c r="H966" i="10"/>
  <c r="I966" i="10" s="1"/>
  <c r="I976" i="10"/>
  <c r="I982" i="10"/>
  <c r="H986" i="10"/>
  <c r="F987" i="10" s="1"/>
  <c r="H987" i="10" s="1"/>
  <c r="H992" i="10"/>
  <c r="H998" i="10"/>
  <c r="H1068" i="10"/>
  <c r="J1088" i="10"/>
  <c r="J1094" i="10"/>
  <c r="H1182" i="10"/>
  <c r="H1209" i="10"/>
  <c r="F1538" i="10"/>
  <c r="H1538" i="10" s="1"/>
  <c r="I1537" i="10"/>
  <c r="H458" i="10"/>
  <c r="F459" i="10" s="1"/>
  <c r="H474" i="10"/>
  <c r="H482" i="10"/>
  <c r="F483" i="10" s="1"/>
  <c r="H498" i="10"/>
  <c r="H506" i="10"/>
  <c r="F507" i="10" s="1"/>
  <c r="H522" i="10"/>
  <c r="J522" i="10" s="1"/>
  <c r="H536" i="10"/>
  <c r="F537" i="10" s="1"/>
  <c r="H537" i="10" s="1"/>
  <c r="H548" i="10"/>
  <c r="F549" i="10" s="1"/>
  <c r="H549" i="10" s="1"/>
  <c r="H558" i="10"/>
  <c r="H624" i="10"/>
  <c r="H636" i="10"/>
  <c r="H641" i="10"/>
  <c r="F642" i="10" s="1"/>
  <c r="H651" i="10"/>
  <c r="J651" i="10" s="1"/>
  <c r="H699" i="10"/>
  <c r="H716" i="10"/>
  <c r="F717" i="10" s="1"/>
  <c r="H717" i="10" s="1"/>
  <c r="H726" i="10"/>
  <c r="H764" i="10"/>
  <c r="F765" i="10" s="1"/>
  <c r="H765" i="10" s="1"/>
  <c r="J765" i="10" s="1"/>
  <c r="K833" i="10"/>
  <c r="H845" i="10"/>
  <c r="H849" i="10"/>
  <c r="J849" i="10" s="1"/>
  <c r="H872" i="10"/>
  <c r="I884" i="10"/>
  <c r="H888" i="10"/>
  <c r="I888" i="10" s="1"/>
  <c r="H894" i="10"/>
  <c r="I894" i="10" s="1"/>
  <c r="H978" i="10"/>
  <c r="H984" i="10"/>
  <c r="I984" i="10" s="1"/>
  <c r="H990" i="10"/>
  <c r="I990" i="10" s="1"/>
  <c r="H1109" i="10"/>
  <c r="F1110" i="10" s="1"/>
  <c r="H1470" i="10"/>
  <c r="I382" i="10"/>
  <c r="H386" i="10"/>
  <c r="F387" i="10" s="1"/>
  <c r="H387" i="10" s="1"/>
  <c r="K387" i="10" s="1"/>
  <c r="H432" i="10"/>
  <c r="H459" i="10"/>
  <c r="H467" i="10"/>
  <c r="F468" i="10" s="1"/>
  <c r="H483" i="10"/>
  <c r="K483" i="10" s="1"/>
  <c r="H491" i="10"/>
  <c r="F492" i="10" s="1"/>
  <c r="H492" i="10" s="1"/>
  <c r="H507" i="10"/>
  <c r="H515" i="10"/>
  <c r="F516" i="10" s="1"/>
  <c r="H528" i="10"/>
  <c r="H570" i="10"/>
  <c r="H576" i="10"/>
  <c r="H590" i="10"/>
  <c r="F591" i="10" s="1"/>
  <c r="H591" i="10" s="1"/>
  <c r="H638" i="10"/>
  <c r="H650" i="10"/>
  <c r="F651" i="10" s="1"/>
  <c r="H656" i="10"/>
  <c r="F657" i="10" s="1"/>
  <c r="H657" i="10" s="1"/>
  <c r="H678" i="10"/>
  <c r="H698" i="10"/>
  <c r="F699" i="10" s="1"/>
  <c r="H704" i="10"/>
  <c r="F705" i="10" s="1"/>
  <c r="H741" i="10"/>
  <c r="H752" i="10"/>
  <c r="F753" i="10" s="1"/>
  <c r="H831" i="10"/>
  <c r="I831" i="10" s="1"/>
  <c r="H842" i="10"/>
  <c r="I868" i="10"/>
  <c r="H900" i="10"/>
  <c r="H932" i="10"/>
  <c r="F933" i="10" s="1"/>
  <c r="H933" i="10" s="1"/>
  <c r="H996" i="10"/>
  <c r="H1185" i="10"/>
  <c r="I1519" i="10"/>
  <c r="F1520" i="10"/>
  <c r="H1520" i="10" s="1"/>
  <c r="F1521" i="10" s="1"/>
  <c r="K1718" i="10"/>
  <c r="F1719" i="10"/>
  <c r="H468" i="10"/>
  <c r="H516" i="10"/>
  <c r="H540" i="10"/>
  <c r="H545" i="10"/>
  <c r="F546" i="10" s="1"/>
  <c r="H546" i="10" s="1"/>
  <c r="H563" i="10"/>
  <c r="F564" i="10" s="1"/>
  <c r="H564" i="10" s="1"/>
  <c r="K564" i="10" s="1"/>
  <c r="H585" i="10"/>
  <c r="H603" i="10"/>
  <c r="H633" i="10"/>
  <c r="H708" i="10"/>
  <c r="H713" i="10"/>
  <c r="F714" i="10" s="1"/>
  <c r="H731" i="10"/>
  <c r="F732" i="10" s="1"/>
  <c r="H732" i="10" s="1"/>
  <c r="H747" i="10"/>
  <c r="H756" i="10"/>
  <c r="K756" i="10" s="1"/>
  <c r="H828" i="10"/>
  <c r="I828" i="10" s="1"/>
  <c r="H858" i="10"/>
  <c r="H866" i="10"/>
  <c r="F867" i="10" s="1"/>
  <c r="H882" i="10"/>
  <c r="H906" i="10"/>
  <c r="H912" i="10"/>
  <c r="I912" i="10" s="1"/>
  <c r="H918" i="10"/>
  <c r="I918" i="10" s="1"/>
  <c r="H938" i="10"/>
  <c r="F939" i="10" s="1"/>
  <c r="H939" i="10" s="1"/>
  <c r="H944" i="10"/>
  <c r="H950" i="10"/>
  <c r="H1002" i="10"/>
  <c r="H1008" i="10"/>
  <c r="I1008" i="10" s="1"/>
  <c r="H1020" i="10"/>
  <c r="H1086" i="10"/>
  <c r="H608" i="10"/>
  <c r="F609" i="10" s="1"/>
  <c r="H609" i="10" s="1"/>
  <c r="H620" i="10"/>
  <c r="F621" i="10" s="1"/>
  <c r="H621" i="10" s="1"/>
  <c r="H630" i="10"/>
  <c r="H642" i="10"/>
  <c r="H648" i="10"/>
  <c r="H660" i="10"/>
  <c r="H690" i="10"/>
  <c r="H696" i="10"/>
  <c r="H710" i="10"/>
  <c r="F711" i="10" s="1"/>
  <c r="H711" i="10" s="1"/>
  <c r="I820" i="10"/>
  <c r="F821" i="10"/>
  <c r="H870" i="10"/>
  <c r="K870" i="10" s="1"/>
  <c r="H1236" i="10"/>
  <c r="F1506" i="10"/>
  <c r="I1505" i="10"/>
  <c r="K1673" i="10"/>
  <c r="F1674" i="10"/>
  <c r="H1674" i="10" s="1"/>
  <c r="J1674" i="10" s="1"/>
  <c r="J1673" i="10"/>
  <c r="H534" i="10"/>
  <c r="H587" i="10"/>
  <c r="F588" i="10" s="1"/>
  <c r="H588" i="10" s="1"/>
  <c r="K588" i="10" s="1"/>
  <c r="H594" i="10"/>
  <c r="H600" i="10"/>
  <c r="H635" i="10"/>
  <c r="F636" i="10" s="1"/>
  <c r="H675" i="10"/>
  <c r="H705" i="10"/>
  <c r="H753" i="10"/>
  <c r="H836" i="10"/>
  <c r="H867" i="10"/>
  <c r="I867" i="10" s="1"/>
  <c r="J877" i="10"/>
  <c r="F878" i="10"/>
  <c r="H878" i="10" s="1"/>
  <c r="F879" i="10" s="1"/>
  <c r="H879" i="10" s="1"/>
  <c r="I920" i="10"/>
  <c r="I926" i="10"/>
  <c r="H930" i="10"/>
  <c r="H936" i="10"/>
  <c r="I936" i="10" s="1"/>
  <c r="H942" i="10"/>
  <c r="I942" i="10" s="1"/>
  <c r="H962" i="10"/>
  <c r="F963" i="10" s="1"/>
  <c r="H963" i="10" s="1"/>
  <c r="H968" i="10"/>
  <c r="H974" i="10"/>
  <c r="H1044" i="10"/>
  <c r="H1166" i="10"/>
  <c r="F1167" i="10" s="1"/>
  <c r="H1173" i="10"/>
  <c r="I1498" i="10"/>
  <c r="F1499" i="10"/>
  <c r="H702" i="10"/>
  <c r="H714" i="10"/>
  <c r="H720" i="10"/>
  <c r="H744" i="10"/>
  <c r="H762" i="10"/>
  <c r="H948" i="10"/>
  <c r="F1115" i="10"/>
  <c r="H1115" i="10" s="1"/>
  <c r="J1114" i="10"/>
  <c r="F1137" i="10"/>
  <c r="K1136" i="10"/>
  <c r="H1302" i="10"/>
  <c r="I1487" i="10"/>
  <c r="F1488" i="10"/>
  <c r="H1014" i="10"/>
  <c r="I1014" i="10" s="1"/>
  <c r="I1024" i="10"/>
  <c r="I1030" i="10"/>
  <c r="H1034" i="10"/>
  <c r="F1035" i="10" s="1"/>
  <c r="H1035" i="10" s="1"/>
  <c r="H1040" i="10"/>
  <c r="H1046" i="10"/>
  <c r="H1110" i="10"/>
  <c r="J1110" i="10" s="1"/>
  <c r="H1127" i="10"/>
  <c r="F1128" i="10" s="1"/>
  <c r="J1147" i="10"/>
  <c r="F1148" i="10"/>
  <c r="H1152" i="10"/>
  <c r="H1167" i="10"/>
  <c r="H1193" i="10"/>
  <c r="F1194" i="10" s="1"/>
  <c r="H1194" i="10" s="1"/>
  <c r="H1215" i="10"/>
  <c r="H1223" i="10"/>
  <c r="F1224" i="10" s="1"/>
  <c r="H1224" i="10" s="1"/>
  <c r="H1239" i="10"/>
  <c r="H1247" i="10"/>
  <c r="F1248" i="10" s="1"/>
  <c r="H1263" i="10"/>
  <c r="H1271" i="10"/>
  <c r="F1272" i="10" s="1"/>
  <c r="H1272" i="10" s="1"/>
  <c r="H1287" i="10"/>
  <c r="H1295" i="10"/>
  <c r="F1296" i="10" s="1"/>
  <c r="H1311" i="10"/>
  <c r="H1319" i="10"/>
  <c r="F1320" i="10" s="1"/>
  <c r="H1329" i="10"/>
  <c r="H1334" i="10"/>
  <c r="F1335" i="10" s="1"/>
  <c r="H1343" i="10"/>
  <c r="F1344" i="10" s="1"/>
  <c r="H1352" i="10"/>
  <c r="F1353" i="10" s="1"/>
  <c r="H1353" i="10" s="1"/>
  <c r="H1361" i="10"/>
  <c r="F1362" i="10" s="1"/>
  <c r="H1362" i="10" s="1"/>
  <c r="K1362" i="10" s="1"/>
  <c r="H1445" i="10"/>
  <c r="F1446" i="10" s="1"/>
  <c r="H1448" i="10"/>
  <c r="F1449" i="10" s="1"/>
  <c r="H1449" i="10" s="1"/>
  <c r="J1450" i="10"/>
  <c r="F1451" i="10"/>
  <c r="H1484" i="10"/>
  <c r="H1509" i="10"/>
  <c r="I1509" i="10" s="1"/>
  <c r="I1529" i="10"/>
  <c r="H1541" i="10"/>
  <c r="I1543" i="10"/>
  <c r="H1560" i="10"/>
  <c r="H1583" i="10"/>
  <c r="F1584" i="10" s="1"/>
  <c r="H1584" i="10" s="1"/>
  <c r="H1589" i="10"/>
  <c r="F1590" i="10" s="1"/>
  <c r="H1595" i="10"/>
  <c r="F1596" i="10" s="1"/>
  <c r="H1601" i="10"/>
  <c r="F1602" i="10" s="1"/>
  <c r="H1665" i="10"/>
  <c r="H1676" i="10"/>
  <c r="F1677" i="10" s="1"/>
  <c r="I1679" i="10"/>
  <c r="J1684" i="10"/>
  <c r="H1694" i="10"/>
  <c r="F1695" i="10" s="1"/>
  <c r="I1717" i="10"/>
  <c r="H1727" i="10"/>
  <c r="F1728" i="10" s="1"/>
  <c r="H1728" i="10" s="1"/>
  <c r="H1739" i="10"/>
  <c r="F1740" i="10" s="1"/>
  <c r="H1748" i="10"/>
  <c r="H1758" i="10"/>
  <c r="H1248" i="10"/>
  <c r="H1296" i="10"/>
  <c r="H1320" i="10"/>
  <c r="H1325" i="10"/>
  <c r="F1326" i="10" s="1"/>
  <c r="H1326" i="10" s="1"/>
  <c r="H1371" i="10"/>
  <c r="H1379" i="10"/>
  <c r="F1380" i="10" s="1"/>
  <c r="H1380" i="10" s="1"/>
  <c r="H1383" i="10"/>
  <c r="H1391" i="10"/>
  <c r="F1392" i="10" s="1"/>
  <c r="H1395" i="10"/>
  <c r="H1403" i="10"/>
  <c r="F1404" i="10" s="1"/>
  <c r="H1407" i="10"/>
  <c r="H1415" i="10"/>
  <c r="F1416" i="10" s="1"/>
  <c r="H1419" i="10"/>
  <c r="H1427" i="10"/>
  <c r="F1428" i="10" s="1"/>
  <c r="H1428" i="10" s="1"/>
  <c r="H1431" i="10"/>
  <c r="H1439" i="10"/>
  <c r="F1440" i="10" s="1"/>
  <c r="J1447" i="10"/>
  <c r="F1448" i="10"/>
  <c r="J1462" i="10"/>
  <c r="F1463" i="10"/>
  <c r="H1481" i="10"/>
  <c r="H1488" i="10"/>
  <c r="I1495" i="10"/>
  <c r="F1496" i="10"/>
  <c r="H1496" i="10" s="1"/>
  <c r="F1497" i="10" s="1"/>
  <c r="H1497" i="10" s="1"/>
  <c r="I1497" i="10" s="1"/>
  <c r="H1506" i="10"/>
  <c r="I1506" i="10" s="1"/>
  <c r="H1566" i="10"/>
  <c r="H1572" i="10"/>
  <c r="H1578" i="10"/>
  <c r="H1634" i="10"/>
  <c r="F1635" i="10" s="1"/>
  <c r="H1635" i="10" s="1"/>
  <c r="H1640" i="10"/>
  <c r="F1641" i="10" s="1"/>
  <c r="H1641" i="10" s="1"/>
  <c r="H1650" i="10"/>
  <c r="H1655" i="10"/>
  <c r="H1661" i="10"/>
  <c r="H1686" i="10"/>
  <c r="H1695" i="10"/>
  <c r="H1719" i="10"/>
  <c r="H1026" i="10"/>
  <c r="H1032" i="10"/>
  <c r="I1032" i="10" s="1"/>
  <c r="H1038" i="10"/>
  <c r="I1038" i="10" s="1"/>
  <c r="I1048" i="10"/>
  <c r="I1054" i="10"/>
  <c r="H1058" i="10"/>
  <c r="F1059" i="10" s="1"/>
  <c r="H1059" i="10" s="1"/>
  <c r="H1064" i="10"/>
  <c r="H1070" i="10"/>
  <c r="H1095" i="10"/>
  <c r="H1100" i="10"/>
  <c r="F1101" i="10" s="1"/>
  <c r="H1101" i="10" s="1"/>
  <c r="H1122" i="10"/>
  <c r="H1128" i="10"/>
  <c r="H1134" i="10"/>
  <c r="H1148" i="10"/>
  <c r="H1169" i="10"/>
  <c r="F1170" i="10" s="1"/>
  <c r="H1170" i="10" s="1"/>
  <c r="H1200" i="10"/>
  <c r="H1206" i="10"/>
  <c r="H1217" i="10"/>
  <c r="F1218" i="10" s="1"/>
  <c r="H1233" i="10"/>
  <c r="H1241" i="10"/>
  <c r="F1242" i="10" s="1"/>
  <c r="H1242" i="10" s="1"/>
  <c r="K1242" i="10" s="1"/>
  <c r="H1257" i="10"/>
  <c r="H1265" i="10"/>
  <c r="F1266" i="10" s="1"/>
  <c r="H1281" i="10"/>
  <c r="H1289" i="10"/>
  <c r="F1290" i="10" s="1"/>
  <c r="H1305" i="10"/>
  <c r="H1313" i="10"/>
  <c r="F1314" i="10" s="1"/>
  <c r="H1314" i="10" s="1"/>
  <c r="H1335" i="10"/>
  <c r="H1344" i="10"/>
  <c r="H1358" i="10"/>
  <c r="F1359" i="10" s="1"/>
  <c r="H1359" i="10" s="1"/>
  <c r="H1442" i="10"/>
  <c r="J1459" i="10"/>
  <c r="F1460" i="10"/>
  <c r="H1460" i="10" s="1"/>
  <c r="F1461" i="10" s="1"/>
  <c r="H1461" i="10" s="1"/>
  <c r="I1462" i="10"/>
  <c r="H1469" i="10"/>
  <c r="F1470" i="10" s="1"/>
  <c r="H1472" i="10"/>
  <c r="F1473" i="10" s="1"/>
  <c r="H1473" i="10" s="1"/>
  <c r="J1474" i="10"/>
  <c r="F1475" i="10"/>
  <c r="H1499" i="10"/>
  <c r="F1500" i="10" s="1"/>
  <c r="H1500" i="10" s="1"/>
  <c r="I1500" i="10" s="1"/>
  <c r="I1517" i="10"/>
  <c r="F1518" i="10"/>
  <c r="H1545" i="10"/>
  <c r="J1545" i="10" s="1"/>
  <c r="H1590" i="10"/>
  <c r="H1596" i="10"/>
  <c r="H1602" i="10"/>
  <c r="H1608" i="10"/>
  <c r="K1639" i="10"/>
  <c r="F1640" i="10"/>
  <c r="H1671" i="10"/>
  <c r="I1671" i="10" s="1"/>
  <c r="H1677" i="10"/>
  <c r="I1677" i="10" s="1"/>
  <c r="H1712" i="10"/>
  <c r="F1713" i="10" s="1"/>
  <c r="H1745" i="10"/>
  <c r="F1746" i="10" s="1"/>
  <c r="H1746" i="10" s="1"/>
  <c r="H1176" i="10"/>
  <c r="H1212" i="10"/>
  <c r="H1218" i="10"/>
  <c r="H1266" i="10"/>
  <c r="H1290" i="10"/>
  <c r="H1331" i="10"/>
  <c r="F1332" i="10" s="1"/>
  <c r="H1332" i="10" s="1"/>
  <c r="H1340" i="10"/>
  <c r="F1341" i="10" s="1"/>
  <c r="H1349" i="10"/>
  <c r="F1350" i="10" s="1"/>
  <c r="H1376" i="10"/>
  <c r="F1377" i="10" s="1"/>
  <c r="H1388" i="10"/>
  <c r="F1389" i="10" s="1"/>
  <c r="H1389" i="10" s="1"/>
  <c r="H1392" i="10"/>
  <c r="H1400" i="10"/>
  <c r="F1401" i="10" s="1"/>
  <c r="H1404" i="10"/>
  <c r="H1412" i="10"/>
  <c r="F1413" i="10" s="1"/>
  <c r="H1416" i="10"/>
  <c r="H1424" i="10"/>
  <c r="F1425" i="10" s="1"/>
  <c r="H1425" i="10" s="1"/>
  <c r="K1425" i="10" s="1"/>
  <c r="H1436" i="10"/>
  <c r="F1437" i="10" s="1"/>
  <c r="H1440" i="10"/>
  <c r="H1454" i="10"/>
  <c r="J1471" i="10"/>
  <c r="F1472" i="10"/>
  <c r="H1514" i="10"/>
  <c r="H1521" i="10"/>
  <c r="I1521" i="10" s="1"/>
  <c r="H1535" i="10"/>
  <c r="H1550" i="10"/>
  <c r="F1551" i="10" s="1"/>
  <c r="H1551" i="10" s="1"/>
  <c r="H1556" i="10"/>
  <c r="F1557" i="10" s="1"/>
  <c r="H1562" i="10"/>
  <c r="F1563" i="10" s="1"/>
  <c r="H1563" i="10" s="1"/>
  <c r="H1568" i="10"/>
  <c r="F1569" i="10" s="1"/>
  <c r="H1569" i="10" s="1"/>
  <c r="H1614" i="10"/>
  <c r="H1620" i="10"/>
  <c r="H1626" i="10"/>
  <c r="H1632" i="10"/>
  <c r="H1644" i="10"/>
  <c r="H1682" i="10"/>
  <c r="F1683" i="10" s="1"/>
  <c r="H1683" i="10" s="1"/>
  <c r="J1700" i="10"/>
  <c r="F1701" i="10"/>
  <c r="H1716" i="10"/>
  <c r="H1740" i="10"/>
  <c r="J1740" i="10" s="1"/>
  <c r="H1050" i="10"/>
  <c r="H1056" i="10"/>
  <c r="I1056" i="10" s="1"/>
  <c r="H1062" i="10"/>
  <c r="I1062" i="10" s="1"/>
  <c r="H1082" i="10"/>
  <c r="F1083" i="10" s="1"/>
  <c r="H1083" i="10" s="1"/>
  <c r="H1124" i="10"/>
  <c r="F1125" i="10" s="1"/>
  <c r="H1130" i="10"/>
  <c r="H1140" i="10"/>
  <c r="J1153" i="10"/>
  <c r="H1184" i="10"/>
  <c r="F1185" i="10" s="1"/>
  <c r="H1190" i="10"/>
  <c r="F1191" i="10" s="1"/>
  <c r="H1196" i="10"/>
  <c r="F1197" i="10" s="1"/>
  <c r="H1197" i="10" s="1"/>
  <c r="H1227" i="10"/>
  <c r="H1235" i="10"/>
  <c r="F1236" i="10" s="1"/>
  <c r="H1251" i="10"/>
  <c r="H1259" i="10"/>
  <c r="F1260" i="10" s="1"/>
  <c r="H1260" i="10" s="1"/>
  <c r="H1275" i="10"/>
  <c r="H1283" i="10"/>
  <c r="F1284" i="10" s="1"/>
  <c r="H1284" i="10" s="1"/>
  <c r="J1284" i="10" s="1"/>
  <c r="H1299" i="10"/>
  <c r="H1307" i="10"/>
  <c r="F1308" i="10" s="1"/>
  <c r="H1350" i="10"/>
  <c r="H1368" i="10"/>
  <c r="H1451" i="10"/>
  <c r="H1466" i="10"/>
  <c r="H1479" i="10"/>
  <c r="I1479" i="10" s="1"/>
  <c r="H1493" i="10"/>
  <c r="I1513" i="10"/>
  <c r="I1525" i="10"/>
  <c r="F1526" i="10"/>
  <c r="H1526" i="10" s="1"/>
  <c r="F1527" i="10" s="1"/>
  <c r="H1527" i="10" s="1"/>
  <c r="I1527" i="10" s="1"/>
  <c r="H1532" i="10"/>
  <c r="K1546" i="10"/>
  <c r="F1547" i="10"/>
  <c r="H1557" i="10"/>
  <c r="H1574" i="10"/>
  <c r="F1575" i="10" s="1"/>
  <c r="H1580" i="10"/>
  <c r="F1581" i="10" s="1"/>
  <c r="H1586" i="10"/>
  <c r="F1587" i="10" s="1"/>
  <c r="H1592" i="10"/>
  <c r="F1593" i="10" s="1"/>
  <c r="H1593" i="10" s="1"/>
  <c r="K1651" i="10"/>
  <c r="F1652" i="10"/>
  <c r="H1713" i="10"/>
  <c r="H1724" i="10"/>
  <c r="F1725" i="10" s="1"/>
  <c r="K1729" i="10"/>
  <c r="F1730" i="10"/>
  <c r="H1730" i="10" s="1"/>
  <c r="F1731" i="10" s="1"/>
  <c r="H1731" i="10" s="1"/>
  <c r="K1731" i="10" s="1"/>
  <c r="H1733" i="10"/>
  <c r="H1737" i="10"/>
  <c r="I1741" i="10"/>
  <c r="F1742" i="10"/>
  <c r="H1742" i="10" s="1"/>
  <c r="F1743" i="10" s="1"/>
  <c r="H1743" i="10" s="1"/>
  <c r="I1763" i="10"/>
  <c r="J1768" i="10"/>
  <c r="F1769" i="10"/>
  <c r="H1769" i="10" s="1"/>
  <c r="H1308" i="10"/>
  <c r="H1341" i="10"/>
  <c r="H1377" i="10"/>
  <c r="H1401" i="10"/>
  <c r="H1413" i="10"/>
  <c r="H1437" i="10"/>
  <c r="H1446" i="10"/>
  <c r="H1463" i="10"/>
  <c r="I1490" i="10"/>
  <c r="F1491" i="10"/>
  <c r="H1491" i="10" s="1"/>
  <c r="I1511" i="10"/>
  <c r="F1512" i="10"/>
  <c r="H1512" i="10" s="1"/>
  <c r="H1518" i="10"/>
  <c r="I1522" i="10"/>
  <c r="F1523" i="10"/>
  <c r="H1523" i="10" s="1"/>
  <c r="F1524" i="10" s="1"/>
  <c r="H1524" i="10" s="1"/>
  <c r="I1524" i="10" s="1"/>
  <c r="H1575" i="10"/>
  <c r="H1581" i="10"/>
  <c r="H1587" i="10"/>
  <c r="I1691" i="10"/>
  <c r="F1692" i="10"/>
  <c r="H1692" i="10" s="1"/>
  <c r="J1692" i="10" s="1"/>
  <c r="K1697" i="10"/>
  <c r="F1698" i="10"/>
  <c r="H1698" i="10" s="1"/>
  <c r="H1725" i="10"/>
  <c r="I1725" i="10" s="1"/>
  <c r="H1016" i="10"/>
  <c r="H1022" i="10"/>
  <c r="H1074" i="10"/>
  <c r="H1080" i="10"/>
  <c r="I1080" i="10" s="1"/>
  <c r="H1092" i="10"/>
  <c r="H1098" i="10"/>
  <c r="J1098" i="10" s="1"/>
  <c r="H1125" i="10"/>
  <c r="J1125" i="10" s="1"/>
  <c r="H1137" i="10"/>
  <c r="H1172" i="10"/>
  <c r="F1173" i="10" s="1"/>
  <c r="H1179" i="10"/>
  <c r="H1191" i="10"/>
  <c r="H1214" i="10"/>
  <c r="F1215" i="10" s="1"/>
  <c r="H1221" i="10"/>
  <c r="H1229" i="10"/>
  <c r="F1230" i="10" s="1"/>
  <c r="H1230" i="10" s="1"/>
  <c r="H1245" i="10"/>
  <c r="H1253" i="10"/>
  <c r="F1254" i="10" s="1"/>
  <c r="H1254" i="10" s="1"/>
  <c r="H1269" i="10"/>
  <c r="H1277" i="10"/>
  <c r="F1278" i="10" s="1"/>
  <c r="H1278" i="10" s="1"/>
  <c r="K1278" i="10" s="1"/>
  <c r="H1293" i="10"/>
  <c r="H1301" i="10"/>
  <c r="F1302" i="10" s="1"/>
  <c r="H1317" i="10"/>
  <c r="H1458" i="10"/>
  <c r="H1475" i="10"/>
  <c r="I1489" i="10"/>
  <c r="I1501" i="10"/>
  <c r="F1502" i="10"/>
  <c r="H1502" i="10" s="1"/>
  <c r="F1503" i="10" s="1"/>
  <c r="H1503" i="10" s="1"/>
  <c r="I1503" i="10" s="1"/>
  <c r="H1547" i="10"/>
  <c r="F1548" i="10" s="1"/>
  <c r="H1548" i="10" s="1"/>
  <c r="H1553" i="10"/>
  <c r="F1554" i="10" s="1"/>
  <c r="H1554" i="10" s="1"/>
  <c r="H1599" i="10"/>
  <c r="H1605" i="10"/>
  <c r="H1611" i="10"/>
  <c r="H1617" i="10"/>
  <c r="H1629" i="10"/>
  <c r="H1652" i="10"/>
  <c r="F1653" i="10" s="1"/>
  <c r="H1653" i="10" s="1"/>
  <c r="K1657" i="10"/>
  <c r="F1658" i="10"/>
  <c r="H1658" i="10" s="1"/>
  <c r="H1701" i="10"/>
  <c r="H1710" i="10"/>
  <c r="J1756" i="10"/>
  <c r="H1766" i="10"/>
  <c r="F1767" i="10" s="1"/>
  <c r="H1767" i="10" s="1"/>
  <c r="H1751" i="10"/>
  <c r="F1752" i="10" s="1"/>
  <c r="H1752" i="10" s="1"/>
  <c r="I1752" i="10" s="1"/>
  <c r="H1760" i="10"/>
  <c r="F1761" i="10" s="1"/>
  <c r="H1761" i="10" s="1"/>
  <c r="K1761" i="10" s="1"/>
  <c r="H1764" i="10"/>
  <c r="J1764" i="10" s="1"/>
  <c r="J150" i="9"/>
  <c r="K150" i="9"/>
  <c r="I936" i="9"/>
  <c r="K936" i="9"/>
  <c r="H381" i="9"/>
  <c r="H63" i="9"/>
  <c r="H72" i="9"/>
  <c r="H86" i="9"/>
  <c r="F87" i="9" s="1"/>
  <c r="H95" i="9"/>
  <c r="F96" i="9" s="1"/>
  <c r="H101" i="9"/>
  <c r="F102" i="9" s="1"/>
  <c r="H104" i="9"/>
  <c r="F105" i="9" s="1"/>
  <c r="H146" i="9"/>
  <c r="F147" i="9" s="1"/>
  <c r="H155" i="9"/>
  <c r="F156" i="9" s="1"/>
  <c r="H171" i="9"/>
  <c r="H179" i="9"/>
  <c r="F180" i="9" s="1"/>
  <c r="H195" i="9"/>
  <c r="H203" i="9"/>
  <c r="F204" i="9" s="1"/>
  <c r="H219" i="9"/>
  <c r="H230" i="9"/>
  <c r="F231" i="9" s="1"/>
  <c r="H236" i="9"/>
  <c r="H246" i="9"/>
  <c r="H252" i="9"/>
  <c r="I252" i="9" s="1"/>
  <c r="H278" i="9"/>
  <c r="F279" i="9" s="1"/>
  <c r="H284" i="9"/>
  <c r="H290" i="9"/>
  <c r="H299" i="9"/>
  <c r="F300" i="9" s="1"/>
  <c r="H300" i="9" s="1"/>
  <c r="H339" i="9"/>
  <c r="H390" i="9"/>
  <c r="F689" i="9"/>
  <c r="K688" i="9"/>
  <c r="I768" i="9"/>
  <c r="K768" i="9"/>
  <c r="I776" i="9"/>
  <c r="F777" i="9"/>
  <c r="H777" i="9" s="1"/>
  <c r="I984" i="9"/>
  <c r="K984" i="9"/>
  <c r="I1060" i="9"/>
  <c r="F1061" i="9"/>
  <c r="H18" i="9"/>
  <c r="H27" i="9"/>
  <c r="H36" i="9"/>
  <c r="H50" i="9"/>
  <c r="F51" i="9" s="1"/>
  <c r="H59" i="9"/>
  <c r="F60" i="9" s="1"/>
  <c r="H68" i="9"/>
  <c r="F69" i="9" s="1"/>
  <c r="H69" i="9" s="1"/>
  <c r="H114" i="9"/>
  <c r="H123" i="9"/>
  <c r="H132" i="9"/>
  <c r="H141" i="9"/>
  <c r="H156" i="9"/>
  <c r="H180" i="9"/>
  <c r="H204" i="9"/>
  <c r="H248" i="9"/>
  <c r="F249" i="9" s="1"/>
  <c r="H249" i="9" s="1"/>
  <c r="H264" i="9"/>
  <c r="J289" i="9"/>
  <c r="I320" i="9"/>
  <c r="F321" i="9"/>
  <c r="H335" i="9"/>
  <c r="F336" i="9" s="1"/>
  <c r="H336" i="9" s="1"/>
  <c r="H345" i="9"/>
  <c r="H411" i="9"/>
  <c r="H422" i="9"/>
  <c r="F423" i="9" s="1"/>
  <c r="I864" i="9"/>
  <c r="K864" i="9"/>
  <c r="I880" i="9"/>
  <c r="F881" i="9"/>
  <c r="H881" i="9" s="1"/>
  <c r="F882" i="9" s="1"/>
  <c r="K880" i="9"/>
  <c r="H105" i="9"/>
  <c r="H29" i="9"/>
  <c r="F30" i="9" s="1"/>
  <c r="H87" i="9"/>
  <c r="H96" i="9"/>
  <c r="H110" i="9"/>
  <c r="F111" i="9" s="1"/>
  <c r="H125" i="9"/>
  <c r="F126" i="9" s="1"/>
  <c r="H138" i="9"/>
  <c r="H147" i="9"/>
  <c r="H165" i="9"/>
  <c r="H173" i="9"/>
  <c r="F174" i="9" s="1"/>
  <c r="H189" i="9"/>
  <c r="H197" i="9"/>
  <c r="F198" i="9" s="1"/>
  <c r="H213" i="9"/>
  <c r="H221" i="9"/>
  <c r="F222" i="9" s="1"/>
  <c r="H227" i="9"/>
  <c r="F228" i="9" s="1"/>
  <c r="H233" i="9"/>
  <c r="F234" i="9" s="1"/>
  <c r="H234" i="9" s="1"/>
  <c r="H243" i="9"/>
  <c r="H275" i="9"/>
  <c r="F276" i="9" s="1"/>
  <c r="H281" i="9"/>
  <c r="F282" i="9" s="1"/>
  <c r="H296" i="9"/>
  <c r="H305" i="9"/>
  <c r="F306" i="9" s="1"/>
  <c r="H350" i="9"/>
  <c r="F351" i="9" s="1"/>
  <c r="H369" i="9"/>
  <c r="H428" i="9"/>
  <c r="F429" i="9" s="1"/>
  <c r="H474" i="9"/>
  <c r="I912" i="9"/>
  <c r="K912" i="9"/>
  <c r="F987" i="9"/>
  <c r="J986" i="9"/>
  <c r="I1003" i="9"/>
  <c r="F1004" i="9"/>
  <c r="H279" i="9"/>
  <c r="I349" i="9"/>
  <c r="F350" i="9"/>
  <c r="H42" i="9"/>
  <c r="H51" i="9"/>
  <c r="H60" i="9"/>
  <c r="H74" i="9"/>
  <c r="F75" i="9" s="1"/>
  <c r="H83" i="9"/>
  <c r="F84" i="9" s="1"/>
  <c r="H92" i="9"/>
  <c r="F93" i="9" s="1"/>
  <c r="H93" i="9" s="1"/>
  <c r="H174" i="9"/>
  <c r="H198" i="9"/>
  <c r="H222" i="9"/>
  <c r="H282" i="9"/>
  <c r="H306" i="9"/>
  <c r="K646" i="9"/>
  <c r="F647" i="9"/>
  <c r="J646" i="9"/>
  <c r="I824" i="9"/>
  <c r="F825" i="9"/>
  <c r="H825" i="9" s="1"/>
  <c r="K824" i="9"/>
  <c r="F926" i="9"/>
  <c r="H926" i="9" s="1"/>
  <c r="F927" i="9" s="1"/>
  <c r="H927" i="9" s="1"/>
  <c r="K925" i="9"/>
  <c r="I944" i="9"/>
  <c r="F945" i="9"/>
  <c r="H945" i="9" s="1"/>
  <c r="K944" i="9"/>
  <c r="I1025" i="9"/>
  <c r="F1026" i="9"/>
  <c r="H231" i="9"/>
  <c r="I304" i="9"/>
  <c r="F305" i="9"/>
  <c r="H15" i="9"/>
  <c r="H21" i="9"/>
  <c r="H24" i="9"/>
  <c r="H38" i="9"/>
  <c r="F39" i="9" s="1"/>
  <c r="H47" i="9"/>
  <c r="F48" i="9" s="1"/>
  <c r="H53" i="9"/>
  <c r="F54" i="9" s="1"/>
  <c r="H54" i="9" s="1"/>
  <c r="H56" i="9"/>
  <c r="F57" i="9" s="1"/>
  <c r="H57" i="9" s="1"/>
  <c r="H102" i="9"/>
  <c r="H111" i="9"/>
  <c r="H117" i="9"/>
  <c r="H120" i="9"/>
  <c r="J142" i="9"/>
  <c r="F143" i="9"/>
  <c r="H143" i="9" s="1"/>
  <c r="H152" i="9"/>
  <c r="F153" i="9" s="1"/>
  <c r="H153" i="9" s="1"/>
  <c r="H159" i="9"/>
  <c r="H167" i="9"/>
  <c r="F168" i="9" s="1"/>
  <c r="H183" i="9"/>
  <c r="H191" i="9"/>
  <c r="F192" i="9" s="1"/>
  <c r="H192" i="9" s="1"/>
  <c r="H207" i="9"/>
  <c r="H215" i="9"/>
  <c r="F216" i="9" s="1"/>
  <c r="H228" i="9"/>
  <c r="I228" i="9" s="1"/>
  <c r="H254" i="9"/>
  <c r="F255" i="9" s="1"/>
  <c r="H255" i="9" s="1"/>
  <c r="H260" i="9"/>
  <c r="H270" i="9"/>
  <c r="H276" i="9"/>
  <c r="I276" i="9" s="1"/>
  <c r="H312" i="9"/>
  <c r="I312" i="9" s="1"/>
  <c r="I679" i="9"/>
  <c r="F680" i="9"/>
  <c r="H951" i="9"/>
  <c r="I992" i="9"/>
  <c r="F993" i="9"/>
  <c r="H993" i="9" s="1"/>
  <c r="I993" i="9" s="1"/>
  <c r="K992" i="9"/>
  <c r="I1007" i="9"/>
  <c r="F1008" i="9"/>
  <c r="H75" i="9"/>
  <c r="H84" i="9"/>
  <c r="H168" i="9"/>
  <c r="H216" i="9"/>
  <c r="I293" i="9"/>
  <c r="F294" i="9"/>
  <c r="H294" i="9" s="1"/>
  <c r="I792" i="9"/>
  <c r="K792" i="9"/>
  <c r="F822" i="9"/>
  <c r="H822" i="9" s="1"/>
  <c r="K821" i="9"/>
  <c r="I896" i="9"/>
  <c r="F897" i="9"/>
  <c r="H897" i="9" s="1"/>
  <c r="K896" i="9"/>
  <c r="H933" i="9"/>
  <c r="I1001" i="9"/>
  <c r="F1002" i="9"/>
  <c r="H1026" i="9"/>
  <c r="H30" i="9"/>
  <c r="H39" i="9"/>
  <c r="H45" i="9"/>
  <c r="H48" i="9"/>
  <c r="H77" i="9"/>
  <c r="F78" i="9" s="1"/>
  <c r="H78" i="9" s="1"/>
  <c r="H126" i="9"/>
  <c r="J134" i="9"/>
  <c r="F135" i="9"/>
  <c r="H135" i="9" s="1"/>
  <c r="H161" i="9"/>
  <c r="F162" i="9" s="1"/>
  <c r="H162" i="9" s="1"/>
  <c r="H177" i="9"/>
  <c r="H185" i="9"/>
  <c r="F186" i="9" s="1"/>
  <c r="H186" i="9" s="1"/>
  <c r="H201" i="9"/>
  <c r="H209" i="9"/>
  <c r="F210" i="9" s="1"/>
  <c r="H210" i="9" s="1"/>
  <c r="H225" i="9"/>
  <c r="H257" i="9"/>
  <c r="F258" i="9" s="1"/>
  <c r="H258" i="9" s="1"/>
  <c r="H273" i="9"/>
  <c r="H308" i="9"/>
  <c r="F309" i="9" s="1"/>
  <c r="H309" i="9" s="1"/>
  <c r="I328" i="9"/>
  <c r="F329" i="9"/>
  <c r="H329" i="9" s="1"/>
  <c r="H353" i="9"/>
  <c r="F354" i="9" s="1"/>
  <c r="H375" i="9"/>
  <c r="H404" i="9"/>
  <c r="F405" i="9" s="1"/>
  <c r="H405" i="9" s="1"/>
  <c r="H420" i="9"/>
  <c r="I872" i="9"/>
  <c r="F873" i="9"/>
  <c r="H873" i="9" s="1"/>
  <c r="K872" i="9"/>
  <c r="I920" i="9"/>
  <c r="F921" i="9"/>
  <c r="H921" i="9" s="1"/>
  <c r="K920" i="9"/>
  <c r="I960" i="9"/>
  <c r="K960" i="9"/>
  <c r="I995" i="9"/>
  <c r="F996" i="9"/>
  <c r="I1019" i="9"/>
  <c r="F1020" i="9"/>
  <c r="H323" i="9"/>
  <c r="F324" i="9" s="1"/>
  <c r="H324" i="9" s="1"/>
  <c r="H351" i="9"/>
  <c r="H374" i="9"/>
  <c r="F375" i="9" s="1"/>
  <c r="H383" i="9"/>
  <c r="F384" i="9" s="1"/>
  <c r="H384" i="9" s="1"/>
  <c r="H393" i="9"/>
  <c r="H402" i="9"/>
  <c r="H407" i="9"/>
  <c r="F408" i="9" s="1"/>
  <c r="H408" i="9" s="1"/>
  <c r="H413" i="9"/>
  <c r="F414" i="9" s="1"/>
  <c r="H414" i="9" s="1"/>
  <c r="H423" i="9"/>
  <c r="H429" i="9"/>
  <c r="H434" i="9"/>
  <c r="F435" i="9" s="1"/>
  <c r="H435" i="9" s="1"/>
  <c r="H450" i="9"/>
  <c r="H479" i="9"/>
  <c r="F480" i="9" s="1"/>
  <c r="H480" i="9" s="1"/>
  <c r="H495" i="9"/>
  <c r="H527" i="9"/>
  <c r="F528" i="9" s="1"/>
  <c r="H528" i="9" s="1"/>
  <c r="H543" i="9"/>
  <c r="H575" i="9"/>
  <c r="F576" i="9" s="1"/>
  <c r="H576" i="9" s="1"/>
  <c r="H591" i="9"/>
  <c r="H623" i="9"/>
  <c r="F624" i="9" s="1"/>
  <c r="H647" i="9"/>
  <c r="H669" i="9"/>
  <c r="H683" i="9"/>
  <c r="F684" i="9" s="1"/>
  <c r="H684" i="9" s="1"/>
  <c r="H701" i="9"/>
  <c r="F702" i="9" s="1"/>
  <c r="H716" i="9"/>
  <c r="F717" i="9" s="1"/>
  <c r="K733" i="9"/>
  <c r="F734" i="9"/>
  <c r="H738" i="9"/>
  <c r="I760" i="9"/>
  <c r="F761" i="9"/>
  <c r="H761" i="9" s="1"/>
  <c r="F762" i="9" s="1"/>
  <c r="J802" i="9"/>
  <c r="J850" i="9"/>
  <c r="H899" i="9"/>
  <c r="F900" i="9" s="1"/>
  <c r="H900" i="9" s="1"/>
  <c r="H917" i="9"/>
  <c r="F918" i="9" s="1"/>
  <c r="H918" i="9" s="1"/>
  <c r="I928" i="9"/>
  <c r="F929" i="9"/>
  <c r="H929" i="9" s="1"/>
  <c r="F930" i="9" s="1"/>
  <c r="H930" i="9" s="1"/>
  <c r="I1009" i="9"/>
  <c r="F1010" i="9"/>
  <c r="H1010" i="9" s="1"/>
  <c r="H1016" i="9"/>
  <c r="F1017" i="9" s="1"/>
  <c r="H1017" i="9" s="1"/>
  <c r="I1017" i="9" s="1"/>
  <c r="H1032" i="9"/>
  <c r="H1061" i="9"/>
  <c r="H470" i="9"/>
  <c r="F471" i="9" s="1"/>
  <c r="H471" i="9" s="1"/>
  <c r="H489" i="9"/>
  <c r="H521" i="9"/>
  <c r="F522" i="9" s="1"/>
  <c r="H522" i="9" s="1"/>
  <c r="H537" i="9"/>
  <c r="H569" i="9"/>
  <c r="F570" i="9" s="1"/>
  <c r="H570" i="9" s="1"/>
  <c r="H585" i="9"/>
  <c r="H617" i="9"/>
  <c r="F618" i="9" s="1"/>
  <c r="H633" i="9"/>
  <c r="H651" i="9"/>
  <c r="H660" i="9"/>
  <c r="H674" i="9"/>
  <c r="F675" i="9" s="1"/>
  <c r="H680" i="9"/>
  <c r="H692" i="9"/>
  <c r="F693" i="9" s="1"/>
  <c r="H717" i="9"/>
  <c r="H734" i="9"/>
  <c r="H744" i="9"/>
  <c r="H770" i="9"/>
  <c r="H813" i="9"/>
  <c r="K813" i="9" s="1"/>
  <c r="H839" i="9"/>
  <c r="F840" i="9" s="1"/>
  <c r="H840" i="9" s="1"/>
  <c r="H843" i="9"/>
  <c r="H861" i="9"/>
  <c r="K861" i="9" s="1"/>
  <c r="H869" i="9"/>
  <c r="F870" i="9" s="1"/>
  <c r="H870" i="9" s="1"/>
  <c r="H882" i="9"/>
  <c r="H887" i="9"/>
  <c r="F888" i="9" s="1"/>
  <c r="H888" i="9" s="1"/>
  <c r="H891" i="9"/>
  <c r="J898" i="9"/>
  <c r="H909" i="9"/>
  <c r="H938" i="9"/>
  <c r="H947" i="9"/>
  <c r="F948" i="9" s="1"/>
  <c r="H948" i="9" s="1"/>
  <c r="H957" i="9"/>
  <c r="K957" i="9" s="1"/>
  <c r="H965" i="9"/>
  <c r="I968" i="9"/>
  <c r="F969" i="9"/>
  <c r="H969" i="9" s="1"/>
  <c r="H987" i="9"/>
  <c r="I1015" i="9"/>
  <c r="F1016" i="9"/>
  <c r="H1022" i="9"/>
  <c r="F1023" i="9" s="1"/>
  <c r="H1023" i="9" s="1"/>
  <c r="I1023" i="9" s="1"/>
  <c r="I1031" i="9"/>
  <c r="F1032" i="9"/>
  <c r="I1043" i="9"/>
  <c r="F1044" i="9"/>
  <c r="H1044" i="9" s="1"/>
  <c r="I1066" i="9"/>
  <c r="F1067" i="9"/>
  <c r="H467" i="9"/>
  <c r="F468" i="9" s="1"/>
  <c r="H468" i="9" s="1"/>
  <c r="H483" i="9"/>
  <c r="K670" i="9"/>
  <c r="F671" i="9"/>
  <c r="H686" i="9"/>
  <c r="H702" i="9"/>
  <c r="I718" i="9"/>
  <c r="F719" i="9"/>
  <c r="H719" i="9" s="1"/>
  <c r="H740" i="9"/>
  <c r="I752" i="9"/>
  <c r="F753" i="9"/>
  <c r="H753" i="9" s="1"/>
  <c r="H762" i="9"/>
  <c r="H797" i="9"/>
  <c r="I808" i="9"/>
  <c r="F809" i="9"/>
  <c r="H809" i="9" s="1"/>
  <c r="F810" i="9" s="1"/>
  <c r="I856" i="9"/>
  <c r="F857" i="9"/>
  <c r="H857" i="9" s="1"/>
  <c r="F858" i="9" s="1"/>
  <c r="H858" i="9" s="1"/>
  <c r="K968" i="9"/>
  <c r="H975" i="9"/>
  <c r="H996" i="9"/>
  <c r="I1021" i="9"/>
  <c r="F1022" i="9"/>
  <c r="I1051" i="9"/>
  <c r="F1052" i="9"/>
  <c r="H1052" i="9" s="1"/>
  <c r="K1051" i="9"/>
  <c r="J1051" i="9"/>
  <c r="H1067" i="9"/>
  <c r="H618" i="9"/>
  <c r="H624" i="9"/>
  <c r="H641" i="9"/>
  <c r="F642" i="9" s="1"/>
  <c r="H642" i="9" s="1"/>
  <c r="H671" i="9"/>
  <c r="H675" i="9"/>
  <c r="K685" i="9"/>
  <c r="F686" i="9"/>
  <c r="I703" i="9"/>
  <c r="F704" i="9"/>
  <c r="H704" i="9" s="1"/>
  <c r="I800" i="9"/>
  <c r="F801" i="9"/>
  <c r="H801" i="9" s="1"/>
  <c r="I848" i="9"/>
  <c r="F849" i="9"/>
  <c r="H849" i="9" s="1"/>
  <c r="I904" i="9"/>
  <c r="F905" i="9"/>
  <c r="H905" i="9" s="1"/>
  <c r="F906" i="9" s="1"/>
  <c r="I952" i="9"/>
  <c r="F953" i="9"/>
  <c r="H953" i="9" s="1"/>
  <c r="F954" i="9" s="1"/>
  <c r="H1002" i="9"/>
  <c r="I1027" i="9"/>
  <c r="F1028" i="9"/>
  <c r="I1039" i="9"/>
  <c r="F1040" i="9"/>
  <c r="H1046" i="9"/>
  <c r="F1047" i="9" s="1"/>
  <c r="H1047" i="9" s="1"/>
  <c r="I1047" i="9" s="1"/>
  <c r="J1096" i="9"/>
  <c r="F1218" i="9"/>
  <c r="J1217" i="9"/>
  <c r="H519" i="9"/>
  <c r="H567" i="9"/>
  <c r="H615" i="9"/>
  <c r="H638" i="9"/>
  <c r="K653" i="9"/>
  <c r="F654" i="9"/>
  <c r="H654" i="9" s="1"/>
  <c r="I670" i="9"/>
  <c r="H693" i="9"/>
  <c r="H713" i="9"/>
  <c r="F714" i="9" s="1"/>
  <c r="H714" i="9" s="1"/>
  <c r="H759" i="9"/>
  <c r="I784" i="9"/>
  <c r="F785" i="9"/>
  <c r="H785" i="9" s="1"/>
  <c r="F786" i="9" s="1"/>
  <c r="K800" i="9"/>
  <c r="H810" i="9"/>
  <c r="J810" i="9" s="1"/>
  <c r="K848" i="9"/>
  <c r="K904" i="9"/>
  <c r="H923" i="9"/>
  <c r="F924" i="9" s="1"/>
  <c r="H924" i="9" s="1"/>
  <c r="K952" i="9"/>
  <c r="H962" i="9"/>
  <c r="H989" i="9"/>
  <c r="H1008" i="9"/>
  <c r="I1045" i="9"/>
  <c r="F1046" i="9"/>
  <c r="I1069" i="9"/>
  <c r="F1070" i="9"/>
  <c r="H1070" i="9" s="1"/>
  <c r="I1093" i="9"/>
  <c r="F1094" i="9"/>
  <c r="J1093" i="9"/>
  <c r="I1153" i="9"/>
  <c r="F1154" i="9"/>
  <c r="H317" i="9"/>
  <c r="F318" i="9" s="1"/>
  <c r="H318" i="9" s="1"/>
  <c r="H321" i="9"/>
  <c r="H341" i="9"/>
  <c r="F342" i="9" s="1"/>
  <c r="H342" i="9" s="1"/>
  <c r="H354" i="9"/>
  <c r="H363" i="9"/>
  <c r="H386" i="9"/>
  <c r="F387" i="9" s="1"/>
  <c r="H387" i="9" s="1"/>
  <c r="H395" i="9"/>
  <c r="F396" i="9" s="1"/>
  <c r="H396" i="9" s="1"/>
  <c r="H416" i="9"/>
  <c r="F417" i="9" s="1"/>
  <c r="H417" i="9" s="1"/>
  <c r="H432" i="9"/>
  <c r="H462" i="9"/>
  <c r="H497" i="9"/>
  <c r="F498" i="9" s="1"/>
  <c r="H498" i="9" s="1"/>
  <c r="H513" i="9"/>
  <c r="H545" i="9"/>
  <c r="F546" i="9" s="1"/>
  <c r="H546" i="9" s="1"/>
  <c r="H561" i="9"/>
  <c r="H593" i="9"/>
  <c r="F594" i="9" s="1"/>
  <c r="H594" i="9" s="1"/>
  <c r="H609" i="9"/>
  <c r="H644" i="9"/>
  <c r="F645" i="9" s="1"/>
  <c r="I655" i="9"/>
  <c r="F656" i="9"/>
  <c r="H656" i="9" s="1"/>
  <c r="H662" i="9"/>
  <c r="J670" i="9"/>
  <c r="H677" i="9"/>
  <c r="F678" i="9" s="1"/>
  <c r="H689" i="9"/>
  <c r="F690" i="9" s="1"/>
  <c r="H690" i="9" s="1"/>
  <c r="J694" i="9"/>
  <c r="F695" i="9"/>
  <c r="H699" i="9"/>
  <c r="K709" i="9"/>
  <c r="F710" i="9"/>
  <c r="H710" i="9" s="1"/>
  <c r="H725" i="9"/>
  <c r="H731" i="9"/>
  <c r="F732" i="9" s="1"/>
  <c r="H732" i="9" s="1"/>
  <c r="K745" i="9"/>
  <c r="K749" i="9"/>
  <c r="K784" i="9"/>
  <c r="H794" i="9"/>
  <c r="H815" i="9"/>
  <c r="F816" i="9" s="1"/>
  <c r="H816" i="9" s="1"/>
  <c r="H819" i="9"/>
  <c r="H837" i="9"/>
  <c r="K837" i="9" s="1"/>
  <c r="H875" i="9"/>
  <c r="F876" i="9" s="1"/>
  <c r="H876" i="9" s="1"/>
  <c r="H885" i="9"/>
  <c r="K885" i="9" s="1"/>
  <c r="H906" i="9"/>
  <c r="H915" i="9"/>
  <c r="J922" i="9"/>
  <c r="H954" i="9"/>
  <c r="H971" i="9"/>
  <c r="F972" i="9" s="1"/>
  <c r="H972" i="9" s="1"/>
  <c r="H981" i="9"/>
  <c r="H438" i="9"/>
  <c r="H443" i="9"/>
  <c r="F444" i="9" s="1"/>
  <c r="H444" i="9" s="1"/>
  <c r="H459" i="9"/>
  <c r="H645" i="9"/>
  <c r="H678" i="9"/>
  <c r="H695" i="9"/>
  <c r="H765" i="9"/>
  <c r="K765" i="9" s="1"/>
  <c r="H773" i="9"/>
  <c r="H786" i="9"/>
  <c r="J786" i="9" s="1"/>
  <c r="I832" i="9"/>
  <c r="F833" i="9"/>
  <c r="H833" i="9" s="1"/>
  <c r="F834" i="9" s="1"/>
  <c r="H834" i="9" s="1"/>
  <c r="J874" i="9"/>
  <c r="H941" i="9"/>
  <c r="F942" i="9" s="1"/>
  <c r="H942" i="9" s="1"/>
  <c r="I976" i="9"/>
  <c r="F977" i="9"/>
  <c r="H977" i="9" s="1"/>
  <c r="F978" i="9" s="1"/>
  <c r="H978" i="9" s="1"/>
  <c r="I997" i="9"/>
  <c r="F998" i="9"/>
  <c r="H998" i="9" s="1"/>
  <c r="H1004" i="9"/>
  <c r="F1005" i="9" s="1"/>
  <c r="H1005" i="9" s="1"/>
  <c r="I1005" i="9" s="1"/>
  <c r="I1013" i="9"/>
  <c r="F1014" i="9"/>
  <c r="H1014" i="9" s="1"/>
  <c r="H1020" i="9"/>
  <c r="I1037" i="9"/>
  <c r="F1038" i="9"/>
  <c r="H1038" i="9" s="1"/>
  <c r="I1049" i="9"/>
  <c r="F1050" i="9"/>
  <c r="H1050" i="9" s="1"/>
  <c r="H1143" i="9"/>
  <c r="H1028" i="9"/>
  <c r="F1029" i="9" s="1"/>
  <c r="H1029" i="9" s="1"/>
  <c r="I1029" i="9" s="1"/>
  <c r="I1054" i="9"/>
  <c r="F1055" i="9"/>
  <c r="H1055" i="9" s="1"/>
  <c r="H1074" i="9"/>
  <c r="H1100" i="9"/>
  <c r="F1101" i="9" s="1"/>
  <c r="H1101" i="9" s="1"/>
  <c r="H1104" i="9"/>
  <c r="H1109" i="9"/>
  <c r="H1118" i="9"/>
  <c r="F1119" i="9" s="1"/>
  <c r="H1140" i="9"/>
  <c r="H1164" i="9"/>
  <c r="H1169" i="9"/>
  <c r="H1172" i="9"/>
  <c r="F1173" i="9" s="1"/>
  <c r="H1173" i="9" s="1"/>
  <c r="H1202" i="9"/>
  <c r="F1203" i="9" s="1"/>
  <c r="F1058" i="9"/>
  <c r="H1058" i="9" s="1"/>
  <c r="H1114" i="9"/>
  <c r="F1115" i="9" s="1"/>
  <c r="H1115" i="9" s="1"/>
  <c r="H1154" i="9"/>
  <c r="F1155" i="9" s="1"/>
  <c r="I1165" i="9"/>
  <c r="F1166" i="9"/>
  <c r="H1166" i="9" s="1"/>
  <c r="H1190" i="9"/>
  <c r="F1191" i="9" s="1"/>
  <c r="H1218" i="9"/>
  <c r="H1040" i="9"/>
  <c r="F1041" i="9" s="1"/>
  <c r="H1041" i="9" s="1"/>
  <c r="I1041" i="9" s="1"/>
  <c r="J1057" i="9"/>
  <c r="H1088" i="9"/>
  <c r="H1091" i="9"/>
  <c r="F1092" i="9" s="1"/>
  <c r="H1092" i="9" s="1"/>
  <c r="H1097" i="9"/>
  <c r="H1124" i="9"/>
  <c r="F1125" i="9" s="1"/>
  <c r="H1128" i="9"/>
  <c r="J1128" i="9" s="1"/>
  <c r="H1137" i="9"/>
  <c r="I1137" i="9" s="1"/>
  <c r="I1141" i="9"/>
  <c r="F1142" i="9"/>
  <c r="H1155" i="9"/>
  <c r="H1161" i="9"/>
  <c r="K1177" i="9"/>
  <c r="H1191" i="9"/>
  <c r="H1203" i="9"/>
  <c r="H1208" i="9"/>
  <c r="F1209" i="9" s="1"/>
  <c r="H1209" i="9" s="1"/>
  <c r="F1082" i="9"/>
  <c r="H1082" i="9" s="1"/>
  <c r="F1178" i="9"/>
  <c r="H1178" i="9" s="1"/>
  <c r="H1119" i="9"/>
  <c r="H1133" i="9"/>
  <c r="J1136" i="9"/>
  <c r="H1196" i="9"/>
  <c r="F1197" i="9" s="1"/>
  <c r="H1080" i="9"/>
  <c r="I1085" i="9"/>
  <c r="F1086" i="9"/>
  <c r="H1125" i="9"/>
  <c r="H1142" i="9"/>
  <c r="F1143" i="9" s="1"/>
  <c r="J1165" i="9"/>
  <c r="H1175" i="9"/>
  <c r="F1176" i="9" s="1"/>
  <c r="H1187" i="9"/>
  <c r="F1188" i="9" s="1"/>
  <c r="H1188" i="9" s="1"/>
  <c r="H1193" i="9"/>
  <c r="H1197" i="9"/>
  <c r="H1205" i="9"/>
  <c r="J1213" i="9"/>
  <c r="H1220" i="9"/>
  <c r="F1221" i="9" s="1"/>
  <c r="F1106" i="9"/>
  <c r="H1106" i="9" s="1"/>
  <c r="F1146" i="9"/>
  <c r="H1146" i="9" s="1"/>
  <c r="H1064" i="9"/>
  <c r="H1094" i="9"/>
  <c r="F1095" i="9" s="1"/>
  <c r="H1095" i="9" s="1"/>
  <c r="H1121" i="9"/>
  <c r="J1141" i="9"/>
  <c r="H1151" i="9"/>
  <c r="F1152" i="9" s="1"/>
  <c r="H1157" i="9"/>
  <c r="F1158" i="9" s="1"/>
  <c r="H1158" i="9" s="1"/>
  <c r="K1165" i="9"/>
  <c r="H1176" i="9"/>
  <c r="H1181" i="9"/>
  <c r="H1185" i="9"/>
  <c r="H1210" i="9"/>
  <c r="F1211" i="9" s="1"/>
  <c r="H1211" i="9" s="1"/>
  <c r="H1215" i="9"/>
  <c r="H1221" i="9"/>
  <c r="H1076" i="9"/>
  <c r="F1077" i="9" s="1"/>
  <c r="H1077" i="9" s="1"/>
  <c r="H1086" i="9"/>
  <c r="I1117" i="9"/>
  <c r="F1118" i="9"/>
  <c r="H1130" i="9"/>
  <c r="F1131" i="9" s="1"/>
  <c r="H1131" i="9" s="1"/>
  <c r="H1148" i="9"/>
  <c r="F1149" i="9" s="1"/>
  <c r="H1149" i="9" s="1"/>
  <c r="H1152" i="9"/>
  <c r="F1034" i="9"/>
  <c r="H1034" i="9" s="1"/>
  <c r="F1130" i="9"/>
  <c r="J48" i="9"/>
  <c r="K48" i="9"/>
  <c r="I48" i="9"/>
  <c r="J80" i="9"/>
  <c r="K80" i="9"/>
  <c r="I80" i="9"/>
  <c r="J112" i="9"/>
  <c r="K112" i="9"/>
  <c r="I112" i="9"/>
  <c r="J169" i="9"/>
  <c r="K169" i="9"/>
  <c r="I169" i="9"/>
  <c r="J217" i="9"/>
  <c r="K217" i="9"/>
  <c r="I217" i="9"/>
  <c r="J13" i="9"/>
  <c r="K13" i="9"/>
  <c r="I13" i="9"/>
  <c r="J26" i="9"/>
  <c r="I26" i="9"/>
  <c r="K26" i="9"/>
  <c r="J35" i="9"/>
  <c r="K35" i="9"/>
  <c r="I35" i="9"/>
  <c r="J41" i="9"/>
  <c r="K41" i="9"/>
  <c r="I41" i="9"/>
  <c r="J44" i="9"/>
  <c r="K44" i="9"/>
  <c r="I44" i="9"/>
  <c r="J58" i="9"/>
  <c r="K58" i="9"/>
  <c r="I58" i="9"/>
  <c r="J67" i="9"/>
  <c r="K67" i="9"/>
  <c r="I67" i="9"/>
  <c r="J73" i="9"/>
  <c r="K73" i="9"/>
  <c r="I73" i="9"/>
  <c r="J76" i="9"/>
  <c r="K76" i="9"/>
  <c r="I76" i="9"/>
  <c r="J90" i="9"/>
  <c r="I90" i="9"/>
  <c r="K90" i="9"/>
  <c r="J99" i="9"/>
  <c r="K99" i="9"/>
  <c r="I99" i="9"/>
  <c r="J105" i="9"/>
  <c r="K105" i="9"/>
  <c r="I105" i="9"/>
  <c r="J108" i="9"/>
  <c r="K108" i="9"/>
  <c r="I108" i="9"/>
  <c r="J122" i="9"/>
  <c r="I122" i="9"/>
  <c r="K122" i="9"/>
  <c r="J131" i="9"/>
  <c r="K131" i="9"/>
  <c r="I131" i="9"/>
  <c r="J140" i="9"/>
  <c r="K140" i="9"/>
  <c r="I140" i="9"/>
  <c r="J149" i="9"/>
  <c r="I149" i="9"/>
  <c r="K149" i="9"/>
  <c r="J170" i="9"/>
  <c r="I170" i="9"/>
  <c r="K170" i="9"/>
  <c r="J178" i="9"/>
  <c r="I178" i="9"/>
  <c r="K178" i="9"/>
  <c r="J194" i="9"/>
  <c r="I194" i="9"/>
  <c r="K194" i="9"/>
  <c r="J202" i="9"/>
  <c r="I202" i="9"/>
  <c r="K202" i="9"/>
  <c r="J218" i="9"/>
  <c r="I218" i="9"/>
  <c r="K218" i="9"/>
  <c r="K226" i="9"/>
  <c r="J226" i="9"/>
  <c r="I226" i="9"/>
  <c r="K231" i="9"/>
  <c r="J231" i="9"/>
  <c r="I231" i="9"/>
  <c r="K242" i="9"/>
  <c r="J242" i="9"/>
  <c r="I242" i="9"/>
  <c r="K247" i="9"/>
  <c r="J247" i="9"/>
  <c r="I247" i="9"/>
  <c r="K263" i="9"/>
  <c r="J263" i="9"/>
  <c r="I263" i="9"/>
  <c r="K274" i="9"/>
  <c r="J274" i="9"/>
  <c r="I274" i="9"/>
  <c r="K279" i="9"/>
  <c r="J279" i="9"/>
  <c r="I279" i="9"/>
  <c r="J39" i="9"/>
  <c r="K39" i="9"/>
  <c r="I39" i="9"/>
  <c r="J77" i="9"/>
  <c r="K77" i="9"/>
  <c r="I77" i="9"/>
  <c r="J185" i="9"/>
  <c r="K185" i="9"/>
  <c r="I185" i="9"/>
  <c r="J209" i="9"/>
  <c r="K209" i="9"/>
  <c r="I209" i="9"/>
  <c r="J22" i="9"/>
  <c r="I22" i="9"/>
  <c r="K22" i="9"/>
  <c r="J31" i="9"/>
  <c r="K31" i="9"/>
  <c r="I31" i="9"/>
  <c r="J37" i="9"/>
  <c r="K37" i="9"/>
  <c r="I37" i="9"/>
  <c r="J40" i="9"/>
  <c r="K40" i="9"/>
  <c r="I40" i="9"/>
  <c r="J63" i="9"/>
  <c r="K63" i="9"/>
  <c r="I63" i="9"/>
  <c r="J72" i="9"/>
  <c r="K72" i="9"/>
  <c r="I72" i="9"/>
  <c r="J86" i="9"/>
  <c r="I86" i="9"/>
  <c r="K86" i="9"/>
  <c r="J95" i="9"/>
  <c r="K95" i="9"/>
  <c r="I95" i="9"/>
  <c r="J101" i="9"/>
  <c r="K101" i="9"/>
  <c r="I101" i="9"/>
  <c r="J104" i="9"/>
  <c r="K104" i="9"/>
  <c r="I104" i="9"/>
  <c r="J118" i="9"/>
  <c r="I118" i="9"/>
  <c r="K118" i="9"/>
  <c r="J127" i="9"/>
  <c r="K127" i="9"/>
  <c r="I127" i="9"/>
  <c r="J136" i="9"/>
  <c r="K136" i="9"/>
  <c r="I136" i="9"/>
  <c r="J146" i="9"/>
  <c r="K146" i="9"/>
  <c r="I146" i="9"/>
  <c r="J151" i="9"/>
  <c r="K151" i="9"/>
  <c r="I151" i="9"/>
  <c r="J155" i="9"/>
  <c r="K155" i="9"/>
  <c r="I155" i="9"/>
  <c r="J163" i="9"/>
  <c r="K163" i="9"/>
  <c r="I163" i="9"/>
  <c r="J171" i="9"/>
  <c r="K171" i="9"/>
  <c r="I171" i="9"/>
  <c r="J179" i="9"/>
  <c r="K179" i="9"/>
  <c r="I179" i="9"/>
  <c r="J187" i="9"/>
  <c r="K187" i="9"/>
  <c r="I187" i="9"/>
  <c r="J195" i="9"/>
  <c r="K195" i="9"/>
  <c r="I195" i="9"/>
  <c r="J203" i="9"/>
  <c r="K203" i="9"/>
  <c r="I203" i="9"/>
  <c r="J211" i="9"/>
  <c r="K211" i="9"/>
  <c r="I211" i="9"/>
  <c r="J219" i="9"/>
  <c r="K219" i="9"/>
  <c r="I219" i="9"/>
  <c r="J45" i="9"/>
  <c r="K45" i="9"/>
  <c r="I45" i="9"/>
  <c r="J103" i="9"/>
  <c r="K103" i="9"/>
  <c r="I103" i="9"/>
  <c r="J154" i="9"/>
  <c r="I154" i="9"/>
  <c r="K154" i="9"/>
  <c r="J201" i="9"/>
  <c r="K201" i="9"/>
  <c r="I201" i="9"/>
  <c r="K273" i="9"/>
  <c r="J273" i="9"/>
  <c r="I273" i="9"/>
  <c r="J18" i="9"/>
  <c r="K18" i="9"/>
  <c r="I18" i="9"/>
  <c r="J27" i="9"/>
  <c r="K27" i="9"/>
  <c r="I27" i="9"/>
  <c r="J33" i="9"/>
  <c r="K33" i="9"/>
  <c r="I33" i="9"/>
  <c r="J36" i="9"/>
  <c r="K36" i="9"/>
  <c r="I36" i="9"/>
  <c r="J50" i="9"/>
  <c r="I50" i="9"/>
  <c r="K50" i="9"/>
  <c r="J59" i="9"/>
  <c r="K59" i="9"/>
  <c r="I59" i="9"/>
  <c r="J65" i="9"/>
  <c r="K65" i="9"/>
  <c r="I65" i="9"/>
  <c r="J68" i="9"/>
  <c r="K68" i="9"/>
  <c r="I68" i="9"/>
  <c r="J82" i="9"/>
  <c r="I82" i="9"/>
  <c r="K82" i="9"/>
  <c r="J91" i="9"/>
  <c r="K91" i="9"/>
  <c r="I91" i="9"/>
  <c r="J97" i="9"/>
  <c r="K97" i="9"/>
  <c r="I97" i="9"/>
  <c r="J100" i="9"/>
  <c r="K100" i="9"/>
  <c r="I100" i="9"/>
  <c r="J114" i="9"/>
  <c r="I114" i="9"/>
  <c r="K114" i="9"/>
  <c r="J123" i="9"/>
  <c r="K123" i="9"/>
  <c r="I123" i="9"/>
  <c r="J129" i="9"/>
  <c r="K129" i="9"/>
  <c r="I129" i="9"/>
  <c r="J132" i="9"/>
  <c r="K132" i="9"/>
  <c r="I132" i="9"/>
  <c r="J141" i="9"/>
  <c r="I141" i="9"/>
  <c r="K141" i="9"/>
  <c r="J145" i="9"/>
  <c r="K145" i="9"/>
  <c r="I145" i="9"/>
  <c r="J156" i="9"/>
  <c r="I156" i="9"/>
  <c r="K156" i="9"/>
  <c r="J164" i="9"/>
  <c r="I164" i="9"/>
  <c r="K164" i="9"/>
  <c r="J172" i="9"/>
  <c r="I172" i="9"/>
  <c r="K172" i="9"/>
  <c r="J180" i="9"/>
  <c r="I180" i="9"/>
  <c r="K180" i="9"/>
  <c r="J188" i="9"/>
  <c r="I188" i="9"/>
  <c r="K188" i="9"/>
  <c r="J196" i="9"/>
  <c r="I196" i="9"/>
  <c r="K196" i="9"/>
  <c r="J204" i="9"/>
  <c r="I204" i="9"/>
  <c r="K204" i="9"/>
  <c r="J212" i="9"/>
  <c r="I212" i="9"/>
  <c r="K212" i="9"/>
  <c r="J220" i="9"/>
  <c r="I220" i="9"/>
  <c r="K220" i="9"/>
  <c r="K232" i="9"/>
  <c r="J232" i="9"/>
  <c r="I232" i="9"/>
  <c r="K248" i="9"/>
  <c r="J248" i="9"/>
  <c r="I248" i="9"/>
  <c r="K264" i="9"/>
  <c r="J264" i="9"/>
  <c r="I264" i="9"/>
  <c r="K280" i="9"/>
  <c r="J280" i="9"/>
  <c r="I280" i="9"/>
  <c r="J62" i="9"/>
  <c r="I62" i="9"/>
  <c r="K62" i="9"/>
  <c r="J109" i="9"/>
  <c r="K109" i="9"/>
  <c r="I109" i="9"/>
  <c r="J161" i="9"/>
  <c r="K161" i="9"/>
  <c r="I161" i="9"/>
  <c r="K257" i="9"/>
  <c r="J257" i="9"/>
  <c r="I257" i="9"/>
  <c r="J14" i="9"/>
  <c r="I14" i="9"/>
  <c r="K14" i="9"/>
  <c r="J23" i="9"/>
  <c r="K23" i="9"/>
  <c r="I23" i="9"/>
  <c r="J29" i="9"/>
  <c r="K29" i="9"/>
  <c r="I29" i="9"/>
  <c r="J32" i="9"/>
  <c r="K32" i="9"/>
  <c r="I32" i="9"/>
  <c r="J46" i="9"/>
  <c r="I46" i="9"/>
  <c r="K46" i="9"/>
  <c r="J55" i="9"/>
  <c r="K55" i="9"/>
  <c r="I55" i="9"/>
  <c r="J61" i="9"/>
  <c r="K61" i="9"/>
  <c r="I61" i="9"/>
  <c r="J64" i="9"/>
  <c r="K64" i="9"/>
  <c r="I64" i="9"/>
  <c r="J87" i="9"/>
  <c r="K87" i="9"/>
  <c r="I87" i="9"/>
  <c r="J96" i="9"/>
  <c r="K96" i="9"/>
  <c r="I96" i="9"/>
  <c r="J110" i="9"/>
  <c r="I110" i="9"/>
  <c r="K110" i="9"/>
  <c r="J119" i="9"/>
  <c r="K119" i="9"/>
  <c r="I119" i="9"/>
  <c r="J125" i="9"/>
  <c r="K125" i="9"/>
  <c r="I125" i="9"/>
  <c r="J128" i="9"/>
  <c r="K128" i="9"/>
  <c r="I128" i="9"/>
  <c r="J138" i="9"/>
  <c r="I138" i="9"/>
  <c r="K138" i="9"/>
  <c r="J147" i="9"/>
  <c r="K147" i="9"/>
  <c r="I147" i="9"/>
  <c r="J157" i="9"/>
  <c r="K157" i="9"/>
  <c r="I157" i="9"/>
  <c r="J165" i="9"/>
  <c r="K165" i="9"/>
  <c r="I165" i="9"/>
  <c r="J173" i="9"/>
  <c r="K173" i="9"/>
  <c r="I173" i="9"/>
  <c r="J181" i="9"/>
  <c r="K181" i="9"/>
  <c r="I181" i="9"/>
  <c r="J189" i="9"/>
  <c r="K189" i="9"/>
  <c r="I189" i="9"/>
  <c r="J197" i="9"/>
  <c r="K197" i="9"/>
  <c r="I197" i="9"/>
  <c r="J205" i="9"/>
  <c r="K205" i="9"/>
  <c r="I205" i="9"/>
  <c r="J213" i="9"/>
  <c r="K213" i="9"/>
  <c r="I213" i="9"/>
  <c r="J221" i="9"/>
  <c r="K221" i="9"/>
  <c r="I221" i="9"/>
  <c r="K233" i="9"/>
  <c r="J233" i="9"/>
  <c r="I233" i="9"/>
  <c r="K265" i="9"/>
  <c r="J265" i="9"/>
  <c r="I265" i="9"/>
  <c r="K281" i="9"/>
  <c r="J281" i="9"/>
  <c r="I281" i="9"/>
  <c r="J19" i="9"/>
  <c r="K19" i="9"/>
  <c r="I19" i="9"/>
  <c r="J25" i="9"/>
  <c r="K25" i="9"/>
  <c r="I25" i="9"/>
  <c r="J28" i="9"/>
  <c r="K28" i="9"/>
  <c r="I28" i="9"/>
  <c r="J42" i="9"/>
  <c r="I42" i="9"/>
  <c r="K42" i="9"/>
  <c r="J51" i="9"/>
  <c r="K51" i="9"/>
  <c r="I51" i="9"/>
  <c r="J60" i="9"/>
  <c r="K60" i="9"/>
  <c r="I60" i="9"/>
  <c r="J74" i="9"/>
  <c r="K74" i="9"/>
  <c r="I74" i="9"/>
  <c r="J83" i="9"/>
  <c r="K83" i="9"/>
  <c r="I83" i="9"/>
  <c r="J89" i="9"/>
  <c r="K89" i="9"/>
  <c r="I89" i="9"/>
  <c r="J92" i="9"/>
  <c r="K92" i="9"/>
  <c r="I92" i="9"/>
  <c r="J106" i="9"/>
  <c r="I106" i="9"/>
  <c r="K106" i="9"/>
  <c r="J115" i="9"/>
  <c r="K115" i="9"/>
  <c r="I115" i="9"/>
  <c r="J121" i="9"/>
  <c r="K121" i="9"/>
  <c r="I121" i="9"/>
  <c r="J124" i="9"/>
  <c r="K124" i="9"/>
  <c r="I124" i="9"/>
  <c r="J133" i="9"/>
  <c r="I133" i="9"/>
  <c r="K133" i="9"/>
  <c r="J137" i="9"/>
  <c r="K137" i="9"/>
  <c r="I137" i="9"/>
  <c r="J158" i="9"/>
  <c r="I158" i="9"/>
  <c r="K158" i="9"/>
  <c r="J166" i="9"/>
  <c r="I166" i="9"/>
  <c r="K166" i="9"/>
  <c r="J174" i="9"/>
  <c r="I174" i="9"/>
  <c r="K174" i="9"/>
  <c r="J182" i="9"/>
  <c r="I182" i="9"/>
  <c r="K182" i="9"/>
  <c r="J190" i="9"/>
  <c r="I190" i="9"/>
  <c r="K190" i="9"/>
  <c r="J198" i="9"/>
  <c r="I198" i="9"/>
  <c r="K198" i="9"/>
  <c r="J206" i="9"/>
  <c r="I206" i="9"/>
  <c r="K206" i="9"/>
  <c r="J214" i="9"/>
  <c r="I214" i="9"/>
  <c r="K214" i="9"/>
  <c r="K222" i="9"/>
  <c r="J222" i="9"/>
  <c r="I222" i="9"/>
  <c r="K239" i="9"/>
  <c r="J239" i="9"/>
  <c r="I239" i="9"/>
  <c r="K250" i="9"/>
  <c r="J250" i="9"/>
  <c r="I250" i="9"/>
  <c r="K266" i="9"/>
  <c r="J266" i="9"/>
  <c r="I266" i="9"/>
  <c r="K271" i="9"/>
  <c r="J271" i="9"/>
  <c r="I271" i="9"/>
  <c r="K282" i="9"/>
  <c r="J282" i="9"/>
  <c r="I282" i="9"/>
  <c r="J287" i="9"/>
  <c r="I287" i="9"/>
  <c r="K287" i="9"/>
  <c r="J16" i="9"/>
  <c r="K16" i="9"/>
  <c r="I16" i="9"/>
  <c r="J94" i="9"/>
  <c r="I94" i="9"/>
  <c r="K94" i="9"/>
  <c r="J177" i="9"/>
  <c r="K177" i="9"/>
  <c r="I177" i="9"/>
  <c r="K241" i="9"/>
  <c r="J241" i="9"/>
  <c r="I241" i="9"/>
  <c r="J15" i="9"/>
  <c r="K15" i="9"/>
  <c r="I15" i="9"/>
  <c r="J21" i="9"/>
  <c r="K21" i="9"/>
  <c r="I21" i="9"/>
  <c r="J24" i="9"/>
  <c r="K24" i="9"/>
  <c r="I24" i="9"/>
  <c r="J38" i="9"/>
  <c r="I38" i="9"/>
  <c r="K38" i="9"/>
  <c r="J47" i="9"/>
  <c r="K47" i="9"/>
  <c r="I47" i="9"/>
  <c r="J53" i="9"/>
  <c r="K53" i="9"/>
  <c r="I53" i="9"/>
  <c r="J56" i="9"/>
  <c r="K56" i="9"/>
  <c r="I56" i="9"/>
  <c r="J70" i="9"/>
  <c r="I70" i="9"/>
  <c r="K70" i="9"/>
  <c r="J79" i="9"/>
  <c r="K79" i="9"/>
  <c r="I79" i="9"/>
  <c r="J85" i="9"/>
  <c r="K85" i="9"/>
  <c r="I85" i="9"/>
  <c r="J88" i="9"/>
  <c r="K88" i="9"/>
  <c r="I88" i="9"/>
  <c r="J102" i="9"/>
  <c r="I102" i="9"/>
  <c r="K102" i="9"/>
  <c r="J111" i="9"/>
  <c r="K111" i="9"/>
  <c r="I111" i="9"/>
  <c r="J117" i="9"/>
  <c r="K117" i="9"/>
  <c r="I117" i="9"/>
  <c r="J120" i="9"/>
  <c r="K120" i="9"/>
  <c r="I120" i="9"/>
  <c r="J139" i="9"/>
  <c r="K139" i="9"/>
  <c r="I139" i="9"/>
  <c r="J152" i="9"/>
  <c r="K152" i="9"/>
  <c r="I152" i="9"/>
  <c r="J159" i="9"/>
  <c r="K159" i="9"/>
  <c r="I159" i="9"/>
  <c r="J167" i="9"/>
  <c r="K167" i="9"/>
  <c r="I167" i="9"/>
  <c r="J175" i="9"/>
  <c r="K175" i="9"/>
  <c r="I175" i="9"/>
  <c r="J183" i="9"/>
  <c r="K183" i="9"/>
  <c r="I183" i="9"/>
  <c r="J191" i="9"/>
  <c r="K191" i="9"/>
  <c r="I191" i="9"/>
  <c r="J199" i="9"/>
  <c r="K199" i="9"/>
  <c r="I199" i="9"/>
  <c r="J207" i="9"/>
  <c r="K207" i="9"/>
  <c r="I207" i="9"/>
  <c r="J215" i="9"/>
  <c r="K215" i="9"/>
  <c r="I215" i="9"/>
  <c r="K223" i="9"/>
  <c r="J223" i="9"/>
  <c r="I223" i="9"/>
  <c r="J30" i="9"/>
  <c r="I30" i="9"/>
  <c r="K30" i="9"/>
  <c r="J71" i="9"/>
  <c r="K71" i="9"/>
  <c r="I71" i="9"/>
  <c r="J126" i="9"/>
  <c r="I126" i="9"/>
  <c r="K126" i="9"/>
  <c r="J193" i="9"/>
  <c r="K193" i="9"/>
  <c r="I193" i="9"/>
  <c r="K225" i="9"/>
  <c r="J225" i="9"/>
  <c r="I225" i="9"/>
  <c r="J17" i="9"/>
  <c r="K17" i="9"/>
  <c r="I17" i="9"/>
  <c r="J20" i="9"/>
  <c r="K20" i="9"/>
  <c r="I20" i="9"/>
  <c r="J34" i="9"/>
  <c r="I34" i="9"/>
  <c r="K34" i="9"/>
  <c r="J43" i="9"/>
  <c r="K43" i="9"/>
  <c r="I43" i="9"/>
  <c r="J49" i="9"/>
  <c r="K49" i="9"/>
  <c r="I49" i="9"/>
  <c r="J52" i="9"/>
  <c r="K52" i="9"/>
  <c r="I52" i="9"/>
  <c r="J66" i="9"/>
  <c r="K66" i="9"/>
  <c r="I66" i="9"/>
  <c r="J75" i="9"/>
  <c r="K75" i="9"/>
  <c r="I75" i="9"/>
  <c r="J81" i="9"/>
  <c r="K81" i="9"/>
  <c r="I81" i="9"/>
  <c r="J84" i="9"/>
  <c r="K84" i="9"/>
  <c r="I84" i="9"/>
  <c r="J98" i="9"/>
  <c r="I98" i="9"/>
  <c r="K98" i="9"/>
  <c r="J107" i="9"/>
  <c r="K107" i="9"/>
  <c r="I107" i="9"/>
  <c r="J113" i="9"/>
  <c r="K113" i="9"/>
  <c r="I113" i="9"/>
  <c r="J116" i="9"/>
  <c r="K116" i="9"/>
  <c r="I116" i="9"/>
  <c r="J130" i="9"/>
  <c r="I130" i="9"/>
  <c r="K130" i="9"/>
  <c r="J148" i="9"/>
  <c r="K148" i="9"/>
  <c r="I148" i="9"/>
  <c r="J160" i="9"/>
  <c r="I160" i="9"/>
  <c r="K160" i="9"/>
  <c r="J168" i="9"/>
  <c r="I168" i="9"/>
  <c r="K168" i="9"/>
  <c r="J176" i="9"/>
  <c r="I176" i="9"/>
  <c r="K176" i="9"/>
  <c r="J184" i="9"/>
  <c r="I184" i="9"/>
  <c r="K184" i="9"/>
  <c r="J200" i="9"/>
  <c r="I200" i="9"/>
  <c r="K200" i="9"/>
  <c r="J208" i="9"/>
  <c r="I208" i="9"/>
  <c r="K208" i="9"/>
  <c r="J216" i="9"/>
  <c r="I216" i="9"/>
  <c r="K216" i="9"/>
  <c r="K224" i="9"/>
  <c r="J224" i="9"/>
  <c r="I224" i="9"/>
  <c r="K240" i="9"/>
  <c r="J240" i="9"/>
  <c r="I240" i="9"/>
  <c r="K256" i="9"/>
  <c r="J256" i="9"/>
  <c r="I256" i="9"/>
  <c r="K272" i="9"/>
  <c r="J272" i="9"/>
  <c r="I272" i="9"/>
  <c r="K244" i="9"/>
  <c r="J244" i="9"/>
  <c r="K268" i="9"/>
  <c r="J268" i="9"/>
  <c r="K288" i="9"/>
  <c r="J288" i="9"/>
  <c r="K341" i="9"/>
  <c r="J341" i="9"/>
  <c r="K361" i="9"/>
  <c r="J361" i="9"/>
  <c r="K377" i="9"/>
  <c r="J377" i="9"/>
  <c r="K393" i="9"/>
  <c r="J393" i="9"/>
  <c r="K482" i="9"/>
  <c r="J482" i="9"/>
  <c r="I482" i="9"/>
  <c r="K497" i="9"/>
  <c r="J497" i="9"/>
  <c r="I497" i="9"/>
  <c r="K539" i="9"/>
  <c r="J539" i="9"/>
  <c r="I539" i="9"/>
  <c r="K557" i="9"/>
  <c r="J557" i="9"/>
  <c r="I557" i="9"/>
  <c r="K610" i="9"/>
  <c r="J610" i="9"/>
  <c r="I610" i="9"/>
  <c r="K625" i="9"/>
  <c r="J625" i="9"/>
  <c r="I625" i="9"/>
  <c r="K676" i="9"/>
  <c r="J676" i="9"/>
  <c r="I676" i="9"/>
  <c r="K693" i="9"/>
  <c r="J693" i="9"/>
  <c r="I693" i="9"/>
  <c r="K739" i="9"/>
  <c r="J739" i="9"/>
  <c r="I739" i="9"/>
  <c r="I903" i="9"/>
  <c r="K903" i="9"/>
  <c r="J903" i="9"/>
  <c r="I244" i="9"/>
  <c r="I268" i="9"/>
  <c r="K301" i="9"/>
  <c r="J301" i="9"/>
  <c r="I301" i="9"/>
  <c r="I305" i="9"/>
  <c r="K305" i="9"/>
  <c r="I313" i="9"/>
  <c r="K313" i="9"/>
  <c r="K317" i="9"/>
  <c r="J317" i="9"/>
  <c r="I317" i="9"/>
  <c r="I321" i="9"/>
  <c r="K321" i="9"/>
  <c r="K325" i="9"/>
  <c r="J325" i="9"/>
  <c r="I325" i="9"/>
  <c r="K332" i="9"/>
  <c r="J332" i="9"/>
  <c r="I332" i="9"/>
  <c r="K336" i="9"/>
  <c r="J336" i="9"/>
  <c r="I336" i="9"/>
  <c r="K340" i="9"/>
  <c r="J340" i="9"/>
  <c r="I340" i="9"/>
  <c r="K344" i="9"/>
  <c r="J344" i="9"/>
  <c r="I344" i="9"/>
  <c r="K348" i="9"/>
  <c r="J348" i="9"/>
  <c r="I348" i="9"/>
  <c r="K352" i="9"/>
  <c r="J352" i="9"/>
  <c r="I352" i="9"/>
  <c r="K356" i="9"/>
  <c r="J356" i="9"/>
  <c r="I356" i="9"/>
  <c r="K360" i="9"/>
  <c r="J360" i="9"/>
  <c r="I360" i="9"/>
  <c r="K364" i="9"/>
  <c r="J364" i="9"/>
  <c r="I364" i="9"/>
  <c r="K368" i="9"/>
  <c r="J368" i="9"/>
  <c r="I368" i="9"/>
  <c r="K372" i="9"/>
  <c r="J372" i="9"/>
  <c r="I372" i="9"/>
  <c r="K376" i="9"/>
  <c r="J376" i="9"/>
  <c r="I376" i="9"/>
  <c r="K380" i="9"/>
  <c r="J380" i="9"/>
  <c r="I380" i="9"/>
  <c r="K384" i="9"/>
  <c r="J384" i="9"/>
  <c r="I384" i="9"/>
  <c r="K388" i="9"/>
  <c r="J388" i="9"/>
  <c r="I388" i="9"/>
  <c r="K392" i="9"/>
  <c r="J392" i="9"/>
  <c r="I392" i="9"/>
  <c r="K396" i="9"/>
  <c r="J396" i="9"/>
  <c r="I396" i="9"/>
  <c r="K402" i="9"/>
  <c r="J402" i="9"/>
  <c r="I402" i="9"/>
  <c r="K407" i="9"/>
  <c r="J407" i="9"/>
  <c r="I407" i="9"/>
  <c r="K413" i="9"/>
  <c r="J413" i="9"/>
  <c r="I413" i="9"/>
  <c r="K418" i="9"/>
  <c r="J418" i="9"/>
  <c r="I418" i="9"/>
  <c r="K423" i="9"/>
  <c r="J423" i="9"/>
  <c r="I423" i="9"/>
  <c r="K429" i="9"/>
  <c r="J429" i="9"/>
  <c r="I429" i="9"/>
  <c r="K434" i="9"/>
  <c r="J434" i="9"/>
  <c r="I434" i="9"/>
  <c r="K439" i="9"/>
  <c r="J439" i="9"/>
  <c r="I439" i="9"/>
  <c r="K445" i="9"/>
  <c r="J445" i="9"/>
  <c r="I445" i="9"/>
  <c r="K450" i="9"/>
  <c r="J450" i="9"/>
  <c r="I450" i="9"/>
  <c r="K463" i="9"/>
  <c r="J463" i="9"/>
  <c r="I463" i="9"/>
  <c r="K465" i="9"/>
  <c r="J465" i="9"/>
  <c r="I465" i="9"/>
  <c r="K479" i="9"/>
  <c r="J479" i="9"/>
  <c r="I479" i="9"/>
  <c r="K481" i="9"/>
  <c r="J481" i="9"/>
  <c r="I481" i="9"/>
  <c r="K488" i="9"/>
  <c r="J488" i="9"/>
  <c r="I488" i="9"/>
  <c r="K515" i="9"/>
  <c r="J515" i="9"/>
  <c r="I515" i="9"/>
  <c r="K519" i="9"/>
  <c r="J519" i="9"/>
  <c r="I519" i="9"/>
  <c r="K524" i="9"/>
  <c r="J524" i="9"/>
  <c r="I524" i="9"/>
  <c r="K533" i="9"/>
  <c r="J533" i="9"/>
  <c r="I533" i="9"/>
  <c r="K537" i="9"/>
  <c r="J537" i="9"/>
  <c r="I537" i="9"/>
  <c r="K552" i="9"/>
  <c r="J552" i="9"/>
  <c r="I552" i="9"/>
  <c r="K579" i="9"/>
  <c r="J579" i="9"/>
  <c r="I579" i="9"/>
  <c r="K583" i="9"/>
  <c r="J583" i="9"/>
  <c r="I583" i="9"/>
  <c r="K586" i="9"/>
  <c r="J586" i="9"/>
  <c r="I586" i="9"/>
  <c r="K588" i="9"/>
  <c r="J588" i="9"/>
  <c r="I588" i="9"/>
  <c r="K597" i="9"/>
  <c r="J597" i="9"/>
  <c r="I597" i="9"/>
  <c r="K601" i="9"/>
  <c r="J601" i="9"/>
  <c r="I601" i="9"/>
  <c r="K616" i="9"/>
  <c r="J616" i="9"/>
  <c r="I616" i="9"/>
  <c r="K644" i="9"/>
  <c r="J644" i="9"/>
  <c r="I644" i="9"/>
  <c r="K667" i="9"/>
  <c r="J667" i="9"/>
  <c r="I667" i="9"/>
  <c r="K677" i="9"/>
  <c r="I677" i="9"/>
  <c r="J677" i="9"/>
  <c r="K699" i="9"/>
  <c r="J699" i="9"/>
  <c r="I699" i="9"/>
  <c r="K713" i="9"/>
  <c r="J713" i="9"/>
  <c r="I713" i="9"/>
  <c r="K723" i="9"/>
  <c r="J723" i="9"/>
  <c r="I723" i="9"/>
  <c r="I879" i="9"/>
  <c r="K879" i="9"/>
  <c r="J879" i="9"/>
  <c r="K252" i="9"/>
  <c r="J252" i="9"/>
  <c r="K316" i="9"/>
  <c r="J316" i="9"/>
  <c r="I316" i="9"/>
  <c r="K337" i="9"/>
  <c r="J337" i="9"/>
  <c r="K357" i="9"/>
  <c r="J357" i="9"/>
  <c r="K373" i="9"/>
  <c r="J373" i="9"/>
  <c r="K389" i="9"/>
  <c r="J389" i="9"/>
  <c r="K412" i="9"/>
  <c r="J412" i="9"/>
  <c r="I412" i="9"/>
  <c r="K452" i="9"/>
  <c r="J452" i="9"/>
  <c r="I452" i="9"/>
  <c r="K468" i="9"/>
  <c r="J468" i="9"/>
  <c r="I468" i="9"/>
  <c r="K484" i="9"/>
  <c r="J484" i="9"/>
  <c r="I484" i="9"/>
  <c r="K512" i="9"/>
  <c r="J512" i="9"/>
  <c r="I512" i="9"/>
  <c r="K543" i="9"/>
  <c r="J543" i="9"/>
  <c r="I543" i="9"/>
  <c r="K548" i="9"/>
  <c r="J548" i="9"/>
  <c r="I548" i="9"/>
  <c r="K561" i="9"/>
  <c r="J561" i="9"/>
  <c r="I561" i="9"/>
  <c r="K607" i="9"/>
  <c r="J607" i="9"/>
  <c r="I607" i="9"/>
  <c r="K612" i="9"/>
  <c r="J612" i="9"/>
  <c r="I612" i="9"/>
  <c r="K621" i="9"/>
  <c r="J621" i="9"/>
  <c r="I621" i="9"/>
  <c r="K643" i="9"/>
  <c r="J643" i="9"/>
  <c r="I643" i="9"/>
  <c r="K661" i="9"/>
  <c r="J661" i="9"/>
  <c r="I661" i="9"/>
  <c r="K729" i="9"/>
  <c r="J729" i="9"/>
  <c r="I729" i="9"/>
  <c r="I887" i="9"/>
  <c r="K887" i="9"/>
  <c r="J887" i="9"/>
  <c r="K424" i="9"/>
  <c r="J424" i="9"/>
  <c r="I424" i="9"/>
  <c r="K440" i="9"/>
  <c r="J440" i="9"/>
  <c r="I440" i="9"/>
  <c r="K454" i="9"/>
  <c r="J454" i="9"/>
  <c r="I454" i="9"/>
  <c r="K456" i="9"/>
  <c r="J456" i="9"/>
  <c r="I456" i="9"/>
  <c r="K470" i="9"/>
  <c r="J470" i="9"/>
  <c r="I470" i="9"/>
  <c r="K472" i="9"/>
  <c r="J472" i="9"/>
  <c r="I472" i="9"/>
  <c r="K491" i="9"/>
  <c r="J491" i="9"/>
  <c r="I491" i="9"/>
  <c r="K495" i="9"/>
  <c r="J495" i="9"/>
  <c r="I495" i="9"/>
  <c r="K500" i="9"/>
  <c r="J500" i="9"/>
  <c r="I500" i="9"/>
  <c r="K509" i="9"/>
  <c r="J509" i="9"/>
  <c r="I509" i="9"/>
  <c r="K513" i="9"/>
  <c r="J513" i="9"/>
  <c r="I513" i="9"/>
  <c r="K555" i="9"/>
  <c r="J555" i="9"/>
  <c r="I555" i="9"/>
  <c r="K559" i="9"/>
  <c r="J559" i="9"/>
  <c r="I559" i="9"/>
  <c r="K562" i="9"/>
  <c r="J562" i="9"/>
  <c r="I562" i="9"/>
  <c r="K564" i="9"/>
  <c r="J564" i="9"/>
  <c r="I564" i="9"/>
  <c r="K573" i="9"/>
  <c r="J573" i="9"/>
  <c r="I573" i="9"/>
  <c r="K577" i="9"/>
  <c r="J577" i="9"/>
  <c r="I577" i="9"/>
  <c r="K592" i="9"/>
  <c r="J592" i="9"/>
  <c r="I592" i="9"/>
  <c r="K619" i="9"/>
  <c r="J619" i="9"/>
  <c r="I619" i="9"/>
  <c r="K623" i="9"/>
  <c r="J623" i="9"/>
  <c r="I623" i="9"/>
  <c r="K626" i="9"/>
  <c r="J626" i="9"/>
  <c r="I626" i="9"/>
  <c r="K628" i="9"/>
  <c r="J628" i="9"/>
  <c r="I628" i="9"/>
  <c r="K645" i="9"/>
  <c r="I645" i="9"/>
  <c r="J645" i="9"/>
  <c r="K666" i="9"/>
  <c r="J666" i="9"/>
  <c r="I666" i="9"/>
  <c r="K682" i="9"/>
  <c r="J682" i="9"/>
  <c r="I682" i="9"/>
  <c r="K698" i="9"/>
  <c r="J698" i="9"/>
  <c r="I698" i="9"/>
  <c r="K731" i="9"/>
  <c r="J731" i="9"/>
  <c r="I731" i="9"/>
  <c r="I823" i="9"/>
  <c r="K823" i="9"/>
  <c r="J823" i="9"/>
  <c r="I839" i="9"/>
  <c r="K839" i="9"/>
  <c r="J839" i="9"/>
  <c r="K236" i="9"/>
  <c r="J236" i="9"/>
  <c r="K276" i="9"/>
  <c r="J276" i="9"/>
  <c r="K345" i="9"/>
  <c r="J345" i="9"/>
  <c r="K365" i="9"/>
  <c r="J365" i="9"/>
  <c r="K385" i="9"/>
  <c r="J385" i="9"/>
  <c r="K428" i="9"/>
  <c r="J428" i="9"/>
  <c r="I428" i="9"/>
  <c r="K229" i="9"/>
  <c r="J229" i="9"/>
  <c r="K245" i="9"/>
  <c r="J245" i="9"/>
  <c r="K253" i="9"/>
  <c r="J253" i="9"/>
  <c r="K269" i="9"/>
  <c r="J269" i="9"/>
  <c r="K277" i="9"/>
  <c r="J277" i="9"/>
  <c r="J298" i="9"/>
  <c r="I298" i="9"/>
  <c r="J306" i="9"/>
  <c r="I306" i="9"/>
  <c r="J314" i="9"/>
  <c r="I314" i="9"/>
  <c r="J322" i="9"/>
  <c r="I322" i="9"/>
  <c r="K334" i="9"/>
  <c r="J334" i="9"/>
  <c r="I334" i="9"/>
  <c r="K338" i="9"/>
  <c r="J338" i="9"/>
  <c r="I338" i="9"/>
  <c r="K346" i="9"/>
  <c r="J346" i="9"/>
  <c r="I346" i="9"/>
  <c r="K350" i="9"/>
  <c r="J350" i="9"/>
  <c r="I350" i="9"/>
  <c r="K354" i="9"/>
  <c r="J354" i="9"/>
  <c r="I354" i="9"/>
  <c r="K358" i="9"/>
  <c r="J358" i="9"/>
  <c r="I358" i="9"/>
  <c r="K362" i="9"/>
  <c r="J362" i="9"/>
  <c r="I362" i="9"/>
  <c r="K366" i="9"/>
  <c r="J366" i="9"/>
  <c r="I366" i="9"/>
  <c r="K370" i="9"/>
  <c r="J370" i="9"/>
  <c r="I370" i="9"/>
  <c r="K374" i="9"/>
  <c r="J374" i="9"/>
  <c r="I374" i="9"/>
  <c r="K378" i="9"/>
  <c r="J378" i="9"/>
  <c r="I378" i="9"/>
  <c r="K382" i="9"/>
  <c r="J382" i="9"/>
  <c r="I382" i="9"/>
  <c r="K386" i="9"/>
  <c r="J386" i="9"/>
  <c r="I386" i="9"/>
  <c r="K390" i="9"/>
  <c r="J390" i="9"/>
  <c r="I390" i="9"/>
  <c r="K394" i="9"/>
  <c r="J394" i="9"/>
  <c r="I394" i="9"/>
  <c r="K398" i="9"/>
  <c r="J398" i="9"/>
  <c r="I398" i="9"/>
  <c r="K403" i="9"/>
  <c r="J403" i="9"/>
  <c r="I403" i="9"/>
  <c r="K409" i="9"/>
  <c r="J409" i="9"/>
  <c r="I409" i="9"/>
  <c r="K419" i="9"/>
  <c r="J419" i="9"/>
  <c r="I419" i="9"/>
  <c r="K425" i="9"/>
  <c r="J425" i="9"/>
  <c r="I425" i="9"/>
  <c r="K430" i="9"/>
  <c r="J430" i="9"/>
  <c r="I430" i="9"/>
  <c r="K441" i="9"/>
  <c r="J441" i="9"/>
  <c r="I441" i="9"/>
  <c r="K446" i="9"/>
  <c r="J446" i="9"/>
  <c r="I446" i="9"/>
  <c r="K451" i="9"/>
  <c r="J451" i="9"/>
  <c r="I451" i="9"/>
  <c r="K453" i="9"/>
  <c r="J453" i="9"/>
  <c r="I453" i="9"/>
  <c r="K467" i="9"/>
  <c r="J467" i="9"/>
  <c r="I467" i="9"/>
  <c r="K469" i="9"/>
  <c r="J469" i="9"/>
  <c r="I469" i="9"/>
  <c r="K483" i="9"/>
  <c r="J483" i="9"/>
  <c r="I483" i="9"/>
  <c r="K485" i="9"/>
  <c r="J485" i="9"/>
  <c r="I485" i="9"/>
  <c r="K489" i="9"/>
  <c r="J489" i="9"/>
  <c r="I489" i="9"/>
  <c r="K504" i="9"/>
  <c r="J504" i="9"/>
  <c r="I504" i="9"/>
  <c r="K531" i="9"/>
  <c r="J531" i="9"/>
  <c r="I531" i="9"/>
  <c r="K535" i="9"/>
  <c r="J535" i="9"/>
  <c r="I535" i="9"/>
  <c r="K538" i="9"/>
  <c r="J538" i="9"/>
  <c r="I538" i="9"/>
  <c r="K540" i="9"/>
  <c r="J540" i="9"/>
  <c r="I540" i="9"/>
  <c r="K549" i="9"/>
  <c r="J549" i="9"/>
  <c r="I549" i="9"/>
  <c r="K553" i="9"/>
  <c r="J553" i="9"/>
  <c r="I553" i="9"/>
  <c r="K568" i="9"/>
  <c r="J568" i="9"/>
  <c r="I568" i="9"/>
  <c r="K595" i="9"/>
  <c r="J595" i="9"/>
  <c r="I595" i="9"/>
  <c r="K599" i="9"/>
  <c r="J599" i="9"/>
  <c r="I599" i="9"/>
  <c r="K602" i="9"/>
  <c r="J602" i="9"/>
  <c r="I602" i="9"/>
  <c r="K604" i="9"/>
  <c r="J604" i="9"/>
  <c r="I604" i="9"/>
  <c r="K613" i="9"/>
  <c r="J613" i="9"/>
  <c r="I613" i="9"/>
  <c r="K617" i="9"/>
  <c r="J617" i="9"/>
  <c r="I617" i="9"/>
  <c r="K632" i="9"/>
  <c r="J632" i="9"/>
  <c r="I632" i="9"/>
  <c r="K650" i="9"/>
  <c r="J650" i="9"/>
  <c r="I650" i="9"/>
  <c r="K715" i="9"/>
  <c r="J715" i="9"/>
  <c r="I715" i="9"/>
  <c r="K730" i="9"/>
  <c r="J730" i="9"/>
  <c r="I730" i="9"/>
  <c r="I759" i="9"/>
  <c r="K759" i="9"/>
  <c r="J759" i="9"/>
  <c r="I775" i="9"/>
  <c r="K775" i="9"/>
  <c r="J775" i="9"/>
  <c r="I815" i="9"/>
  <c r="K815" i="9"/>
  <c r="J815" i="9"/>
  <c r="K228" i="9"/>
  <c r="J228" i="9"/>
  <c r="K260" i="9"/>
  <c r="J260" i="9"/>
  <c r="K284" i="9"/>
  <c r="J284" i="9"/>
  <c r="K308" i="9"/>
  <c r="J308" i="9"/>
  <c r="I308" i="9"/>
  <c r="K333" i="9"/>
  <c r="J333" i="9"/>
  <c r="K353" i="9"/>
  <c r="J353" i="9"/>
  <c r="K369" i="9"/>
  <c r="J369" i="9"/>
  <c r="K381" i="9"/>
  <c r="J381" i="9"/>
  <c r="K397" i="9"/>
  <c r="J397" i="9"/>
  <c r="I397" i="9"/>
  <c r="K466" i="9"/>
  <c r="J466" i="9"/>
  <c r="I466" i="9"/>
  <c r="K493" i="9"/>
  <c r="J493" i="9"/>
  <c r="I493" i="9"/>
  <c r="K603" i="9"/>
  <c r="J603" i="9"/>
  <c r="I603" i="9"/>
  <c r="I134" i="9"/>
  <c r="I142" i="9"/>
  <c r="I150" i="9"/>
  <c r="I229" i="9"/>
  <c r="I245" i="9"/>
  <c r="I253" i="9"/>
  <c r="I269" i="9"/>
  <c r="I277" i="9"/>
  <c r="I289" i="9"/>
  <c r="K289" i="9"/>
  <c r="J305" i="9"/>
  <c r="J313" i="9"/>
  <c r="J321" i="9"/>
  <c r="I333" i="9"/>
  <c r="I337" i="9"/>
  <c r="I341" i="9"/>
  <c r="I345" i="9"/>
  <c r="I353" i="9"/>
  <c r="I357" i="9"/>
  <c r="I361" i="9"/>
  <c r="I365" i="9"/>
  <c r="I369" i="9"/>
  <c r="I373" i="9"/>
  <c r="I377" i="9"/>
  <c r="I381" i="9"/>
  <c r="I385" i="9"/>
  <c r="I389" i="9"/>
  <c r="I393" i="9"/>
  <c r="K404" i="9"/>
  <c r="J404" i="9"/>
  <c r="I404" i="9"/>
  <c r="K420" i="9"/>
  <c r="J420" i="9"/>
  <c r="I420" i="9"/>
  <c r="K436" i="9"/>
  <c r="J436" i="9"/>
  <c r="I436" i="9"/>
  <c r="K458" i="9"/>
  <c r="J458" i="9"/>
  <c r="I458" i="9"/>
  <c r="K460" i="9"/>
  <c r="J460" i="9"/>
  <c r="I460" i="9"/>
  <c r="K474" i="9"/>
  <c r="J474" i="9"/>
  <c r="I474" i="9"/>
  <c r="K476" i="9"/>
  <c r="J476" i="9"/>
  <c r="I476" i="9"/>
  <c r="K507" i="9"/>
  <c r="J507" i="9"/>
  <c r="I507" i="9"/>
  <c r="K511" i="9"/>
  <c r="J511" i="9"/>
  <c r="I511" i="9"/>
  <c r="K514" i="9"/>
  <c r="J514" i="9"/>
  <c r="I514" i="9"/>
  <c r="K516" i="9"/>
  <c r="J516" i="9"/>
  <c r="I516" i="9"/>
  <c r="K525" i="9"/>
  <c r="J525" i="9"/>
  <c r="I525" i="9"/>
  <c r="K529" i="9"/>
  <c r="J529" i="9"/>
  <c r="I529" i="9"/>
  <c r="K544" i="9"/>
  <c r="J544" i="9"/>
  <c r="I544" i="9"/>
  <c r="K571" i="9"/>
  <c r="J571" i="9"/>
  <c r="I571" i="9"/>
  <c r="K575" i="9"/>
  <c r="J575" i="9"/>
  <c r="I575" i="9"/>
  <c r="K578" i="9"/>
  <c r="J578" i="9"/>
  <c r="I578" i="9"/>
  <c r="K580" i="9"/>
  <c r="J580" i="9"/>
  <c r="I580" i="9"/>
  <c r="K589" i="9"/>
  <c r="J589" i="9"/>
  <c r="I589" i="9"/>
  <c r="K593" i="9"/>
  <c r="J593" i="9"/>
  <c r="I593" i="9"/>
  <c r="K608" i="9"/>
  <c r="J608" i="9"/>
  <c r="I608" i="9"/>
  <c r="K635" i="9"/>
  <c r="J635" i="9"/>
  <c r="I635" i="9"/>
  <c r="K652" i="9"/>
  <c r="J652" i="9"/>
  <c r="I652" i="9"/>
  <c r="K669" i="9"/>
  <c r="J669" i="9"/>
  <c r="I669" i="9"/>
  <c r="K683" i="9"/>
  <c r="J683" i="9"/>
  <c r="I683" i="9"/>
  <c r="K701" i="9"/>
  <c r="J701" i="9"/>
  <c r="I701" i="9"/>
  <c r="K737" i="9"/>
  <c r="J737" i="9"/>
  <c r="I737" i="9"/>
  <c r="I751" i="9"/>
  <c r="K751" i="9"/>
  <c r="J751" i="9"/>
  <c r="I975" i="9"/>
  <c r="K975" i="9"/>
  <c r="J975" i="9"/>
  <c r="K227" i="9"/>
  <c r="J227" i="9"/>
  <c r="K235" i="9"/>
  <c r="J235" i="9"/>
  <c r="K243" i="9"/>
  <c r="J243" i="9"/>
  <c r="K251" i="9"/>
  <c r="J251" i="9"/>
  <c r="K259" i="9"/>
  <c r="J259" i="9"/>
  <c r="K267" i="9"/>
  <c r="J267" i="9"/>
  <c r="K275" i="9"/>
  <c r="J275" i="9"/>
  <c r="K283" i="9"/>
  <c r="J283" i="9"/>
  <c r="I288" i="9"/>
  <c r="K293" i="9"/>
  <c r="J293" i="9"/>
  <c r="K296" i="9"/>
  <c r="J296" i="9"/>
  <c r="K302" i="9"/>
  <c r="J302" i="9"/>
  <c r="I302" i="9"/>
  <c r="K310" i="9"/>
  <c r="J310" i="9"/>
  <c r="I310" i="9"/>
  <c r="K318" i="9"/>
  <c r="J318" i="9"/>
  <c r="I318" i="9"/>
  <c r="K326" i="9"/>
  <c r="J326" i="9"/>
  <c r="I326" i="9"/>
  <c r="K399" i="9"/>
  <c r="J399" i="9"/>
  <c r="I399" i="9"/>
  <c r="K410" i="9"/>
  <c r="J410" i="9"/>
  <c r="I410" i="9"/>
  <c r="K415" i="9"/>
  <c r="J415" i="9"/>
  <c r="I415" i="9"/>
  <c r="K421" i="9"/>
  <c r="J421" i="9"/>
  <c r="I421" i="9"/>
  <c r="K426" i="9"/>
  <c r="J426" i="9"/>
  <c r="I426" i="9"/>
  <c r="K431" i="9"/>
  <c r="J431" i="9"/>
  <c r="I431" i="9"/>
  <c r="K437" i="9"/>
  <c r="J437" i="9"/>
  <c r="I437" i="9"/>
  <c r="K442" i="9"/>
  <c r="J442" i="9"/>
  <c r="I442" i="9"/>
  <c r="K447" i="9"/>
  <c r="J447" i="9"/>
  <c r="I447" i="9"/>
  <c r="K455" i="9"/>
  <c r="J455" i="9"/>
  <c r="I455" i="9"/>
  <c r="K457" i="9"/>
  <c r="J457" i="9"/>
  <c r="I457" i="9"/>
  <c r="K473" i="9"/>
  <c r="J473" i="9"/>
  <c r="I473" i="9"/>
  <c r="K487" i="9"/>
  <c r="J487" i="9"/>
  <c r="I487" i="9"/>
  <c r="K490" i="9"/>
  <c r="J490" i="9"/>
  <c r="I490" i="9"/>
  <c r="K492" i="9"/>
  <c r="J492" i="9"/>
  <c r="I492" i="9"/>
  <c r="K501" i="9"/>
  <c r="J501" i="9"/>
  <c r="I501" i="9"/>
  <c r="K505" i="9"/>
  <c r="J505" i="9"/>
  <c r="I505" i="9"/>
  <c r="K520" i="9"/>
  <c r="J520" i="9"/>
  <c r="I520" i="9"/>
  <c r="K547" i="9"/>
  <c r="J547" i="9"/>
  <c r="I547" i="9"/>
  <c r="K551" i="9"/>
  <c r="J551" i="9"/>
  <c r="I551" i="9"/>
  <c r="K554" i="9"/>
  <c r="J554" i="9"/>
  <c r="I554" i="9"/>
  <c r="K556" i="9"/>
  <c r="J556" i="9"/>
  <c r="I556" i="9"/>
  <c r="K565" i="9"/>
  <c r="J565" i="9"/>
  <c r="I565" i="9"/>
  <c r="K569" i="9"/>
  <c r="J569" i="9"/>
  <c r="I569" i="9"/>
  <c r="K584" i="9"/>
  <c r="J584" i="9"/>
  <c r="I584" i="9"/>
  <c r="K611" i="9"/>
  <c r="J611" i="9"/>
  <c r="I611" i="9"/>
  <c r="K615" i="9"/>
  <c r="J615" i="9"/>
  <c r="I615" i="9"/>
  <c r="K618" i="9"/>
  <c r="J618" i="9"/>
  <c r="I618" i="9"/>
  <c r="K620" i="9"/>
  <c r="J620" i="9"/>
  <c r="I620" i="9"/>
  <c r="K629" i="9"/>
  <c r="J629" i="9"/>
  <c r="I629" i="9"/>
  <c r="K633" i="9"/>
  <c r="J633" i="9"/>
  <c r="I633" i="9"/>
  <c r="K651" i="9"/>
  <c r="J651" i="9"/>
  <c r="I651" i="9"/>
  <c r="K660" i="9"/>
  <c r="J660" i="9"/>
  <c r="I660" i="9"/>
  <c r="K668" i="9"/>
  <c r="J668" i="9"/>
  <c r="I668" i="9"/>
  <c r="K674" i="9"/>
  <c r="J674" i="9"/>
  <c r="I674" i="9"/>
  <c r="K692" i="9"/>
  <c r="J692" i="9"/>
  <c r="I692" i="9"/>
  <c r="K700" i="9"/>
  <c r="J700" i="9"/>
  <c r="I700" i="9"/>
  <c r="K706" i="9"/>
  <c r="J706" i="9"/>
  <c r="I706" i="9"/>
  <c r="K716" i="9"/>
  <c r="J716" i="9"/>
  <c r="I716" i="9"/>
  <c r="K721" i="9"/>
  <c r="J721" i="9"/>
  <c r="I721" i="9"/>
  <c r="K738" i="9"/>
  <c r="J738" i="9"/>
  <c r="I738" i="9"/>
  <c r="K349" i="9"/>
  <c r="J349" i="9"/>
  <c r="I227" i="9"/>
  <c r="K230" i="9"/>
  <c r="J230" i="9"/>
  <c r="I235" i="9"/>
  <c r="K238" i="9"/>
  <c r="J238" i="9"/>
  <c r="I243" i="9"/>
  <c r="K246" i="9"/>
  <c r="J246" i="9"/>
  <c r="I251" i="9"/>
  <c r="K254" i="9"/>
  <c r="J254" i="9"/>
  <c r="I259" i="9"/>
  <c r="K262" i="9"/>
  <c r="J262" i="9"/>
  <c r="I267" i="9"/>
  <c r="K270" i="9"/>
  <c r="J270" i="9"/>
  <c r="I275" i="9"/>
  <c r="K278" i="9"/>
  <c r="J278" i="9"/>
  <c r="I283" i="9"/>
  <c r="K286" i="9"/>
  <c r="I286" i="9"/>
  <c r="J290" i="9"/>
  <c r="I290" i="9"/>
  <c r="K292" i="9"/>
  <c r="J292" i="9"/>
  <c r="I292" i="9"/>
  <c r="J295" i="9"/>
  <c r="I295" i="9"/>
  <c r="K299" i="9"/>
  <c r="J299" i="9"/>
  <c r="I299" i="9"/>
  <c r="K304" i="9"/>
  <c r="J304" i="9"/>
  <c r="K307" i="9"/>
  <c r="J307" i="9"/>
  <c r="I307" i="9"/>
  <c r="K312" i="9"/>
  <c r="J312" i="9"/>
  <c r="K315" i="9"/>
  <c r="J315" i="9"/>
  <c r="I315" i="9"/>
  <c r="K320" i="9"/>
  <c r="J320" i="9"/>
  <c r="K323" i="9"/>
  <c r="J323" i="9"/>
  <c r="I323" i="9"/>
  <c r="K328" i="9"/>
  <c r="J328" i="9"/>
  <c r="K331" i="9"/>
  <c r="J331" i="9"/>
  <c r="I331" i="9"/>
  <c r="K335" i="9"/>
  <c r="J335" i="9"/>
  <c r="I335" i="9"/>
  <c r="K339" i="9"/>
  <c r="J339" i="9"/>
  <c r="I339" i="9"/>
  <c r="K343" i="9"/>
  <c r="J343" i="9"/>
  <c r="I343" i="9"/>
  <c r="K347" i="9"/>
  <c r="J347" i="9"/>
  <c r="I347" i="9"/>
  <c r="K351" i="9"/>
  <c r="J351" i="9"/>
  <c r="I351" i="9"/>
  <c r="K355" i="9"/>
  <c r="J355" i="9"/>
  <c r="I355" i="9"/>
  <c r="K359" i="9"/>
  <c r="J359" i="9"/>
  <c r="I359" i="9"/>
  <c r="K363" i="9"/>
  <c r="J363" i="9"/>
  <c r="I363" i="9"/>
  <c r="K367" i="9"/>
  <c r="J367" i="9"/>
  <c r="I367" i="9"/>
  <c r="K371" i="9"/>
  <c r="J371" i="9"/>
  <c r="I371" i="9"/>
  <c r="K375" i="9"/>
  <c r="J375" i="9"/>
  <c r="I375" i="9"/>
  <c r="K379" i="9"/>
  <c r="J379" i="9"/>
  <c r="I379" i="9"/>
  <c r="K383" i="9"/>
  <c r="J383" i="9"/>
  <c r="I383" i="9"/>
  <c r="K391" i="9"/>
  <c r="J391" i="9"/>
  <c r="I391" i="9"/>
  <c r="K395" i="9"/>
  <c r="J395" i="9"/>
  <c r="I395" i="9"/>
  <c r="K400" i="9"/>
  <c r="J400" i="9"/>
  <c r="I400" i="9"/>
  <c r="K416" i="9"/>
  <c r="J416" i="9"/>
  <c r="I416" i="9"/>
  <c r="K432" i="9"/>
  <c r="J432" i="9"/>
  <c r="I432" i="9"/>
  <c r="K448" i="9"/>
  <c r="J448" i="9"/>
  <c r="I448" i="9"/>
  <c r="K462" i="9"/>
  <c r="J462" i="9"/>
  <c r="I462" i="9"/>
  <c r="K464" i="9"/>
  <c r="J464" i="9"/>
  <c r="I464" i="9"/>
  <c r="K478" i="9"/>
  <c r="J478" i="9"/>
  <c r="I478" i="9"/>
  <c r="K480" i="9"/>
  <c r="J480" i="9"/>
  <c r="I480" i="9"/>
  <c r="K496" i="9"/>
  <c r="J496" i="9"/>
  <c r="I496" i="9"/>
  <c r="K523" i="9"/>
  <c r="J523" i="9"/>
  <c r="I523" i="9"/>
  <c r="K527" i="9"/>
  <c r="J527" i="9"/>
  <c r="I527" i="9"/>
  <c r="K530" i="9"/>
  <c r="J530" i="9"/>
  <c r="I530" i="9"/>
  <c r="K532" i="9"/>
  <c r="J532" i="9"/>
  <c r="I532" i="9"/>
  <c r="K541" i="9"/>
  <c r="J541" i="9"/>
  <c r="I541" i="9"/>
  <c r="K545" i="9"/>
  <c r="J545" i="9"/>
  <c r="I545" i="9"/>
  <c r="K560" i="9"/>
  <c r="J560" i="9"/>
  <c r="I560" i="9"/>
  <c r="K587" i="9"/>
  <c r="J587" i="9"/>
  <c r="I587" i="9"/>
  <c r="K591" i="9"/>
  <c r="J591" i="9"/>
  <c r="I591" i="9"/>
  <c r="K596" i="9"/>
  <c r="J596" i="9"/>
  <c r="I596" i="9"/>
  <c r="K605" i="9"/>
  <c r="J605" i="9"/>
  <c r="I605" i="9"/>
  <c r="K609" i="9"/>
  <c r="J609" i="9"/>
  <c r="I609" i="9"/>
  <c r="K624" i="9"/>
  <c r="J624" i="9"/>
  <c r="I624" i="9"/>
  <c r="K637" i="9"/>
  <c r="J637" i="9"/>
  <c r="I637" i="9"/>
  <c r="K722" i="9"/>
  <c r="J722" i="9"/>
  <c r="I722" i="9"/>
  <c r="I951" i="9"/>
  <c r="K951" i="9"/>
  <c r="J951" i="9"/>
  <c r="I967" i="9"/>
  <c r="K967" i="9"/>
  <c r="J967" i="9"/>
  <c r="I230" i="9"/>
  <c r="I238" i="9"/>
  <c r="I246" i="9"/>
  <c r="I254" i="9"/>
  <c r="I262" i="9"/>
  <c r="I270" i="9"/>
  <c r="I278" i="9"/>
  <c r="J286" i="9"/>
  <c r="K295" i="9"/>
  <c r="K298" i="9"/>
  <c r="K303" i="9"/>
  <c r="J303" i="9"/>
  <c r="I303" i="9"/>
  <c r="K306" i="9"/>
  <c r="K311" i="9"/>
  <c r="J311" i="9"/>
  <c r="I311" i="9"/>
  <c r="K314" i="9"/>
  <c r="K319" i="9"/>
  <c r="J319" i="9"/>
  <c r="I319" i="9"/>
  <c r="K322" i="9"/>
  <c r="K327" i="9"/>
  <c r="J327" i="9"/>
  <c r="I327" i="9"/>
  <c r="K401" i="9"/>
  <c r="J401" i="9"/>
  <c r="I401" i="9"/>
  <c r="K406" i="9"/>
  <c r="J406" i="9"/>
  <c r="I406" i="9"/>
  <c r="K411" i="9"/>
  <c r="J411" i="9"/>
  <c r="I411" i="9"/>
  <c r="K422" i="9"/>
  <c r="J422" i="9"/>
  <c r="I422" i="9"/>
  <c r="K427" i="9"/>
  <c r="J427" i="9"/>
  <c r="I427" i="9"/>
  <c r="K433" i="9"/>
  <c r="J433" i="9"/>
  <c r="I433" i="9"/>
  <c r="K438" i="9"/>
  <c r="J438" i="9"/>
  <c r="I438" i="9"/>
  <c r="K443" i="9"/>
  <c r="J443" i="9"/>
  <c r="I443" i="9"/>
  <c r="K449" i="9"/>
  <c r="J449" i="9"/>
  <c r="I449" i="9"/>
  <c r="K459" i="9"/>
  <c r="J459" i="9"/>
  <c r="I459" i="9"/>
  <c r="K461" i="9"/>
  <c r="J461" i="9"/>
  <c r="I461" i="9"/>
  <c r="K475" i="9"/>
  <c r="J475" i="9"/>
  <c r="I475" i="9"/>
  <c r="K477" i="9"/>
  <c r="J477" i="9"/>
  <c r="I477" i="9"/>
  <c r="K499" i="9"/>
  <c r="J499" i="9"/>
  <c r="I499" i="9"/>
  <c r="K503" i="9"/>
  <c r="J503" i="9"/>
  <c r="I503" i="9"/>
  <c r="K506" i="9"/>
  <c r="J506" i="9"/>
  <c r="I506" i="9"/>
  <c r="K508" i="9"/>
  <c r="J508" i="9"/>
  <c r="I508" i="9"/>
  <c r="K517" i="9"/>
  <c r="J517" i="9"/>
  <c r="I517" i="9"/>
  <c r="K521" i="9"/>
  <c r="J521" i="9"/>
  <c r="I521" i="9"/>
  <c r="K536" i="9"/>
  <c r="J536" i="9"/>
  <c r="I536" i="9"/>
  <c r="K563" i="9"/>
  <c r="J563" i="9"/>
  <c r="I563" i="9"/>
  <c r="K567" i="9"/>
  <c r="J567" i="9"/>
  <c r="I567" i="9"/>
  <c r="K572" i="9"/>
  <c r="J572" i="9"/>
  <c r="I572" i="9"/>
  <c r="K581" i="9"/>
  <c r="J581" i="9"/>
  <c r="I581" i="9"/>
  <c r="K585" i="9"/>
  <c r="J585" i="9"/>
  <c r="I585" i="9"/>
  <c r="K600" i="9"/>
  <c r="J600" i="9"/>
  <c r="I600" i="9"/>
  <c r="K627" i="9"/>
  <c r="J627" i="9"/>
  <c r="I627" i="9"/>
  <c r="K631" i="9"/>
  <c r="J631" i="9"/>
  <c r="I631" i="9"/>
  <c r="K634" i="9"/>
  <c r="J634" i="9"/>
  <c r="I634" i="9"/>
  <c r="K636" i="9"/>
  <c r="J636" i="9"/>
  <c r="I636" i="9"/>
  <c r="K649" i="9"/>
  <c r="J649" i="9"/>
  <c r="I649" i="9"/>
  <c r="K659" i="9"/>
  <c r="J659" i="9"/>
  <c r="I659" i="9"/>
  <c r="K675" i="9"/>
  <c r="J675" i="9"/>
  <c r="I675" i="9"/>
  <c r="K691" i="9"/>
  <c r="J691" i="9"/>
  <c r="I691" i="9"/>
  <c r="K707" i="9"/>
  <c r="J707" i="9"/>
  <c r="I707" i="9"/>
  <c r="I943" i="9"/>
  <c r="K943" i="9"/>
  <c r="J943" i="9"/>
  <c r="K658" i="9"/>
  <c r="J658" i="9"/>
  <c r="I658" i="9"/>
  <c r="K690" i="9"/>
  <c r="J690" i="9"/>
  <c r="I690" i="9"/>
  <c r="I727" i="9"/>
  <c r="J727" i="9"/>
  <c r="K742" i="9"/>
  <c r="J742" i="9"/>
  <c r="I742" i="9"/>
  <c r="I754" i="9"/>
  <c r="K754" i="9"/>
  <c r="I772" i="9"/>
  <c r="K772" i="9"/>
  <c r="J772" i="9"/>
  <c r="I781" i="9"/>
  <c r="J781" i="9"/>
  <c r="I791" i="9"/>
  <c r="K791" i="9"/>
  <c r="J791" i="9"/>
  <c r="I803" i="9"/>
  <c r="K803" i="9"/>
  <c r="J803" i="9"/>
  <c r="I806" i="9"/>
  <c r="K806" i="9"/>
  <c r="J806" i="9"/>
  <c r="I809" i="9"/>
  <c r="K809" i="9"/>
  <c r="J809" i="9"/>
  <c r="I818" i="9"/>
  <c r="K818" i="9"/>
  <c r="I836" i="9"/>
  <c r="K836" i="9"/>
  <c r="J836" i="9"/>
  <c r="I845" i="9"/>
  <c r="J845" i="9"/>
  <c r="I855" i="9"/>
  <c r="K855" i="9"/>
  <c r="J855" i="9"/>
  <c r="I867" i="9"/>
  <c r="K867" i="9"/>
  <c r="J867" i="9"/>
  <c r="I870" i="9"/>
  <c r="K870" i="9"/>
  <c r="J870" i="9"/>
  <c r="I873" i="9"/>
  <c r="K873" i="9"/>
  <c r="J873" i="9"/>
  <c r="I882" i="9"/>
  <c r="K882" i="9"/>
  <c r="I900" i="9"/>
  <c r="K900" i="9"/>
  <c r="J900" i="9"/>
  <c r="I909" i="9"/>
  <c r="J909" i="9"/>
  <c r="I919" i="9"/>
  <c r="K919" i="9"/>
  <c r="J919" i="9"/>
  <c r="I931" i="9"/>
  <c r="K931" i="9"/>
  <c r="J931" i="9"/>
  <c r="I934" i="9"/>
  <c r="K934" i="9"/>
  <c r="J934" i="9"/>
  <c r="I937" i="9"/>
  <c r="K937" i="9"/>
  <c r="J937" i="9"/>
  <c r="I946" i="9"/>
  <c r="K946" i="9"/>
  <c r="I964" i="9"/>
  <c r="K964" i="9"/>
  <c r="J964" i="9"/>
  <c r="I973" i="9"/>
  <c r="J973" i="9"/>
  <c r="I983" i="9"/>
  <c r="K983" i="9"/>
  <c r="J983" i="9"/>
  <c r="I1006" i="9"/>
  <c r="J1006" i="9"/>
  <c r="K1006" i="9"/>
  <c r="I1022" i="9"/>
  <c r="J1022" i="9"/>
  <c r="K1022" i="9"/>
  <c r="I1111" i="9"/>
  <c r="K1111" i="9"/>
  <c r="J1111" i="9"/>
  <c r="I1120" i="9"/>
  <c r="K1120" i="9"/>
  <c r="I1123" i="9"/>
  <c r="K1123" i="9"/>
  <c r="J1123" i="9"/>
  <c r="I1160" i="9"/>
  <c r="K1160" i="9"/>
  <c r="J1160" i="9"/>
  <c r="I1168" i="9"/>
  <c r="K1168" i="9"/>
  <c r="J1168" i="9"/>
  <c r="J638" i="9"/>
  <c r="K641" i="9"/>
  <c r="J641" i="9"/>
  <c r="I641" i="9"/>
  <c r="I653" i="9"/>
  <c r="K655" i="9"/>
  <c r="J664" i="9"/>
  <c r="I664" i="9"/>
  <c r="K673" i="9"/>
  <c r="J673" i="9"/>
  <c r="I673" i="9"/>
  <c r="I685" i="9"/>
  <c r="K744" i="9"/>
  <c r="J744" i="9"/>
  <c r="K746" i="9"/>
  <c r="J746" i="9"/>
  <c r="I746" i="9"/>
  <c r="I750" i="9"/>
  <c r="K750" i="9"/>
  <c r="J750" i="9"/>
  <c r="I753" i="9"/>
  <c r="K753" i="9"/>
  <c r="J753" i="9"/>
  <c r="I762" i="9"/>
  <c r="K762" i="9"/>
  <c r="I780" i="9"/>
  <c r="K780" i="9"/>
  <c r="J780" i="9"/>
  <c r="I789" i="9"/>
  <c r="J789" i="9"/>
  <c r="I799" i="9"/>
  <c r="K799" i="9"/>
  <c r="J799" i="9"/>
  <c r="I811" i="9"/>
  <c r="K811" i="9"/>
  <c r="J811" i="9"/>
  <c r="I814" i="9"/>
  <c r="K814" i="9"/>
  <c r="J814" i="9"/>
  <c r="I817" i="9"/>
  <c r="K817" i="9"/>
  <c r="J817" i="9"/>
  <c r="I826" i="9"/>
  <c r="K826" i="9"/>
  <c r="I844" i="9"/>
  <c r="K844" i="9"/>
  <c r="J844" i="9"/>
  <c r="I853" i="9"/>
  <c r="J853" i="9"/>
  <c r="I863" i="9"/>
  <c r="K863" i="9"/>
  <c r="J863" i="9"/>
  <c r="I875" i="9"/>
  <c r="K875" i="9"/>
  <c r="J875" i="9"/>
  <c r="I878" i="9"/>
  <c r="K878" i="9"/>
  <c r="J878" i="9"/>
  <c r="I881" i="9"/>
  <c r="K881" i="9"/>
  <c r="J881" i="9"/>
  <c r="I890" i="9"/>
  <c r="K890" i="9"/>
  <c r="I908" i="9"/>
  <c r="K908" i="9"/>
  <c r="J908" i="9"/>
  <c r="I917" i="9"/>
  <c r="J917" i="9"/>
  <c r="I927" i="9"/>
  <c r="K927" i="9"/>
  <c r="J927" i="9"/>
  <c r="I942" i="9"/>
  <c r="K942" i="9"/>
  <c r="J942" i="9"/>
  <c r="I945" i="9"/>
  <c r="K945" i="9"/>
  <c r="J945" i="9"/>
  <c r="I954" i="9"/>
  <c r="K954" i="9"/>
  <c r="I972" i="9"/>
  <c r="K972" i="9"/>
  <c r="J972" i="9"/>
  <c r="I981" i="9"/>
  <c r="J981" i="9"/>
  <c r="I991" i="9"/>
  <c r="K991" i="9"/>
  <c r="J991" i="9"/>
  <c r="I996" i="9"/>
  <c r="J996" i="9"/>
  <c r="K996" i="9"/>
  <c r="I1012" i="9"/>
  <c r="J1012" i="9"/>
  <c r="K1012" i="9"/>
  <c r="I1028" i="9"/>
  <c r="J1028" i="9"/>
  <c r="K1028" i="9"/>
  <c r="I1074" i="9"/>
  <c r="K1074" i="9"/>
  <c r="J1074" i="9"/>
  <c r="I1103" i="9"/>
  <c r="K1103" i="9"/>
  <c r="J1103" i="9"/>
  <c r="I1108" i="9"/>
  <c r="K1108" i="9"/>
  <c r="J1108" i="9"/>
  <c r="I1112" i="9"/>
  <c r="K1112" i="9"/>
  <c r="I1208" i="9"/>
  <c r="K1208" i="9"/>
  <c r="J1208" i="9"/>
  <c r="K33" i="10"/>
  <c r="I33" i="10"/>
  <c r="K41" i="10"/>
  <c r="J41" i="10"/>
  <c r="I41" i="10"/>
  <c r="K50" i="10"/>
  <c r="J50" i="10"/>
  <c r="I50" i="10"/>
  <c r="J55" i="10"/>
  <c r="I55" i="10"/>
  <c r="K55" i="10"/>
  <c r="K64" i="10"/>
  <c r="J64" i="10"/>
  <c r="I64" i="10"/>
  <c r="J73" i="10"/>
  <c r="K73" i="10"/>
  <c r="I73" i="10"/>
  <c r="J82" i="10"/>
  <c r="I82" i="10"/>
  <c r="K82" i="10"/>
  <c r="J127" i="10"/>
  <c r="K127" i="10"/>
  <c r="I127" i="10"/>
  <c r="I191" i="10"/>
  <c r="J223" i="10"/>
  <c r="K223" i="10"/>
  <c r="I223" i="10"/>
  <c r="K569" i="10"/>
  <c r="J569" i="10"/>
  <c r="I569" i="10"/>
  <c r="J609" i="10"/>
  <c r="K649" i="10"/>
  <c r="J649" i="10"/>
  <c r="I649" i="10"/>
  <c r="K697" i="10"/>
  <c r="J697" i="10"/>
  <c r="I697" i="10"/>
  <c r="I646" i="9"/>
  <c r="J653" i="9"/>
  <c r="I678" i="9"/>
  <c r="J685" i="9"/>
  <c r="J695" i="9"/>
  <c r="K748" i="9"/>
  <c r="J748" i="9"/>
  <c r="I755" i="9"/>
  <c r="K755" i="9"/>
  <c r="J755" i="9"/>
  <c r="I758" i="9"/>
  <c r="K758" i="9"/>
  <c r="J758" i="9"/>
  <c r="I761" i="9"/>
  <c r="K761" i="9"/>
  <c r="J761" i="9"/>
  <c r="I770" i="9"/>
  <c r="K770" i="9"/>
  <c r="I788" i="9"/>
  <c r="K788" i="9"/>
  <c r="J788" i="9"/>
  <c r="I797" i="9"/>
  <c r="J797" i="9"/>
  <c r="I807" i="9"/>
  <c r="K807" i="9"/>
  <c r="J807" i="9"/>
  <c r="I819" i="9"/>
  <c r="K819" i="9"/>
  <c r="J819" i="9"/>
  <c r="I822" i="9"/>
  <c r="K822" i="9"/>
  <c r="J822" i="9"/>
  <c r="I825" i="9"/>
  <c r="K825" i="9"/>
  <c r="J825" i="9"/>
  <c r="I852" i="9"/>
  <c r="K852" i="9"/>
  <c r="J852" i="9"/>
  <c r="I861" i="9"/>
  <c r="J861" i="9"/>
  <c r="I871" i="9"/>
  <c r="K871" i="9"/>
  <c r="J871" i="9"/>
  <c r="I883" i="9"/>
  <c r="K883" i="9"/>
  <c r="J883" i="9"/>
  <c r="I886" i="9"/>
  <c r="K886" i="9"/>
  <c r="J886" i="9"/>
  <c r="I889" i="9"/>
  <c r="K889" i="9"/>
  <c r="J889" i="9"/>
  <c r="I898" i="9"/>
  <c r="K898" i="9"/>
  <c r="I916" i="9"/>
  <c r="K916" i="9"/>
  <c r="J916" i="9"/>
  <c r="I925" i="9"/>
  <c r="J925" i="9"/>
  <c r="I935" i="9"/>
  <c r="K935" i="9"/>
  <c r="J935" i="9"/>
  <c r="I947" i="9"/>
  <c r="K947" i="9"/>
  <c r="J947" i="9"/>
  <c r="I950" i="9"/>
  <c r="K950" i="9"/>
  <c r="J950" i="9"/>
  <c r="I953" i="9"/>
  <c r="K953" i="9"/>
  <c r="J953" i="9"/>
  <c r="I962" i="9"/>
  <c r="K962" i="9"/>
  <c r="I980" i="9"/>
  <c r="K980" i="9"/>
  <c r="J980" i="9"/>
  <c r="I989" i="9"/>
  <c r="J989" i="9"/>
  <c r="I1002" i="9"/>
  <c r="J1002" i="9"/>
  <c r="K1002" i="9"/>
  <c r="I1018" i="9"/>
  <c r="J1018" i="9"/>
  <c r="K1018" i="9"/>
  <c r="I1100" i="9"/>
  <c r="K1100" i="9"/>
  <c r="J1100" i="9"/>
  <c r="I1104" i="9"/>
  <c r="K1104" i="9"/>
  <c r="J1120" i="9"/>
  <c r="I1192" i="9"/>
  <c r="K1192" i="9"/>
  <c r="J1192" i="9"/>
  <c r="I1196" i="9"/>
  <c r="K1196" i="9"/>
  <c r="J1196" i="9"/>
  <c r="I1219" i="9"/>
  <c r="K1219" i="9"/>
  <c r="J1219" i="9"/>
  <c r="K486" i="9"/>
  <c r="J486" i="9"/>
  <c r="K494" i="9"/>
  <c r="J494" i="9"/>
  <c r="K502" i="9"/>
  <c r="J502" i="9"/>
  <c r="K510" i="9"/>
  <c r="J510" i="9"/>
  <c r="K518" i="9"/>
  <c r="J518" i="9"/>
  <c r="K526" i="9"/>
  <c r="J526" i="9"/>
  <c r="K534" i="9"/>
  <c r="J534" i="9"/>
  <c r="K542" i="9"/>
  <c r="J542" i="9"/>
  <c r="K550" i="9"/>
  <c r="J550" i="9"/>
  <c r="K558" i="9"/>
  <c r="J558" i="9"/>
  <c r="K566" i="9"/>
  <c r="J566" i="9"/>
  <c r="K574" i="9"/>
  <c r="J574" i="9"/>
  <c r="K582" i="9"/>
  <c r="J582" i="9"/>
  <c r="K590" i="9"/>
  <c r="J590" i="9"/>
  <c r="K598" i="9"/>
  <c r="J598" i="9"/>
  <c r="K606" i="9"/>
  <c r="J606" i="9"/>
  <c r="K614" i="9"/>
  <c r="J614" i="9"/>
  <c r="K622" i="9"/>
  <c r="J622" i="9"/>
  <c r="K630" i="9"/>
  <c r="J630" i="9"/>
  <c r="J640" i="9"/>
  <c r="I640" i="9"/>
  <c r="K708" i="9"/>
  <c r="J708" i="9"/>
  <c r="J712" i="9"/>
  <c r="I712" i="9"/>
  <c r="K712" i="9"/>
  <c r="K724" i="9"/>
  <c r="J724" i="9"/>
  <c r="J728" i="9"/>
  <c r="I728" i="9"/>
  <c r="K728" i="9"/>
  <c r="K743" i="9"/>
  <c r="J743" i="9"/>
  <c r="I743" i="9"/>
  <c r="K747" i="9"/>
  <c r="J747" i="9"/>
  <c r="I747" i="9"/>
  <c r="J754" i="9"/>
  <c r="I763" i="9"/>
  <c r="K763" i="9"/>
  <c r="J763" i="9"/>
  <c r="I766" i="9"/>
  <c r="K766" i="9"/>
  <c r="J766" i="9"/>
  <c r="I769" i="9"/>
  <c r="K769" i="9"/>
  <c r="J769" i="9"/>
  <c r="I778" i="9"/>
  <c r="K778" i="9"/>
  <c r="K781" i="9"/>
  <c r="I796" i="9"/>
  <c r="K796" i="9"/>
  <c r="J796" i="9"/>
  <c r="I805" i="9"/>
  <c r="J805" i="9"/>
  <c r="J818" i="9"/>
  <c r="I827" i="9"/>
  <c r="K827" i="9"/>
  <c r="J827" i="9"/>
  <c r="I830" i="9"/>
  <c r="K830" i="9"/>
  <c r="J830" i="9"/>
  <c r="I833" i="9"/>
  <c r="K833" i="9"/>
  <c r="J833" i="9"/>
  <c r="I842" i="9"/>
  <c r="K842" i="9"/>
  <c r="K845" i="9"/>
  <c r="I860" i="9"/>
  <c r="K860" i="9"/>
  <c r="J860" i="9"/>
  <c r="I869" i="9"/>
  <c r="J869" i="9"/>
  <c r="J882" i="9"/>
  <c r="I891" i="9"/>
  <c r="K891" i="9"/>
  <c r="J891" i="9"/>
  <c r="I894" i="9"/>
  <c r="K894" i="9"/>
  <c r="J894" i="9"/>
  <c r="I897" i="9"/>
  <c r="K897" i="9"/>
  <c r="J897" i="9"/>
  <c r="I906" i="9"/>
  <c r="K906" i="9"/>
  <c r="K909" i="9"/>
  <c r="I924" i="9"/>
  <c r="K924" i="9"/>
  <c r="J924" i="9"/>
  <c r="I933" i="9"/>
  <c r="J933" i="9"/>
  <c r="J946" i="9"/>
  <c r="I955" i="9"/>
  <c r="K955" i="9"/>
  <c r="J955" i="9"/>
  <c r="I958" i="9"/>
  <c r="K958" i="9"/>
  <c r="J958" i="9"/>
  <c r="I961" i="9"/>
  <c r="K961" i="9"/>
  <c r="J961" i="9"/>
  <c r="I970" i="9"/>
  <c r="K970" i="9"/>
  <c r="K973" i="9"/>
  <c r="I988" i="9"/>
  <c r="K988" i="9"/>
  <c r="J988" i="9"/>
  <c r="I1008" i="9"/>
  <c r="J1008" i="9"/>
  <c r="K1008" i="9"/>
  <c r="I1024" i="9"/>
  <c r="J1024" i="9"/>
  <c r="K1024" i="9"/>
  <c r="I1040" i="9"/>
  <c r="J1040" i="9"/>
  <c r="K1040" i="9"/>
  <c r="I1063" i="9"/>
  <c r="K1063" i="9"/>
  <c r="J1063" i="9"/>
  <c r="I1087" i="9"/>
  <c r="K1087" i="9"/>
  <c r="J1087" i="9"/>
  <c r="I1096" i="9"/>
  <c r="K1096" i="9"/>
  <c r="I1099" i="9"/>
  <c r="K1099" i="9"/>
  <c r="J1099" i="9"/>
  <c r="J1112" i="9"/>
  <c r="I1151" i="9"/>
  <c r="K1151" i="9"/>
  <c r="J1151" i="9"/>
  <c r="I1156" i="9"/>
  <c r="K1156" i="9"/>
  <c r="J1156" i="9"/>
  <c r="I1180" i="9"/>
  <c r="K1180" i="9"/>
  <c r="J1180" i="9"/>
  <c r="I1220" i="9"/>
  <c r="K1220" i="9"/>
  <c r="J1220" i="9"/>
  <c r="I486" i="9"/>
  <c r="I494" i="9"/>
  <c r="I502" i="9"/>
  <c r="I510" i="9"/>
  <c r="I518" i="9"/>
  <c r="I526" i="9"/>
  <c r="I534" i="9"/>
  <c r="I542" i="9"/>
  <c r="I550" i="9"/>
  <c r="I558" i="9"/>
  <c r="I566" i="9"/>
  <c r="I574" i="9"/>
  <c r="I582" i="9"/>
  <c r="I590" i="9"/>
  <c r="I598" i="9"/>
  <c r="I606" i="9"/>
  <c r="I614" i="9"/>
  <c r="I622" i="9"/>
  <c r="I630" i="9"/>
  <c r="J671" i="9"/>
  <c r="J703" i="9"/>
  <c r="I708" i="9"/>
  <c r="I724" i="9"/>
  <c r="K727" i="9"/>
  <c r="J740" i="9"/>
  <c r="I745" i="9"/>
  <c r="J745" i="9"/>
  <c r="I749" i="9"/>
  <c r="J749" i="9"/>
  <c r="J762" i="9"/>
  <c r="I777" i="9"/>
  <c r="K777" i="9"/>
  <c r="J777" i="9"/>
  <c r="I786" i="9"/>
  <c r="K786" i="9"/>
  <c r="K789" i="9"/>
  <c r="I804" i="9"/>
  <c r="K804" i="9"/>
  <c r="J804" i="9"/>
  <c r="I813" i="9"/>
  <c r="J813" i="9"/>
  <c r="J826" i="9"/>
  <c r="I835" i="9"/>
  <c r="K835" i="9"/>
  <c r="J835" i="9"/>
  <c r="I838" i="9"/>
  <c r="K838" i="9"/>
  <c r="J838" i="9"/>
  <c r="I841" i="9"/>
  <c r="K841" i="9"/>
  <c r="J841" i="9"/>
  <c r="I850" i="9"/>
  <c r="K850" i="9"/>
  <c r="K853" i="9"/>
  <c r="I868" i="9"/>
  <c r="K868" i="9"/>
  <c r="J868" i="9"/>
  <c r="I877" i="9"/>
  <c r="J877" i="9"/>
  <c r="J890" i="9"/>
  <c r="I899" i="9"/>
  <c r="K899" i="9"/>
  <c r="J899" i="9"/>
  <c r="I902" i="9"/>
  <c r="K902" i="9"/>
  <c r="J902" i="9"/>
  <c r="I905" i="9"/>
  <c r="K905" i="9"/>
  <c r="J905" i="9"/>
  <c r="I914" i="9"/>
  <c r="K914" i="9"/>
  <c r="K917" i="9"/>
  <c r="I932" i="9"/>
  <c r="K932" i="9"/>
  <c r="J932" i="9"/>
  <c r="I941" i="9"/>
  <c r="J941" i="9"/>
  <c r="J954" i="9"/>
  <c r="I969" i="9"/>
  <c r="K969" i="9"/>
  <c r="J969" i="9"/>
  <c r="K981" i="9"/>
  <c r="I1030" i="9"/>
  <c r="J1030" i="9"/>
  <c r="K1030" i="9"/>
  <c r="I1046" i="9"/>
  <c r="J1046" i="9"/>
  <c r="K1046" i="9"/>
  <c r="I1079" i="9"/>
  <c r="K1079" i="9"/>
  <c r="J1079" i="9"/>
  <c r="I1084" i="9"/>
  <c r="K1084" i="9"/>
  <c r="J1084" i="9"/>
  <c r="I1088" i="9"/>
  <c r="K1088" i="9"/>
  <c r="I1091" i="9"/>
  <c r="K1091" i="9"/>
  <c r="J1091" i="9"/>
  <c r="J1104" i="9"/>
  <c r="I1143" i="9"/>
  <c r="K1143" i="9"/>
  <c r="J1143" i="9"/>
  <c r="I1148" i="9"/>
  <c r="K1148" i="9"/>
  <c r="J1148" i="9"/>
  <c r="I1152" i="9"/>
  <c r="K1152" i="9"/>
  <c r="I1157" i="9"/>
  <c r="K1157" i="9"/>
  <c r="J1157" i="9"/>
  <c r="I1176" i="9"/>
  <c r="K1176" i="9"/>
  <c r="J1176" i="9"/>
  <c r="I1210" i="9"/>
  <c r="K1210" i="9"/>
  <c r="J1210" i="9"/>
  <c r="K664" i="9"/>
  <c r="J680" i="9"/>
  <c r="I680" i="9"/>
  <c r="K689" i="9"/>
  <c r="J689" i="9"/>
  <c r="I689" i="9"/>
  <c r="J718" i="9"/>
  <c r="J734" i="9"/>
  <c r="I744" i="9"/>
  <c r="I757" i="9"/>
  <c r="J757" i="9"/>
  <c r="I767" i="9"/>
  <c r="K767" i="9"/>
  <c r="J767" i="9"/>
  <c r="I779" i="9"/>
  <c r="K779" i="9"/>
  <c r="J779" i="9"/>
  <c r="I782" i="9"/>
  <c r="K782" i="9"/>
  <c r="J782" i="9"/>
  <c r="I785" i="9"/>
  <c r="K785" i="9"/>
  <c r="J785" i="9"/>
  <c r="I794" i="9"/>
  <c r="K794" i="9"/>
  <c r="I812" i="9"/>
  <c r="K812" i="9"/>
  <c r="J812" i="9"/>
  <c r="I821" i="9"/>
  <c r="J821" i="9"/>
  <c r="I831" i="9"/>
  <c r="K831" i="9"/>
  <c r="J831" i="9"/>
  <c r="I843" i="9"/>
  <c r="K843" i="9"/>
  <c r="J843" i="9"/>
  <c r="I846" i="9"/>
  <c r="K846" i="9"/>
  <c r="J846" i="9"/>
  <c r="I849" i="9"/>
  <c r="K849" i="9"/>
  <c r="J849" i="9"/>
  <c r="I876" i="9"/>
  <c r="K876" i="9"/>
  <c r="J876" i="9"/>
  <c r="I885" i="9"/>
  <c r="J885" i="9"/>
  <c r="I895" i="9"/>
  <c r="K895" i="9"/>
  <c r="J895" i="9"/>
  <c r="I907" i="9"/>
  <c r="K907" i="9"/>
  <c r="J907" i="9"/>
  <c r="I910" i="9"/>
  <c r="K910" i="9"/>
  <c r="J910" i="9"/>
  <c r="I913" i="9"/>
  <c r="K913" i="9"/>
  <c r="J913" i="9"/>
  <c r="I922" i="9"/>
  <c r="K922" i="9"/>
  <c r="I940" i="9"/>
  <c r="K940" i="9"/>
  <c r="J940" i="9"/>
  <c r="I949" i="9"/>
  <c r="J949" i="9"/>
  <c r="I959" i="9"/>
  <c r="K959" i="9"/>
  <c r="J959" i="9"/>
  <c r="I971" i="9"/>
  <c r="K971" i="9"/>
  <c r="J971" i="9"/>
  <c r="I974" i="9"/>
  <c r="K974" i="9"/>
  <c r="J974" i="9"/>
  <c r="I977" i="9"/>
  <c r="K977" i="9"/>
  <c r="J977" i="9"/>
  <c r="I986" i="9"/>
  <c r="K986" i="9"/>
  <c r="I1004" i="9"/>
  <c r="J1004" i="9"/>
  <c r="K1004" i="9"/>
  <c r="I1020" i="9"/>
  <c r="J1020" i="9"/>
  <c r="K1020" i="9"/>
  <c r="I1036" i="9"/>
  <c r="J1036" i="9"/>
  <c r="K1036" i="9"/>
  <c r="I1075" i="9"/>
  <c r="K1075" i="9"/>
  <c r="J1075" i="9"/>
  <c r="I1080" i="9"/>
  <c r="K1080" i="9"/>
  <c r="I1135" i="9"/>
  <c r="K1135" i="9"/>
  <c r="J1135" i="9"/>
  <c r="I1140" i="9"/>
  <c r="K1140" i="9"/>
  <c r="J1140" i="9"/>
  <c r="I1144" i="9"/>
  <c r="K1144" i="9"/>
  <c r="I1147" i="9"/>
  <c r="K1147" i="9"/>
  <c r="J1147" i="9"/>
  <c r="I1198" i="9"/>
  <c r="K1198" i="9"/>
  <c r="J1198" i="9"/>
  <c r="I1200" i="9"/>
  <c r="K1200" i="9"/>
  <c r="J1200" i="9"/>
  <c r="I1216" i="9"/>
  <c r="K1216" i="9"/>
  <c r="J1216" i="9"/>
  <c r="K26" i="10"/>
  <c r="J26" i="10"/>
  <c r="I26" i="10"/>
  <c r="J647" i="9"/>
  <c r="I662" i="9"/>
  <c r="J679" i="9"/>
  <c r="I694" i="9"/>
  <c r="I709" i="9"/>
  <c r="K718" i="9"/>
  <c r="I725" i="9"/>
  <c r="K734" i="9"/>
  <c r="I756" i="9"/>
  <c r="K756" i="9"/>
  <c r="J756" i="9"/>
  <c r="I765" i="9"/>
  <c r="J765" i="9"/>
  <c r="J778" i="9"/>
  <c r="I787" i="9"/>
  <c r="K787" i="9"/>
  <c r="J787" i="9"/>
  <c r="I790" i="9"/>
  <c r="K790" i="9"/>
  <c r="J790" i="9"/>
  <c r="I793" i="9"/>
  <c r="K793" i="9"/>
  <c r="J793" i="9"/>
  <c r="I802" i="9"/>
  <c r="K802" i="9"/>
  <c r="K805" i="9"/>
  <c r="I820" i="9"/>
  <c r="K820" i="9"/>
  <c r="J820" i="9"/>
  <c r="I829" i="9"/>
  <c r="J829" i="9"/>
  <c r="J842" i="9"/>
  <c r="I851" i="9"/>
  <c r="K851" i="9"/>
  <c r="J851" i="9"/>
  <c r="I854" i="9"/>
  <c r="K854" i="9"/>
  <c r="J854" i="9"/>
  <c r="I857" i="9"/>
  <c r="K857" i="9"/>
  <c r="J857" i="9"/>
  <c r="I866" i="9"/>
  <c r="K866" i="9"/>
  <c r="K869" i="9"/>
  <c r="I884" i="9"/>
  <c r="K884" i="9"/>
  <c r="J884" i="9"/>
  <c r="I893" i="9"/>
  <c r="J893" i="9"/>
  <c r="J906" i="9"/>
  <c r="I915" i="9"/>
  <c r="K915" i="9"/>
  <c r="J915" i="9"/>
  <c r="I918" i="9"/>
  <c r="K918" i="9"/>
  <c r="J918" i="9"/>
  <c r="I921" i="9"/>
  <c r="K921" i="9"/>
  <c r="J921" i="9"/>
  <c r="K933" i="9"/>
  <c r="I948" i="9"/>
  <c r="K948" i="9"/>
  <c r="J948" i="9"/>
  <c r="I957" i="9"/>
  <c r="J957" i="9"/>
  <c r="J970" i="9"/>
  <c r="I979" i="9"/>
  <c r="K979" i="9"/>
  <c r="J979" i="9"/>
  <c r="I982" i="9"/>
  <c r="K982" i="9"/>
  <c r="J982" i="9"/>
  <c r="I985" i="9"/>
  <c r="K985" i="9"/>
  <c r="J985" i="9"/>
  <c r="I994" i="9"/>
  <c r="J994" i="9"/>
  <c r="K994" i="9"/>
  <c r="I1026" i="9"/>
  <c r="J1026" i="9"/>
  <c r="K1026" i="9"/>
  <c r="I1042" i="9"/>
  <c r="J1042" i="9"/>
  <c r="K1042" i="9"/>
  <c r="I1127" i="9"/>
  <c r="K1127" i="9"/>
  <c r="J1127" i="9"/>
  <c r="I1132" i="9"/>
  <c r="K1132" i="9"/>
  <c r="J1132" i="9"/>
  <c r="I1136" i="9"/>
  <c r="K1136" i="9"/>
  <c r="I1139" i="9"/>
  <c r="K1139" i="9"/>
  <c r="J1139" i="9"/>
  <c r="J1152" i="9"/>
  <c r="I1184" i="9"/>
  <c r="K1184" i="9"/>
  <c r="J1184" i="9"/>
  <c r="I1189" i="9"/>
  <c r="K1189" i="9"/>
  <c r="J1189" i="9"/>
  <c r="K640" i="9"/>
  <c r="K647" i="9"/>
  <c r="K665" i="9"/>
  <c r="J665" i="9"/>
  <c r="I665" i="9"/>
  <c r="K679" i="9"/>
  <c r="J688" i="9"/>
  <c r="I688" i="9"/>
  <c r="K697" i="9"/>
  <c r="J697" i="9"/>
  <c r="I697" i="9"/>
  <c r="J709" i="9"/>
  <c r="J725" i="9"/>
  <c r="J736" i="9"/>
  <c r="I736" i="9"/>
  <c r="K736" i="9"/>
  <c r="I764" i="9"/>
  <c r="K764" i="9"/>
  <c r="J764" i="9"/>
  <c r="I773" i="9"/>
  <c r="J773" i="9"/>
  <c r="I783" i="9"/>
  <c r="K783" i="9"/>
  <c r="J783" i="9"/>
  <c r="I801" i="9"/>
  <c r="K801" i="9"/>
  <c r="J801" i="9"/>
  <c r="I810" i="9"/>
  <c r="K810" i="9"/>
  <c r="I828" i="9"/>
  <c r="K828" i="9"/>
  <c r="J828" i="9"/>
  <c r="I837" i="9"/>
  <c r="J837" i="9"/>
  <c r="I847" i="9"/>
  <c r="K847" i="9"/>
  <c r="J847" i="9"/>
  <c r="I859" i="9"/>
  <c r="K859" i="9"/>
  <c r="J859" i="9"/>
  <c r="I862" i="9"/>
  <c r="K862" i="9"/>
  <c r="J862" i="9"/>
  <c r="I865" i="9"/>
  <c r="K865" i="9"/>
  <c r="J865" i="9"/>
  <c r="I874" i="9"/>
  <c r="K874" i="9"/>
  <c r="K877" i="9"/>
  <c r="I892" i="9"/>
  <c r="K892" i="9"/>
  <c r="J892" i="9"/>
  <c r="I901" i="9"/>
  <c r="J901" i="9"/>
  <c r="I911" i="9"/>
  <c r="K911" i="9"/>
  <c r="J911" i="9"/>
  <c r="I923" i="9"/>
  <c r="K923" i="9"/>
  <c r="J923" i="9"/>
  <c r="I926" i="9"/>
  <c r="K926" i="9"/>
  <c r="J926" i="9"/>
  <c r="I929" i="9"/>
  <c r="K929" i="9"/>
  <c r="J929" i="9"/>
  <c r="I938" i="9"/>
  <c r="K938" i="9"/>
  <c r="K941" i="9"/>
  <c r="I956" i="9"/>
  <c r="K956" i="9"/>
  <c r="J956" i="9"/>
  <c r="I965" i="9"/>
  <c r="J965" i="9"/>
  <c r="I987" i="9"/>
  <c r="K987" i="9"/>
  <c r="J987" i="9"/>
  <c r="I1000" i="9"/>
  <c r="J1000" i="9"/>
  <c r="K1000" i="9"/>
  <c r="I1016" i="9"/>
  <c r="J1016" i="9"/>
  <c r="K1016" i="9"/>
  <c r="I1032" i="9"/>
  <c r="J1032" i="9"/>
  <c r="K1032" i="9"/>
  <c r="I1048" i="9"/>
  <c r="J1048" i="9"/>
  <c r="K1048" i="9"/>
  <c r="I1076" i="9"/>
  <c r="K1076" i="9"/>
  <c r="J1076" i="9"/>
  <c r="J1080" i="9"/>
  <c r="I1119" i="9"/>
  <c r="K1119" i="9"/>
  <c r="J1119" i="9"/>
  <c r="I1124" i="9"/>
  <c r="K1124" i="9"/>
  <c r="J1124" i="9"/>
  <c r="I1128" i="9"/>
  <c r="K1128" i="9"/>
  <c r="J1144" i="9"/>
  <c r="I1164" i="9"/>
  <c r="K1164" i="9"/>
  <c r="J1164" i="9"/>
  <c r="I1172" i="9"/>
  <c r="K1172" i="9"/>
  <c r="J1172" i="9"/>
  <c r="J23" i="10"/>
  <c r="I23" i="10"/>
  <c r="K23" i="10"/>
  <c r="I1159" i="9"/>
  <c r="K1159" i="9"/>
  <c r="J1159" i="9"/>
  <c r="I1175" i="9"/>
  <c r="K1175" i="9"/>
  <c r="J1175" i="9"/>
  <c r="I1191" i="9"/>
  <c r="K1191" i="9"/>
  <c r="J1191" i="9"/>
  <c r="I1204" i="9"/>
  <c r="K1204" i="9"/>
  <c r="J1204" i="9"/>
  <c r="I1214" i="9"/>
  <c r="K1214" i="9"/>
  <c r="J1214" i="9"/>
  <c r="J19" i="10"/>
  <c r="I19" i="10"/>
  <c r="K22" i="10"/>
  <c r="J22" i="10"/>
  <c r="K29" i="10"/>
  <c r="J29" i="10"/>
  <c r="I29" i="10"/>
  <c r="J45" i="10"/>
  <c r="K54" i="10"/>
  <c r="J54" i="10"/>
  <c r="I54" i="10"/>
  <c r="J59" i="10"/>
  <c r="I59" i="10"/>
  <c r="K59" i="10"/>
  <c r="K68" i="10"/>
  <c r="J68" i="10"/>
  <c r="I68" i="10"/>
  <c r="J88" i="10"/>
  <c r="K88" i="10"/>
  <c r="I88" i="10"/>
  <c r="J91" i="10"/>
  <c r="K91" i="10"/>
  <c r="I91" i="10"/>
  <c r="J112" i="10"/>
  <c r="K112" i="10"/>
  <c r="I112" i="10"/>
  <c r="J115" i="10"/>
  <c r="K115" i="10"/>
  <c r="I115" i="10"/>
  <c r="J130" i="10"/>
  <c r="I130" i="10"/>
  <c r="K130" i="10"/>
  <c r="J176" i="10"/>
  <c r="K176" i="10"/>
  <c r="I176" i="10"/>
  <c r="J179" i="10"/>
  <c r="K179" i="10"/>
  <c r="I179" i="10"/>
  <c r="J208" i="10"/>
  <c r="K208" i="10"/>
  <c r="I208" i="10"/>
  <c r="J211" i="10"/>
  <c r="K211" i="10"/>
  <c r="I211" i="10"/>
  <c r="J226" i="10"/>
  <c r="I226" i="10"/>
  <c r="K226" i="10"/>
  <c r="I434" i="10"/>
  <c r="K434" i="10"/>
  <c r="J434" i="10"/>
  <c r="I1163" i="9"/>
  <c r="K1163" i="9"/>
  <c r="J1163" i="9"/>
  <c r="I1195" i="9"/>
  <c r="K1195" i="9"/>
  <c r="J1195" i="9"/>
  <c r="I1215" i="9"/>
  <c r="K1215" i="9"/>
  <c r="J1215" i="9"/>
  <c r="K16" i="10"/>
  <c r="J16" i="10"/>
  <c r="I16" i="10"/>
  <c r="I22" i="10"/>
  <c r="J27" i="10"/>
  <c r="I27" i="10"/>
  <c r="K30" i="10"/>
  <c r="J30" i="10"/>
  <c r="K37" i="10"/>
  <c r="J37" i="10"/>
  <c r="I37" i="10"/>
  <c r="K46" i="10"/>
  <c r="J46" i="10"/>
  <c r="I46" i="10"/>
  <c r="J51" i="10"/>
  <c r="K51" i="10"/>
  <c r="K69" i="10"/>
  <c r="J69" i="10"/>
  <c r="I69" i="10"/>
  <c r="J95" i="10"/>
  <c r="K95" i="10"/>
  <c r="I95" i="10"/>
  <c r="J104" i="10"/>
  <c r="K104" i="10"/>
  <c r="I104" i="10"/>
  <c r="J107" i="10"/>
  <c r="K107" i="10"/>
  <c r="I107" i="10"/>
  <c r="J122" i="10"/>
  <c r="J136" i="10"/>
  <c r="K136" i="10"/>
  <c r="I136" i="10"/>
  <c r="J139" i="10"/>
  <c r="K139" i="10"/>
  <c r="I139" i="10"/>
  <c r="J154" i="10"/>
  <c r="I154" i="10"/>
  <c r="K154" i="10"/>
  <c r="J200" i="10"/>
  <c r="K200" i="10"/>
  <c r="I200" i="10"/>
  <c r="J203" i="10"/>
  <c r="K203" i="10"/>
  <c r="I203" i="10"/>
  <c r="J232" i="10"/>
  <c r="K232" i="10"/>
  <c r="I232" i="10"/>
  <c r="J235" i="10"/>
  <c r="K235" i="10"/>
  <c r="I235" i="10"/>
  <c r="J250" i="10"/>
  <c r="I250" i="10"/>
  <c r="K250" i="10"/>
  <c r="J993" i="9"/>
  <c r="J995" i="9"/>
  <c r="J997" i="9"/>
  <c r="J1001" i="9"/>
  <c r="J1003" i="9"/>
  <c r="J1005" i="9"/>
  <c r="J1007" i="9"/>
  <c r="J1009" i="9"/>
  <c r="J1013" i="9"/>
  <c r="J1015" i="9"/>
  <c r="J1017" i="9"/>
  <c r="J1019" i="9"/>
  <c r="J1021" i="9"/>
  <c r="J1023" i="9"/>
  <c r="J1025" i="9"/>
  <c r="J1027" i="9"/>
  <c r="J1029" i="9"/>
  <c r="J1031" i="9"/>
  <c r="J1033" i="9"/>
  <c r="J1037" i="9"/>
  <c r="J1039" i="9"/>
  <c r="J1041" i="9"/>
  <c r="J1043" i="9"/>
  <c r="J1045" i="9"/>
  <c r="J1047" i="9"/>
  <c r="J1049" i="9"/>
  <c r="I1090" i="9"/>
  <c r="K1090" i="9"/>
  <c r="J1090" i="9"/>
  <c r="I1114" i="9"/>
  <c r="K1114" i="9"/>
  <c r="J1114" i="9"/>
  <c r="I1130" i="9"/>
  <c r="K1130" i="9"/>
  <c r="J1130" i="9"/>
  <c r="I1138" i="9"/>
  <c r="K1138" i="9"/>
  <c r="J1138" i="9"/>
  <c r="I1154" i="9"/>
  <c r="K1154" i="9"/>
  <c r="J1154" i="9"/>
  <c r="I1186" i="9"/>
  <c r="K1186" i="9"/>
  <c r="J1186" i="9"/>
  <c r="I1202" i="9"/>
  <c r="K1202" i="9"/>
  <c r="J1202" i="9"/>
  <c r="I1221" i="9"/>
  <c r="K1221" i="9"/>
  <c r="K20" i="10"/>
  <c r="J20" i="10"/>
  <c r="I20" i="10"/>
  <c r="J31" i="10"/>
  <c r="I31" i="10"/>
  <c r="K34" i="10"/>
  <c r="J34" i="10"/>
  <c r="K42" i="10"/>
  <c r="J42" i="10"/>
  <c r="I42" i="10"/>
  <c r="J47" i="10"/>
  <c r="I47" i="10"/>
  <c r="K47" i="10"/>
  <c r="K56" i="10"/>
  <c r="J56" i="10"/>
  <c r="I56" i="10"/>
  <c r="K65" i="10"/>
  <c r="J65" i="10"/>
  <c r="I65" i="10"/>
  <c r="J74" i="10"/>
  <c r="I74" i="10"/>
  <c r="K74" i="10"/>
  <c r="J83" i="10"/>
  <c r="K83" i="10"/>
  <c r="I83" i="10"/>
  <c r="J151" i="10"/>
  <c r="K151" i="10"/>
  <c r="I151" i="10"/>
  <c r="J247" i="10"/>
  <c r="K247" i="10"/>
  <c r="I247" i="10"/>
  <c r="K641" i="10"/>
  <c r="J641" i="10"/>
  <c r="I641" i="10"/>
  <c r="K745" i="10"/>
  <c r="J745" i="10"/>
  <c r="I745" i="10"/>
  <c r="K993" i="9"/>
  <c r="K995" i="9"/>
  <c r="K997" i="9"/>
  <c r="K1001" i="9"/>
  <c r="K1003" i="9"/>
  <c r="K1005" i="9"/>
  <c r="K1007" i="9"/>
  <c r="K1009" i="9"/>
  <c r="K1013" i="9"/>
  <c r="K1015" i="9"/>
  <c r="K1017" i="9"/>
  <c r="K1019" i="9"/>
  <c r="K1021" i="9"/>
  <c r="K1023" i="9"/>
  <c r="K1025" i="9"/>
  <c r="K1027" i="9"/>
  <c r="K1029" i="9"/>
  <c r="K1031" i="9"/>
  <c r="K1033" i="9"/>
  <c r="K1037" i="9"/>
  <c r="K1039" i="9"/>
  <c r="K1041" i="9"/>
  <c r="K1043" i="9"/>
  <c r="K1045" i="9"/>
  <c r="K1047" i="9"/>
  <c r="K1049" i="9"/>
  <c r="K1057" i="9"/>
  <c r="J1060" i="9"/>
  <c r="I1072" i="9"/>
  <c r="J1072" i="9"/>
  <c r="J1081" i="9"/>
  <c r="J1097" i="9"/>
  <c r="J1105" i="9"/>
  <c r="J1113" i="9"/>
  <c r="J1121" i="9"/>
  <c r="J1129" i="9"/>
  <c r="J1137" i="9"/>
  <c r="J1145" i="9"/>
  <c r="J1153" i="9"/>
  <c r="I1183" i="9"/>
  <c r="K1183" i="9"/>
  <c r="J1183" i="9"/>
  <c r="I1199" i="9"/>
  <c r="K1199" i="9"/>
  <c r="J1199" i="9"/>
  <c r="I1207" i="9"/>
  <c r="K1207" i="9"/>
  <c r="J1207" i="9"/>
  <c r="I1217" i="9"/>
  <c r="K1217" i="9"/>
  <c r="K13" i="10"/>
  <c r="J13" i="10"/>
  <c r="I13" i="10"/>
  <c r="K19" i="10"/>
  <c r="K24" i="10"/>
  <c r="J24" i="10"/>
  <c r="I24" i="10"/>
  <c r="I30" i="10"/>
  <c r="J35" i="10"/>
  <c r="I35" i="10"/>
  <c r="K38" i="10"/>
  <c r="J38" i="10"/>
  <c r="I38" i="10"/>
  <c r="J43" i="10"/>
  <c r="I43" i="10"/>
  <c r="K43" i="10"/>
  <c r="K52" i="10"/>
  <c r="J52" i="10"/>
  <c r="I52" i="10"/>
  <c r="K61" i="10"/>
  <c r="J61" i="10"/>
  <c r="I61" i="10"/>
  <c r="K70" i="10"/>
  <c r="J70" i="10"/>
  <c r="I70" i="10"/>
  <c r="J79" i="10"/>
  <c r="K79" i="10"/>
  <c r="I79" i="10"/>
  <c r="K90" i="10"/>
  <c r="J128" i="10"/>
  <c r="K128" i="10"/>
  <c r="I128" i="10"/>
  <c r="J131" i="10"/>
  <c r="K131" i="10"/>
  <c r="I131" i="10"/>
  <c r="J160" i="10"/>
  <c r="K160" i="10"/>
  <c r="I160" i="10"/>
  <c r="J163" i="10"/>
  <c r="K163" i="10"/>
  <c r="I163" i="10"/>
  <c r="J178" i="10"/>
  <c r="I178" i="10"/>
  <c r="K178" i="10"/>
  <c r="J210" i="10"/>
  <c r="I210" i="10"/>
  <c r="K210" i="10"/>
  <c r="J224" i="10"/>
  <c r="K224" i="10"/>
  <c r="I224" i="10"/>
  <c r="J227" i="10"/>
  <c r="K227" i="10"/>
  <c r="I227" i="10"/>
  <c r="J242" i="10"/>
  <c r="I242" i="10"/>
  <c r="K242" i="10"/>
  <c r="K1060" i="9"/>
  <c r="K1081" i="9"/>
  <c r="K1097" i="9"/>
  <c r="K1105" i="9"/>
  <c r="K1113" i="9"/>
  <c r="K1121" i="9"/>
  <c r="K1129" i="9"/>
  <c r="K1137" i="9"/>
  <c r="K1145" i="9"/>
  <c r="K1153" i="9"/>
  <c r="I1174" i="9"/>
  <c r="K1174" i="9"/>
  <c r="J1174" i="9"/>
  <c r="I1190" i="9"/>
  <c r="K1190" i="9"/>
  <c r="J1190" i="9"/>
  <c r="I1203" i="9"/>
  <c r="K1203" i="9"/>
  <c r="J1203" i="9"/>
  <c r="I1213" i="9"/>
  <c r="K1213" i="9"/>
  <c r="K17" i="10"/>
  <c r="J17" i="10"/>
  <c r="I17" i="10"/>
  <c r="K28" i="10"/>
  <c r="J28" i="10"/>
  <c r="I28" i="10"/>
  <c r="I48" i="10"/>
  <c r="K57" i="10"/>
  <c r="J57" i="10"/>
  <c r="I57" i="10"/>
  <c r="K66" i="10"/>
  <c r="J66" i="10"/>
  <c r="I66" i="10"/>
  <c r="J71" i="10"/>
  <c r="I71" i="10"/>
  <c r="K71" i="10"/>
  <c r="J75" i="10"/>
  <c r="K75" i="10"/>
  <c r="I75" i="10"/>
  <c r="J96" i="10"/>
  <c r="I96" i="10"/>
  <c r="K143" i="10"/>
  <c r="J175" i="10"/>
  <c r="K175" i="10"/>
  <c r="I175" i="10"/>
  <c r="I433" i="10"/>
  <c r="K433" i="10"/>
  <c r="J433" i="10"/>
  <c r="K545" i="10"/>
  <c r="J545" i="10"/>
  <c r="I545" i="10"/>
  <c r="K585" i="10"/>
  <c r="J585" i="10"/>
  <c r="I585" i="10"/>
  <c r="K633" i="10"/>
  <c r="J633" i="10"/>
  <c r="I633" i="10"/>
  <c r="K673" i="10"/>
  <c r="J673" i="10"/>
  <c r="I673" i="10"/>
  <c r="K713" i="10"/>
  <c r="J713" i="10"/>
  <c r="I713" i="10"/>
  <c r="J1066" i="9"/>
  <c r="I1155" i="9"/>
  <c r="K1155" i="9"/>
  <c r="J1155" i="9"/>
  <c r="I1171" i="9"/>
  <c r="K1171" i="9"/>
  <c r="J1171" i="9"/>
  <c r="I1187" i="9"/>
  <c r="K1187" i="9"/>
  <c r="J1187" i="9"/>
  <c r="I1222" i="9"/>
  <c r="K1222" i="9"/>
  <c r="J1222" i="9"/>
  <c r="K14" i="10"/>
  <c r="J14" i="10"/>
  <c r="I21" i="10"/>
  <c r="K27" i="10"/>
  <c r="K32" i="10"/>
  <c r="J32" i="10"/>
  <c r="I32" i="10"/>
  <c r="K44" i="10"/>
  <c r="J44" i="10"/>
  <c r="I44" i="10"/>
  <c r="K53" i="10"/>
  <c r="J53" i="10"/>
  <c r="I53" i="10"/>
  <c r="K62" i="10"/>
  <c r="J62" i="10"/>
  <c r="I62" i="10"/>
  <c r="J67" i="10"/>
  <c r="I67" i="10"/>
  <c r="K67" i="10"/>
  <c r="J80" i="10"/>
  <c r="K80" i="10"/>
  <c r="I80" i="10"/>
  <c r="J106" i="10"/>
  <c r="I106" i="10"/>
  <c r="K106" i="10"/>
  <c r="J152" i="10"/>
  <c r="K152" i="10"/>
  <c r="I152" i="10"/>
  <c r="J155" i="10"/>
  <c r="K155" i="10"/>
  <c r="I155" i="10"/>
  <c r="K170" i="10"/>
  <c r="J184" i="10"/>
  <c r="K184" i="10"/>
  <c r="I184" i="10"/>
  <c r="J187" i="10"/>
  <c r="K187" i="10"/>
  <c r="I187" i="10"/>
  <c r="J202" i="10"/>
  <c r="I202" i="10"/>
  <c r="K202" i="10"/>
  <c r="J234" i="10"/>
  <c r="I234" i="10"/>
  <c r="K234" i="10"/>
  <c r="J251" i="10"/>
  <c r="K251" i="10"/>
  <c r="I251" i="10"/>
  <c r="J752" i="9"/>
  <c r="J760" i="9"/>
  <c r="J768" i="9"/>
  <c r="J776" i="9"/>
  <c r="J784" i="9"/>
  <c r="J792" i="9"/>
  <c r="J800" i="9"/>
  <c r="J808" i="9"/>
  <c r="J816" i="9"/>
  <c r="J824" i="9"/>
  <c r="J832" i="9"/>
  <c r="J840" i="9"/>
  <c r="J848" i="9"/>
  <c r="J856" i="9"/>
  <c r="J864" i="9"/>
  <c r="J872" i="9"/>
  <c r="J880" i="9"/>
  <c r="J888" i="9"/>
  <c r="J896" i="9"/>
  <c r="J904" i="9"/>
  <c r="J912" i="9"/>
  <c r="J920" i="9"/>
  <c r="J928" i="9"/>
  <c r="J936" i="9"/>
  <c r="J944" i="9"/>
  <c r="J952" i="9"/>
  <c r="J960" i="9"/>
  <c r="J968" i="9"/>
  <c r="J976" i="9"/>
  <c r="J984" i="9"/>
  <c r="J992" i="9"/>
  <c r="J1061" i="9"/>
  <c r="K1066" i="9"/>
  <c r="J1069" i="9"/>
  <c r="I1073" i="9"/>
  <c r="K1073" i="9"/>
  <c r="J1073" i="9"/>
  <c r="I1078" i="9"/>
  <c r="K1078" i="9"/>
  <c r="J1078" i="9"/>
  <c r="I1086" i="9"/>
  <c r="K1086" i="9"/>
  <c r="J1086" i="9"/>
  <c r="I1094" i="9"/>
  <c r="K1094" i="9"/>
  <c r="J1094" i="9"/>
  <c r="I1102" i="9"/>
  <c r="K1102" i="9"/>
  <c r="J1102" i="9"/>
  <c r="I1118" i="9"/>
  <c r="K1118" i="9"/>
  <c r="J1118" i="9"/>
  <c r="I1126" i="9"/>
  <c r="K1126" i="9"/>
  <c r="J1126" i="9"/>
  <c r="I1142" i="9"/>
  <c r="K1142" i="9"/>
  <c r="J1142" i="9"/>
  <c r="I1150" i="9"/>
  <c r="K1150" i="9"/>
  <c r="J1150" i="9"/>
  <c r="I1162" i="9"/>
  <c r="K1162" i="9"/>
  <c r="J1162" i="9"/>
  <c r="I1201" i="9"/>
  <c r="K1201" i="9"/>
  <c r="I1205" i="9"/>
  <c r="K1205" i="9"/>
  <c r="I1218" i="9"/>
  <c r="K1218" i="9"/>
  <c r="J1218" i="9"/>
  <c r="J1221" i="9"/>
  <c r="J15" i="10"/>
  <c r="I15" i="10"/>
  <c r="K18" i="10"/>
  <c r="J18" i="10"/>
  <c r="K25" i="10"/>
  <c r="J25" i="10"/>
  <c r="I25" i="10"/>
  <c r="K31" i="10"/>
  <c r="K40" i="10"/>
  <c r="J40" i="10"/>
  <c r="I40" i="10"/>
  <c r="K49" i="10"/>
  <c r="J49" i="10"/>
  <c r="I49" i="10"/>
  <c r="K58" i="10"/>
  <c r="J58" i="10"/>
  <c r="I58" i="10"/>
  <c r="J63" i="10"/>
  <c r="I63" i="10"/>
  <c r="K63" i="10"/>
  <c r="K72" i="10"/>
  <c r="J72" i="10"/>
  <c r="I72" i="10"/>
  <c r="J81" i="10"/>
  <c r="K81" i="10"/>
  <c r="I81" i="10"/>
  <c r="J103" i="10"/>
  <c r="K103" i="10"/>
  <c r="I103" i="10"/>
  <c r="J199" i="10"/>
  <c r="K199" i="10"/>
  <c r="I199" i="10"/>
  <c r="K577" i="10"/>
  <c r="J577" i="10"/>
  <c r="I577" i="10"/>
  <c r="K705" i="10"/>
  <c r="J705" i="10"/>
  <c r="I705" i="10"/>
  <c r="K737" i="10"/>
  <c r="J737" i="10"/>
  <c r="I737" i="10"/>
  <c r="K753" i="10"/>
  <c r="J753" i="10"/>
  <c r="I753" i="10"/>
  <c r="K269" i="10"/>
  <c r="J269" i="10"/>
  <c r="K274" i="10"/>
  <c r="J274" i="10"/>
  <c r="K282" i="10"/>
  <c r="J282" i="10"/>
  <c r="J290" i="10"/>
  <c r="K298" i="10"/>
  <c r="J298" i="10"/>
  <c r="K306" i="10"/>
  <c r="J306" i="10"/>
  <c r="K314" i="10"/>
  <c r="J314" i="10"/>
  <c r="K322" i="10"/>
  <c r="J322" i="10"/>
  <c r="K338" i="10"/>
  <c r="J338" i="10"/>
  <c r="K346" i="10"/>
  <c r="J346" i="10"/>
  <c r="K362" i="10"/>
  <c r="J362" i="10"/>
  <c r="K370" i="10"/>
  <c r="J370" i="10"/>
  <c r="K386" i="10"/>
  <c r="J386" i="10"/>
  <c r="K394" i="10"/>
  <c r="J394" i="10"/>
  <c r="K418" i="10"/>
  <c r="J418" i="10"/>
  <c r="K447" i="10"/>
  <c r="I447" i="10"/>
  <c r="J447" i="10"/>
  <c r="K455" i="10"/>
  <c r="I455" i="10"/>
  <c r="J455" i="10"/>
  <c r="K463" i="10"/>
  <c r="I463" i="10"/>
  <c r="J463" i="10"/>
  <c r="K471" i="10"/>
  <c r="I471" i="10"/>
  <c r="J471" i="10"/>
  <c r="K479" i="10"/>
  <c r="I479" i="10"/>
  <c r="J479" i="10"/>
  <c r="K487" i="10"/>
  <c r="I487" i="10"/>
  <c r="J487" i="10"/>
  <c r="K495" i="10"/>
  <c r="I495" i="10"/>
  <c r="J495" i="10"/>
  <c r="K503" i="10"/>
  <c r="J503" i="10"/>
  <c r="K511" i="10"/>
  <c r="I511" i="10"/>
  <c r="J511" i="10"/>
  <c r="K519" i="10"/>
  <c r="I519" i="10"/>
  <c r="J519" i="10"/>
  <c r="K526" i="10"/>
  <c r="J526" i="10"/>
  <c r="I526" i="10"/>
  <c r="K537" i="10"/>
  <c r="J537" i="10"/>
  <c r="I537" i="10"/>
  <c r="K547" i="10"/>
  <c r="J547" i="10"/>
  <c r="I547" i="10"/>
  <c r="K554" i="10"/>
  <c r="J554" i="10"/>
  <c r="I554" i="10"/>
  <c r="K560" i="10"/>
  <c r="J560" i="10"/>
  <c r="I560" i="10"/>
  <c r="K580" i="10"/>
  <c r="J580" i="10"/>
  <c r="I580" i="10"/>
  <c r="K590" i="10"/>
  <c r="J590" i="10"/>
  <c r="I590" i="10"/>
  <c r="K601" i="10"/>
  <c r="J601" i="10"/>
  <c r="I601" i="10"/>
  <c r="K611" i="10"/>
  <c r="J611" i="10"/>
  <c r="I611" i="10"/>
  <c r="K618" i="10"/>
  <c r="J618" i="10"/>
  <c r="I618" i="10"/>
  <c r="K624" i="10"/>
  <c r="J624" i="10"/>
  <c r="I624" i="10"/>
  <c r="K644" i="10"/>
  <c r="J644" i="10"/>
  <c r="I644" i="10"/>
  <c r="K665" i="10"/>
  <c r="J665" i="10"/>
  <c r="I665" i="10"/>
  <c r="K675" i="10"/>
  <c r="J675" i="10"/>
  <c r="I675" i="10"/>
  <c r="K682" i="10"/>
  <c r="J682" i="10"/>
  <c r="I682" i="10"/>
  <c r="K688" i="10"/>
  <c r="J688" i="10"/>
  <c r="I688" i="10"/>
  <c r="K708" i="10"/>
  <c r="J708" i="10"/>
  <c r="I708" i="10"/>
  <c r="K718" i="10"/>
  <c r="J718" i="10"/>
  <c r="I718" i="10"/>
  <c r="K729" i="10"/>
  <c r="J729" i="10"/>
  <c r="I729" i="10"/>
  <c r="K736" i="10"/>
  <c r="J736" i="10"/>
  <c r="I736" i="10"/>
  <c r="K750" i="10"/>
  <c r="J750" i="10"/>
  <c r="I750" i="10"/>
  <c r="K755" i="10"/>
  <c r="J755" i="10"/>
  <c r="I755" i="10"/>
  <c r="K821" i="10"/>
  <c r="I821" i="10"/>
  <c r="J821" i="10"/>
  <c r="K826" i="10"/>
  <c r="J826" i="10"/>
  <c r="I826" i="10"/>
  <c r="K844" i="10"/>
  <c r="J844" i="10"/>
  <c r="I844" i="10"/>
  <c r="J855" i="10"/>
  <c r="I855" i="10"/>
  <c r="K855" i="10"/>
  <c r="K916" i="10"/>
  <c r="J916" i="10"/>
  <c r="I916" i="10"/>
  <c r="K948" i="10"/>
  <c r="J948" i="10"/>
  <c r="I948" i="10"/>
  <c r="K980" i="10"/>
  <c r="J980" i="10"/>
  <c r="I980" i="10"/>
  <c r="K1012" i="10"/>
  <c r="J1012" i="10"/>
  <c r="I1012" i="10"/>
  <c r="K1044" i="10"/>
  <c r="J1044" i="10"/>
  <c r="I1044" i="10"/>
  <c r="K1076" i="10"/>
  <c r="J1076" i="10"/>
  <c r="I1076" i="10"/>
  <c r="I1150" i="10"/>
  <c r="J1150" i="10"/>
  <c r="K1150" i="10"/>
  <c r="J1165" i="10"/>
  <c r="I1165" i="10"/>
  <c r="K1165" i="10"/>
  <c r="J1178" i="10"/>
  <c r="I1178" i="10"/>
  <c r="K1178" i="10"/>
  <c r="K1207" i="10"/>
  <c r="J1207" i="10"/>
  <c r="I1207" i="10"/>
  <c r="K1220" i="10"/>
  <c r="J1220" i="10"/>
  <c r="I1220" i="10"/>
  <c r="K1228" i="10"/>
  <c r="J1228" i="10"/>
  <c r="I1228" i="10"/>
  <c r="I1236" i="10"/>
  <c r="K1244" i="10"/>
  <c r="J1244" i="10"/>
  <c r="I1244" i="10"/>
  <c r="K1252" i="10"/>
  <c r="J1252" i="10"/>
  <c r="I1252" i="10"/>
  <c r="J1260" i="10"/>
  <c r="K1268" i="10"/>
  <c r="J1268" i="10"/>
  <c r="I1268" i="10"/>
  <c r="K1276" i="10"/>
  <c r="J1276" i="10"/>
  <c r="I1276" i="10"/>
  <c r="I1284" i="10"/>
  <c r="K1292" i="10"/>
  <c r="J1292" i="10"/>
  <c r="I1292" i="10"/>
  <c r="K1300" i="10"/>
  <c r="J1300" i="10"/>
  <c r="I1300" i="10"/>
  <c r="K1316" i="10"/>
  <c r="J1316" i="10"/>
  <c r="I1316" i="10"/>
  <c r="J1323" i="10"/>
  <c r="I1323" i="10"/>
  <c r="K1323" i="10"/>
  <c r="K1332" i="10"/>
  <c r="K1341" i="10"/>
  <c r="J1341" i="10"/>
  <c r="I1341" i="10"/>
  <c r="I1346" i="10"/>
  <c r="K1346" i="10"/>
  <c r="J1346" i="10"/>
  <c r="J1355" i="10"/>
  <c r="I1355" i="10"/>
  <c r="K1355" i="10"/>
  <c r="K1364" i="10"/>
  <c r="J1364" i="10"/>
  <c r="I1364" i="10"/>
  <c r="J1373" i="10"/>
  <c r="K1373" i="10"/>
  <c r="I1373" i="10"/>
  <c r="J1377" i="10"/>
  <c r="K1377" i="10"/>
  <c r="I1377" i="10"/>
  <c r="J1381" i="10"/>
  <c r="K1381" i="10"/>
  <c r="I1381" i="10"/>
  <c r="J1385" i="10"/>
  <c r="K1385" i="10"/>
  <c r="I1385" i="10"/>
  <c r="J1393" i="10"/>
  <c r="K1393" i="10"/>
  <c r="I1393" i="10"/>
  <c r="J1397" i="10"/>
  <c r="K1397" i="10"/>
  <c r="I1397" i="10"/>
  <c r="J1401" i="10"/>
  <c r="K1401" i="10"/>
  <c r="I1401" i="10"/>
  <c r="J1405" i="10"/>
  <c r="K1405" i="10"/>
  <c r="I1405" i="10"/>
  <c r="J1409" i="10"/>
  <c r="K1409" i="10"/>
  <c r="I1409" i="10"/>
  <c r="K1413" i="10"/>
  <c r="J1417" i="10"/>
  <c r="K1417" i="10"/>
  <c r="I1417" i="10"/>
  <c r="J1421" i="10"/>
  <c r="K1421" i="10"/>
  <c r="I1421" i="10"/>
  <c r="J1425" i="10"/>
  <c r="I1425" i="10"/>
  <c r="J1429" i="10"/>
  <c r="K1429" i="10"/>
  <c r="I1429" i="10"/>
  <c r="J1433" i="10"/>
  <c r="K1433" i="10"/>
  <c r="I1433" i="10"/>
  <c r="K1437" i="10"/>
  <c r="J1441" i="10"/>
  <c r="I1441" i="10"/>
  <c r="K1441" i="10"/>
  <c r="J1444" i="10"/>
  <c r="K1444" i="10"/>
  <c r="I1444" i="10"/>
  <c r="J1473" i="10"/>
  <c r="I76" i="10"/>
  <c r="I84" i="10"/>
  <c r="I92" i="10"/>
  <c r="I100" i="10"/>
  <c r="I108" i="10"/>
  <c r="I116" i="10"/>
  <c r="I124" i="10"/>
  <c r="I132" i="10"/>
  <c r="I140" i="10"/>
  <c r="I148" i="10"/>
  <c r="I156" i="10"/>
  <c r="I164" i="10"/>
  <c r="I172" i="10"/>
  <c r="I180" i="10"/>
  <c r="I188" i="10"/>
  <c r="I196" i="10"/>
  <c r="I204" i="10"/>
  <c r="I212" i="10"/>
  <c r="I220" i="10"/>
  <c r="I228" i="10"/>
  <c r="I236" i="10"/>
  <c r="I244" i="10"/>
  <c r="I252" i="10"/>
  <c r="K277" i="10"/>
  <c r="J277" i="10"/>
  <c r="J285" i="10"/>
  <c r="K301" i="10"/>
  <c r="J301" i="10"/>
  <c r="J309" i="10"/>
  <c r="J317" i="10"/>
  <c r="K325" i="10"/>
  <c r="J325" i="10"/>
  <c r="J341" i="10"/>
  <c r="K349" i="10"/>
  <c r="J349" i="10"/>
  <c r="K373" i="10"/>
  <c r="J373" i="10"/>
  <c r="K381" i="10"/>
  <c r="J381" i="10"/>
  <c r="K397" i="10"/>
  <c r="J397" i="10"/>
  <c r="J413" i="10"/>
  <c r="K421" i="10"/>
  <c r="J421" i="10"/>
  <c r="I432" i="10"/>
  <c r="K432" i="10"/>
  <c r="J432" i="10"/>
  <c r="I442" i="10"/>
  <c r="K442" i="10"/>
  <c r="J442" i="10"/>
  <c r="K448" i="10"/>
  <c r="I448" i="10"/>
  <c r="J448" i="10"/>
  <c r="K456" i="10"/>
  <c r="I456" i="10"/>
  <c r="J456" i="10"/>
  <c r="K464" i="10"/>
  <c r="I464" i="10"/>
  <c r="J464" i="10"/>
  <c r="K472" i="10"/>
  <c r="I472" i="10"/>
  <c r="J472" i="10"/>
  <c r="K496" i="10"/>
  <c r="I496" i="10"/>
  <c r="J496" i="10"/>
  <c r="K512" i="10"/>
  <c r="I512" i="10"/>
  <c r="J512" i="10"/>
  <c r="K520" i="10"/>
  <c r="I520" i="10"/>
  <c r="J520" i="10"/>
  <c r="K529" i="10"/>
  <c r="J529" i="10"/>
  <c r="I529" i="10"/>
  <c r="K539" i="10"/>
  <c r="J539" i="10"/>
  <c r="I539" i="10"/>
  <c r="K552" i="10"/>
  <c r="J552" i="10"/>
  <c r="I552" i="10"/>
  <c r="K572" i="10"/>
  <c r="J572" i="10"/>
  <c r="I572" i="10"/>
  <c r="K582" i="10"/>
  <c r="J582" i="10"/>
  <c r="I582" i="10"/>
  <c r="K593" i="10"/>
  <c r="J593" i="10"/>
  <c r="I593" i="10"/>
  <c r="K603" i="10"/>
  <c r="J603" i="10"/>
  <c r="I603" i="10"/>
  <c r="K610" i="10"/>
  <c r="J610" i="10"/>
  <c r="I610" i="10"/>
  <c r="K616" i="10"/>
  <c r="J616" i="10"/>
  <c r="I616" i="10"/>
  <c r="K636" i="10"/>
  <c r="J636" i="10"/>
  <c r="I636" i="10"/>
  <c r="K646" i="10"/>
  <c r="J646" i="10"/>
  <c r="I646" i="10"/>
  <c r="K657" i="10"/>
  <c r="J657" i="10"/>
  <c r="I657" i="10"/>
  <c r="K667" i="10"/>
  <c r="J667" i="10"/>
  <c r="I667" i="10"/>
  <c r="K674" i="10"/>
  <c r="J674" i="10"/>
  <c r="I674" i="10"/>
  <c r="K680" i="10"/>
  <c r="J680" i="10"/>
  <c r="I680" i="10"/>
  <c r="K700" i="10"/>
  <c r="J700" i="10"/>
  <c r="I700" i="10"/>
  <c r="K710" i="10"/>
  <c r="J710" i="10"/>
  <c r="I710" i="10"/>
  <c r="K721" i="10"/>
  <c r="J721" i="10"/>
  <c r="I721" i="10"/>
  <c r="K731" i="10"/>
  <c r="J731" i="10"/>
  <c r="I731" i="10"/>
  <c r="K741" i="10"/>
  <c r="J741" i="10"/>
  <c r="I741" i="10"/>
  <c r="K754" i="10"/>
  <c r="J754" i="10"/>
  <c r="I754" i="10"/>
  <c r="K765" i="10"/>
  <c r="I765" i="10"/>
  <c r="J830" i="10"/>
  <c r="I830" i="10"/>
  <c r="K852" i="10"/>
  <c r="J852" i="10"/>
  <c r="I852" i="10"/>
  <c r="J876" i="10"/>
  <c r="K876" i="10"/>
  <c r="I876" i="10"/>
  <c r="K76" i="10"/>
  <c r="K84" i="10"/>
  <c r="K92" i="10"/>
  <c r="K100" i="10"/>
  <c r="K108" i="10"/>
  <c r="K116" i="10"/>
  <c r="K124" i="10"/>
  <c r="K132" i="10"/>
  <c r="K140" i="10"/>
  <c r="K148" i="10"/>
  <c r="K156" i="10"/>
  <c r="K164" i="10"/>
  <c r="K172" i="10"/>
  <c r="K180" i="10"/>
  <c r="K188" i="10"/>
  <c r="K196" i="10"/>
  <c r="K204" i="10"/>
  <c r="K212" i="10"/>
  <c r="K220" i="10"/>
  <c r="K228" i="10"/>
  <c r="K236" i="10"/>
  <c r="K244" i="10"/>
  <c r="K252" i="10"/>
  <c r="K280" i="10"/>
  <c r="J280" i="10"/>
  <c r="K304" i="10"/>
  <c r="J304" i="10"/>
  <c r="J320" i="10"/>
  <c r="K328" i="10"/>
  <c r="J328" i="10"/>
  <c r="K344" i="10"/>
  <c r="J344" i="10"/>
  <c r="K352" i="10"/>
  <c r="J352" i="10"/>
  <c r="K360" i="10"/>
  <c r="J360" i="10"/>
  <c r="K376" i="10"/>
  <c r="J376" i="10"/>
  <c r="K384" i="10"/>
  <c r="J384" i="10"/>
  <c r="K392" i="10"/>
  <c r="J392" i="10"/>
  <c r="K400" i="10"/>
  <c r="J400" i="10"/>
  <c r="K408" i="10"/>
  <c r="J408" i="10"/>
  <c r="K416" i="10"/>
  <c r="J416" i="10"/>
  <c r="K424" i="10"/>
  <c r="J424" i="10"/>
  <c r="K449" i="10"/>
  <c r="I449" i="10"/>
  <c r="J449" i="10"/>
  <c r="K457" i="10"/>
  <c r="I457" i="10"/>
  <c r="J457" i="10"/>
  <c r="J465" i="10"/>
  <c r="K473" i="10"/>
  <c r="I473" i="10"/>
  <c r="J473" i="10"/>
  <c r="K481" i="10"/>
  <c r="I481" i="10"/>
  <c r="J481" i="10"/>
  <c r="K497" i="10"/>
  <c r="I497" i="10"/>
  <c r="J497" i="10"/>
  <c r="K505" i="10"/>
  <c r="I505" i="10"/>
  <c r="J505" i="10"/>
  <c r="K513" i="10"/>
  <c r="I513" i="10"/>
  <c r="K521" i="10"/>
  <c r="I521" i="10"/>
  <c r="J521" i="10"/>
  <c r="K531" i="10"/>
  <c r="J531" i="10"/>
  <c r="I531" i="10"/>
  <c r="K538" i="10"/>
  <c r="J538" i="10"/>
  <c r="I538" i="10"/>
  <c r="K544" i="10"/>
  <c r="J544" i="10"/>
  <c r="I544" i="10"/>
  <c r="J564" i="10"/>
  <c r="I564" i="10"/>
  <c r="K574" i="10"/>
  <c r="J574" i="10"/>
  <c r="I574" i="10"/>
  <c r="K595" i="10"/>
  <c r="J595" i="10"/>
  <c r="I595" i="10"/>
  <c r="K602" i="10"/>
  <c r="J602" i="10"/>
  <c r="I602" i="10"/>
  <c r="K608" i="10"/>
  <c r="J608" i="10"/>
  <c r="I608" i="10"/>
  <c r="K628" i="10"/>
  <c r="J628" i="10"/>
  <c r="I628" i="10"/>
  <c r="K638" i="10"/>
  <c r="I638" i="10"/>
  <c r="K659" i="10"/>
  <c r="J659" i="10"/>
  <c r="I659" i="10"/>
  <c r="K666" i="10"/>
  <c r="J666" i="10"/>
  <c r="I666" i="10"/>
  <c r="K672" i="10"/>
  <c r="J672" i="10"/>
  <c r="I672" i="10"/>
  <c r="K692" i="10"/>
  <c r="J692" i="10"/>
  <c r="I692" i="10"/>
  <c r="K702" i="10"/>
  <c r="J702" i="10"/>
  <c r="I702" i="10"/>
  <c r="K723" i="10"/>
  <c r="J723" i="10"/>
  <c r="I723" i="10"/>
  <c r="K730" i="10"/>
  <c r="J730" i="10"/>
  <c r="I730" i="10"/>
  <c r="K740" i="10"/>
  <c r="J740" i="10"/>
  <c r="I740" i="10"/>
  <c r="K752" i="10"/>
  <c r="J752" i="10"/>
  <c r="I752" i="10"/>
  <c r="K764" i="10"/>
  <c r="J764" i="10"/>
  <c r="I764" i="10"/>
  <c r="J856" i="10"/>
  <c r="K856" i="10"/>
  <c r="I856" i="10"/>
  <c r="K908" i="10"/>
  <c r="J908" i="10"/>
  <c r="I908" i="10"/>
  <c r="K940" i="10"/>
  <c r="J940" i="10"/>
  <c r="I940" i="10"/>
  <c r="K972" i="10"/>
  <c r="J972" i="10"/>
  <c r="I972" i="10"/>
  <c r="K1004" i="10"/>
  <c r="J1004" i="10"/>
  <c r="I1004" i="10"/>
  <c r="K1036" i="10"/>
  <c r="J1036" i="10"/>
  <c r="I1036" i="10"/>
  <c r="K1068" i="10"/>
  <c r="J1068" i="10"/>
  <c r="I1068" i="10"/>
  <c r="J1140" i="10"/>
  <c r="I1144" i="10"/>
  <c r="J1144" i="10"/>
  <c r="K1144" i="10"/>
  <c r="I86" i="10"/>
  <c r="K89" i="10"/>
  <c r="I94" i="10"/>
  <c r="K97" i="10"/>
  <c r="K105" i="10"/>
  <c r="I110" i="10"/>
  <c r="K113" i="10"/>
  <c r="I118" i="10"/>
  <c r="K121" i="10"/>
  <c r="K129" i="10"/>
  <c r="I134" i="10"/>
  <c r="K137" i="10"/>
  <c r="I142" i="10"/>
  <c r="K145" i="10"/>
  <c r="K153" i="10"/>
  <c r="I158" i="10"/>
  <c r="K161" i="10"/>
  <c r="I166" i="10"/>
  <c r="K169" i="10"/>
  <c r="K177" i="10"/>
  <c r="I182" i="10"/>
  <c r="K185" i="10"/>
  <c r="I190" i="10"/>
  <c r="K193" i="10"/>
  <c r="K201" i="10"/>
  <c r="K209" i="10"/>
  <c r="I214" i="10"/>
  <c r="K217" i="10"/>
  <c r="K225" i="10"/>
  <c r="I230" i="10"/>
  <c r="K233" i="10"/>
  <c r="I238" i="10"/>
  <c r="K241" i="10"/>
  <c r="K275" i="10"/>
  <c r="J275" i="10"/>
  <c r="K283" i="10"/>
  <c r="J283" i="10"/>
  <c r="K299" i="10"/>
  <c r="J299" i="10"/>
  <c r="K307" i="10"/>
  <c r="J307" i="10"/>
  <c r="K315" i="10"/>
  <c r="J315" i="10"/>
  <c r="K323" i="10"/>
  <c r="J323" i="10"/>
  <c r="K331" i="10"/>
  <c r="J331" i="10"/>
  <c r="K339" i="10"/>
  <c r="K347" i="10"/>
  <c r="J347" i="10"/>
  <c r="K355" i="10"/>
  <c r="J355" i="10"/>
  <c r="K363" i="10"/>
  <c r="K371" i="10"/>
  <c r="J371" i="10"/>
  <c r="K379" i="10"/>
  <c r="J379" i="10"/>
  <c r="J387" i="10"/>
  <c r="K395" i="10"/>
  <c r="J395" i="10"/>
  <c r="K403" i="10"/>
  <c r="J403" i="10"/>
  <c r="K419" i="10"/>
  <c r="J419" i="10"/>
  <c r="K427" i="10"/>
  <c r="J427" i="10"/>
  <c r="I440" i="10"/>
  <c r="J440" i="10"/>
  <c r="I443" i="10"/>
  <c r="K443" i="10"/>
  <c r="J443" i="10"/>
  <c r="K450" i="10"/>
  <c r="I450" i="10"/>
  <c r="J450" i="10"/>
  <c r="K458" i="10"/>
  <c r="I458" i="10"/>
  <c r="J458" i="10"/>
  <c r="K466" i="10"/>
  <c r="I466" i="10"/>
  <c r="J466" i="10"/>
  <c r="K474" i="10"/>
  <c r="I474" i="10"/>
  <c r="J474" i="10"/>
  <c r="K482" i="10"/>
  <c r="I482" i="10"/>
  <c r="J482" i="10"/>
  <c r="K490" i="10"/>
  <c r="I490" i="10"/>
  <c r="J490" i="10"/>
  <c r="K498" i="10"/>
  <c r="I498" i="10"/>
  <c r="J498" i="10"/>
  <c r="K506" i="10"/>
  <c r="I506" i="10"/>
  <c r="J506" i="10"/>
  <c r="K514" i="10"/>
  <c r="I514" i="10"/>
  <c r="J514" i="10"/>
  <c r="K522" i="10"/>
  <c r="I522" i="10"/>
  <c r="K530" i="10"/>
  <c r="J530" i="10"/>
  <c r="I530" i="10"/>
  <c r="K536" i="10"/>
  <c r="J536" i="10"/>
  <c r="I536" i="10"/>
  <c r="K556" i="10"/>
  <c r="J556" i="10"/>
  <c r="I556" i="10"/>
  <c r="K566" i="10"/>
  <c r="J566" i="10"/>
  <c r="I566" i="10"/>
  <c r="K587" i="10"/>
  <c r="J587" i="10"/>
  <c r="I587" i="10"/>
  <c r="K594" i="10"/>
  <c r="J594" i="10"/>
  <c r="I594" i="10"/>
  <c r="K600" i="10"/>
  <c r="J600" i="10"/>
  <c r="I600" i="10"/>
  <c r="K620" i="10"/>
  <c r="J620" i="10"/>
  <c r="I620" i="10"/>
  <c r="K630" i="10"/>
  <c r="J630" i="10"/>
  <c r="I630" i="10"/>
  <c r="K658" i="10"/>
  <c r="J658" i="10"/>
  <c r="I658" i="10"/>
  <c r="K664" i="10"/>
  <c r="J664" i="10"/>
  <c r="I664" i="10"/>
  <c r="K684" i="10"/>
  <c r="J684" i="10"/>
  <c r="I684" i="10"/>
  <c r="K694" i="10"/>
  <c r="J694" i="10"/>
  <c r="I694" i="10"/>
  <c r="K715" i="10"/>
  <c r="J715" i="10"/>
  <c r="I715" i="10"/>
  <c r="K722" i="10"/>
  <c r="J722" i="10"/>
  <c r="I722" i="10"/>
  <c r="K728" i="10"/>
  <c r="J728" i="10"/>
  <c r="I728" i="10"/>
  <c r="K742" i="10"/>
  <c r="J742" i="10"/>
  <c r="I742" i="10"/>
  <c r="K747" i="10"/>
  <c r="J747" i="10"/>
  <c r="I747" i="10"/>
  <c r="K757" i="10"/>
  <c r="J757" i="10"/>
  <c r="I757" i="10"/>
  <c r="K766" i="10"/>
  <c r="J766" i="10"/>
  <c r="I766" i="10"/>
  <c r="K823" i="10"/>
  <c r="J823" i="10"/>
  <c r="I823" i="10"/>
  <c r="I1125" i="10"/>
  <c r="K1125" i="10"/>
  <c r="K86" i="10"/>
  <c r="K94" i="10"/>
  <c r="K110" i="10"/>
  <c r="K118" i="10"/>
  <c r="K134" i="10"/>
  <c r="K142" i="10"/>
  <c r="K158" i="10"/>
  <c r="K166" i="10"/>
  <c r="K182" i="10"/>
  <c r="K190" i="10"/>
  <c r="K214" i="10"/>
  <c r="K230" i="10"/>
  <c r="K238" i="10"/>
  <c r="J270" i="10"/>
  <c r="I274" i="10"/>
  <c r="K278" i="10"/>
  <c r="J278" i="10"/>
  <c r="I282" i="10"/>
  <c r="K286" i="10"/>
  <c r="J286" i="10"/>
  <c r="I298" i="10"/>
  <c r="K302" i="10"/>
  <c r="J302" i="10"/>
  <c r="I306" i="10"/>
  <c r="K310" i="10"/>
  <c r="J310" i="10"/>
  <c r="I314" i="10"/>
  <c r="I322" i="10"/>
  <c r="K326" i="10"/>
  <c r="J326" i="10"/>
  <c r="K334" i="10"/>
  <c r="J334" i="10"/>
  <c r="I338" i="10"/>
  <c r="I346" i="10"/>
  <c r="K350" i="10"/>
  <c r="J350" i="10"/>
  <c r="K358" i="10"/>
  <c r="J358" i="10"/>
  <c r="I362" i="10"/>
  <c r="I370" i="10"/>
  <c r="K374" i="10"/>
  <c r="J374" i="10"/>
  <c r="K382" i="10"/>
  <c r="J382" i="10"/>
  <c r="I386" i="10"/>
  <c r="I394" i="10"/>
  <c r="K398" i="10"/>
  <c r="J398" i="10"/>
  <c r="K406" i="10"/>
  <c r="J406" i="10"/>
  <c r="I410" i="10"/>
  <c r="I418" i="10"/>
  <c r="K422" i="10"/>
  <c r="J422" i="10"/>
  <c r="I430" i="10"/>
  <c r="J430" i="10"/>
  <c r="I439" i="10"/>
  <c r="K439" i="10"/>
  <c r="J439" i="10"/>
  <c r="K445" i="10"/>
  <c r="I445" i="10"/>
  <c r="J445" i="10"/>
  <c r="K451" i="10"/>
  <c r="I451" i="10"/>
  <c r="J451" i="10"/>
  <c r="K459" i="10"/>
  <c r="I459" i="10"/>
  <c r="J459" i="10"/>
  <c r="K467" i="10"/>
  <c r="I467" i="10"/>
  <c r="J467" i="10"/>
  <c r="K475" i="10"/>
  <c r="I475" i="10"/>
  <c r="J475" i="10"/>
  <c r="I483" i="10"/>
  <c r="J483" i="10"/>
  <c r="K491" i="10"/>
  <c r="I491" i="10"/>
  <c r="J491" i="10"/>
  <c r="K499" i="10"/>
  <c r="I499" i="10"/>
  <c r="J499" i="10"/>
  <c r="K507" i="10"/>
  <c r="I507" i="10"/>
  <c r="J507" i="10"/>
  <c r="K515" i="10"/>
  <c r="I515" i="10"/>
  <c r="J515" i="10"/>
  <c r="K523" i="10"/>
  <c r="J523" i="10"/>
  <c r="I523" i="10"/>
  <c r="K528" i="10"/>
  <c r="J528" i="10"/>
  <c r="I528" i="10"/>
  <c r="K548" i="10"/>
  <c r="J548" i="10"/>
  <c r="I548" i="10"/>
  <c r="K558" i="10"/>
  <c r="J558" i="10"/>
  <c r="I558" i="10"/>
  <c r="K579" i="10"/>
  <c r="J579" i="10"/>
  <c r="I579" i="10"/>
  <c r="K586" i="10"/>
  <c r="J586" i="10"/>
  <c r="I586" i="10"/>
  <c r="K592" i="10"/>
  <c r="J592" i="10"/>
  <c r="I592" i="10"/>
  <c r="K612" i="10"/>
  <c r="J612" i="10"/>
  <c r="I612" i="10"/>
  <c r="K622" i="10"/>
  <c r="J622" i="10"/>
  <c r="I622" i="10"/>
  <c r="K643" i="10"/>
  <c r="J643" i="10"/>
  <c r="I643" i="10"/>
  <c r="K650" i="10"/>
  <c r="J650" i="10"/>
  <c r="I650" i="10"/>
  <c r="K656" i="10"/>
  <c r="J656" i="10"/>
  <c r="I656" i="10"/>
  <c r="K676" i="10"/>
  <c r="J676" i="10"/>
  <c r="I676" i="10"/>
  <c r="K686" i="10"/>
  <c r="J686" i="10"/>
  <c r="I686" i="10"/>
  <c r="K707" i="10"/>
  <c r="J707" i="10"/>
  <c r="I707" i="10"/>
  <c r="K714" i="10"/>
  <c r="J714" i="10"/>
  <c r="I714" i="10"/>
  <c r="K720" i="10"/>
  <c r="J720" i="10"/>
  <c r="I720" i="10"/>
  <c r="K733" i="10"/>
  <c r="J733" i="10"/>
  <c r="I733" i="10"/>
  <c r="K746" i="10"/>
  <c r="J746" i="10"/>
  <c r="I746" i="10"/>
  <c r="J756" i="10"/>
  <c r="I756" i="10"/>
  <c r="K830" i="10"/>
  <c r="K838" i="10"/>
  <c r="J838" i="10"/>
  <c r="I838" i="10"/>
  <c r="K848" i="10"/>
  <c r="J848" i="10"/>
  <c r="I848" i="10"/>
  <c r="J862" i="10"/>
  <c r="I862" i="10"/>
  <c r="K862" i="10"/>
  <c r="K900" i="10"/>
  <c r="J900" i="10"/>
  <c r="I900" i="10"/>
  <c r="K932" i="10"/>
  <c r="J932" i="10"/>
  <c r="I932" i="10"/>
  <c r="K964" i="10"/>
  <c r="J964" i="10"/>
  <c r="I964" i="10"/>
  <c r="K996" i="10"/>
  <c r="J996" i="10"/>
  <c r="I996" i="10"/>
  <c r="K1028" i="10"/>
  <c r="J1028" i="10"/>
  <c r="I1028" i="10"/>
  <c r="K1060" i="10"/>
  <c r="J1060" i="10"/>
  <c r="I1060" i="10"/>
  <c r="I1109" i="10"/>
  <c r="K1109" i="10"/>
  <c r="J1109" i="10"/>
  <c r="I1115" i="10"/>
  <c r="J1115" i="10"/>
  <c r="I257" i="10"/>
  <c r="I259" i="10"/>
  <c r="I263" i="10"/>
  <c r="I265" i="10"/>
  <c r="I269" i="10"/>
  <c r="I277" i="10"/>
  <c r="K281" i="10"/>
  <c r="J281" i="10"/>
  <c r="I285" i="10"/>
  <c r="K289" i="10"/>
  <c r="J289" i="10"/>
  <c r="I293" i="10"/>
  <c r="I301" i="10"/>
  <c r="K305" i="10"/>
  <c r="J305" i="10"/>
  <c r="K313" i="10"/>
  <c r="J313" i="10"/>
  <c r="I317" i="10"/>
  <c r="I325" i="10"/>
  <c r="K329" i="10"/>
  <c r="J329" i="10"/>
  <c r="K337" i="10"/>
  <c r="J337" i="10"/>
  <c r="I341" i="10"/>
  <c r="I349" i="10"/>
  <c r="K353" i="10"/>
  <c r="J353" i="10"/>
  <c r="K361" i="10"/>
  <c r="J361" i="10"/>
  <c r="I373" i="10"/>
  <c r="K377" i="10"/>
  <c r="J377" i="10"/>
  <c r="I381" i="10"/>
  <c r="K385" i="10"/>
  <c r="J385" i="10"/>
  <c r="K393" i="10"/>
  <c r="J393" i="10"/>
  <c r="I397" i="10"/>
  <c r="K401" i="10"/>
  <c r="J401" i="10"/>
  <c r="K409" i="10"/>
  <c r="J409" i="10"/>
  <c r="I413" i="10"/>
  <c r="K417" i="10"/>
  <c r="J417" i="10"/>
  <c r="I421" i="10"/>
  <c r="K425" i="10"/>
  <c r="J425" i="10"/>
  <c r="I441" i="10"/>
  <c r="K441" i="10"/>
  <c r="J441" i="10"/>
  <c r="K452" i="10"/>
  <c r="I452" i="10"/>
  <c r="J452" i="10"/>
  <c r="K460" i="10"/>
  <c r="I460" i="10"/>
  <c r="J460" i="10"/>
  <c r="K468" i="10"/>
  <c r="I468" i="10"/>
  <c r="J468" i="10"/>
  <c r="K476" i="10"/>
  <c r="I476" i="10"/>
  <c r="J476" i="10"/>
  <c r="K484" i="10"/>
  <c r="I484" i="10"/>
  <c r="J484" i="10"/>
  <c r="K492" i="10"/>
  <c r="I492" i="10"/>
  <c r="J492" i="10"/>
  <c r="K500" i="10"/>
  <c r="I500" i="10"/>
  <c r="J500" i="10"/>
  <c r="K508" i="10"/>
  <c r="I508" i="10"/>
  <c r="J508" i="10"/>
  <c r="K516" i="10"/>
  <c r="I516" i="10"/>
  <c r="J516" i="10"/>
  <c r="K540" i="10"/>
  <c r="J540" i="10"/>
  <c r="I540" i="10"/>
  <c r="K550" i="10"/>
  <c r="J550" i="10"/>
  <c r="I550" i="10"/>
  <c r="K561" i="10"/>
  <c r="J561" i="10"/>
  <c r="I561" i="10"/>
  <c r="K571" i="10"/>
  <c r="J571" i="10"/>
  <c r="I571" i="10"/>
  <c r="K578" i="10"/>
  <c r="J578" i="10"/>
  <c r="I578" i="10"/>
  <c r="K584" i="10"/>
  <c r="J584" i="10"/>
  <c r="I584" i="10"/>
  <c r="K604" i="10"/>
  <c r="J604" i="10"/>
  <c r="I604" i="10"/>
  <c r="K614" i="10"/>
  <c r="J614" i="10"/>
  <c r="I614" i="10"/>
  <c r="K625" i="10"/>
  <c r="J625" i="10"/>
  <c r="I625" i="10"/>
  <c r="K635" i="10"/>
  <c r="J635" i="10"/>
  <c r="I635" i="10"/>
  <c r="K642" i="10"/>
  <c r="J642" i="10"/>
  <c r="I642" i="10"/>
  <c r="K648" i="10"/>
  <c r="J648" i="10"/>
  <c r="I648" i="10"/>
  <c r="K668" i="10"/>
  <c r="J668" i="10"/>
  <c r="I668" i="10"/>
  <c r="K678" i="10"/>
  <c r="J678" i="10"/>
  <c r="I678" i="10"/>
  <c r="K689" i="10"/>
  <c r="J689" i="10"/>
  <c r="I689" i="10"/>
  <c r="K699" i="10"/>
  <c r="J699" i="10"/>
  <c r="I699" i="10"/>
  <c r="K706" i="10"/>
  <c r="J706" i="10"/>
  <c r="I706" i="10"/>
  <c r="K712" i="10"/>
  <c r="J712" i="10"/>
  <c r="I712" i="10"/>
  <c r="K732" i="10"/>
  <c r="J732" i="10"/>
  <c r="I732" i="10"/>
  <c r="K744" i="10"/>
  <c r="J744" i="10"/>
  <c r="I744" i="10"/>
  <c r="K758" i="10"/>
  <c r="J758" i="10"/>
  <c r="I758" i="10"/>
  <c r="K761" i="10"/>
  <c r="J761" i="10"/>
  <c r="I761" i="10"/>
  <c r="I1093" i="10"/>
  <c r="K1093" i="10"/>
  <c r="J1093" i="10"/>
  <c r="I1099" i="10"/>
  <c r="K1099" i="10"/>
  <c r="J1099" i="10"/>
  <c r="I85" i="10"/>
  <c r="I93" i="10"/>
  <c r="I101" i="10"/>
  <c r="K257" i="10"/>
  <c r="K259" i="10"/>
  <c r="K263" i="10"/>
  <c r="K265" i="10"/>
  <c r="K284" i="10"/>
  <c r="J284" i="10"/>
  <c r="K292" i="10"/>
  <c r="J292" i="10"/>
  <c r="K308" i="10"/>
  <c r="J308" i="10"/>
  <c r="K316" i="10"/>
  <c r="J316" i="10"/>
  <c r="K324" i="10"/>
  <c r="J324" i="10"/>
  <c r="K332" i="10"/>
  <c r="J332" i="10"/>
  <c r="K340" i="10"/>
  <c r="J340" i="10"/>
  <c r="K348" i="10"/>
  <c r="J348" i="10"/>
  <c r="K356" i="10"/>
  <c r="J356" i="10"/>
  <c r="K364" i="10"/>
  <c r="J364" i="10"/>
  <c r="K372" i="10"/>
  <c r="J372" i="10"/>
  <c r="K380" i="10"/>
  <c r="J380" i="10"/>
  <c r="K388" i="10"/>
  <c r="J388" i="10"/>
  <c r="K396" i="10"/>
  <c r="J396" i="10"/>
  <c r="K404" i="10"/>
  <c r="J404" i="10"/>
  <c r="K412" i="10"/>
  <c r="J412" i="10"/>
  <c r="K420" i="10"/>
  <c r="J420" i="10"/>
  <c r="K428" i="10"/>
  <c r="J428" i="10"/>
  <c r="I431" i="10"/>
  <c r="K431" i="10"/>
  <c r="J431" i="10"/>
  <c r="K453" i="10"/>
  <c r="I453" i="10"/>
  <c r="J453" i="10"/>
  <c r="K461" i="10"/>
  <c r="I461" i="10"/>
  <c r="J461" i="10"/>
  <c r="K469" i="10"/>
  <c r="I469" i="10"/>
  <c r="J469" i="10"/>
  <c r="K477" i="10"/>
  <c r="I477" i="10"/>
  <c r="J477" i="10"/>
  <c r="K485" i="10"/>
  <c r="I485" i="10"/>
  <c r="J485" i="10"/>
  <c r="K493" i="10"/>
  <c r="I493" i="10"/>
  <c r="J493" i="10"/>
  <c r="K501" i="10"/>
  <c r="I501" i="10"/>
  <c r="J501" i="10"/>
  <c r="K509" i="10"/>
  <c r="I509" i="10"/>
  <c r="J509" i="10"/>
  <c r="K517" i="10"/>
  <c r="I517" i="10"/>
  <c r="J517" i="10"/>
  <c r="K532" i="10"/>
  <c r="J532" i="10"/>
  <c r="I532" i="10"/>
  <c r="K542" i="10"/>
  <c r="J542" i="10"/>
  <c r="I542" i="10"/>
  <c r="K553" i="10"/>
  <c r="J553" i="10"/>
  <c r="I553" i="10"/>
  <c r="K563" i="10"/>
  <c r="J563" i="10"/>
  <c r="I563" i="10"/>
  <c r="K570" i="10"/>
  <c r="J570" i="10"/>
  <c r="I570" i="10"/>
  <c r="K576" i="10"/>
  <c r="J576" i="10"/>
  <c r="I576" i="10"/>
  <c r="K596" i="10"/>
  <c r="J596" i="10"/>
  <c r="I596" i="10"/>
  <c r="K606" i="10"/>
  <c r="J606" i="10"/>
  <c r="I606" i="10"/>
  <c r="K617" i="10"/>
  <c r="J617" i="10"/>
  <c r="I617" i="10"/>
  <c r="K627" i="10"/>
  <c r="J627" i="10"/>
  <c r="I627" i="10"/>
  <c r="K634" i="10"/>
  <c r="J634" i="10"/>
  <c r="I634" i="10"/>
  <c r="K640" i="10"/>
  <c r="J640" i="10"/>
  <c r="I640" i="10"/>
  <c r="K660" i="10"/>
  <c r="J660" i="10"/>
  <c r="I660" i="10"/>
  <c r="K670" i="10"/>
  <c r="J670" i="10"/>
  <c r="I670" i="10"/>
  <c r="K681" i="10"/>
  <c r="J681" i="10"/>
  <c r="I681" i="10"/>
  <c r="K691" i="10"/>
  <c r="J691" i="10"/>
  <c r="I691" i="10"/>
  <c r="K698" i="10"/>
  <c r="J698" i="10"/>
  <c r="I698" i="10"/>
  <c r="K704" i="10"/>
  <c r="J704" i="10"/>
  <c r="I704" i="10"/>
  <c r="K724" i="10"/>
  <c r="J724" i="10"/>
  <c r="I724" i="10"/>
  <c r="K734" i="10"/>
  <c r="J734" i="10"/>
  <c r="I734" i="10"/>
  <c r="K739" i="10"/>
  <c r="J739" i="10"/>
  <c r="I739" i="10"/>
  <c r="K749" i="10"/>
  <c r="J749" i="10"/>
  <c r="I749" i="10"/>
  <c r="K763" i="10"/>
  <c r="J763" i="10"/>
  <c r="I763" i="10"/>
  <c r="K767" i="10"/>
  <c r="J767" i="10"/>
  <c r="I767" i="10"/>
  <c r="K771" i="10"/>
  <c r="J771" i="10"/>
  <c r="I771" i="10"/>
  <c r="K775" i="10"/>
  <c r="J775" i="10"/>
  <c r="I775" i="10"/>
  <c r="K779" i="10"/>
  <c r="J779" i="10"/>
  <c r="I779" i="10"/>
  <c r="K783" i="10"/>
  <c r="J783" i="10"/>
  <c r="I783" i="10"/>
  <c r="K787" i="10"/>
  <c r="J787" i="10"/>
  <c r="I787" i="10"/>
  <c r="K791" i="10"/>
  <c r="J791" i="10"/>
  <c r="I791" i="10"/>
  <c r="K795" i="10"/>
  <c r="J795" i="10"/>
  <c r="I795" i="10"/>
  <c r="K799" i="10"/>
  <c r="J799" i="10"/>
  <c r="I799" i="10"/>
  <c r="K803" i="10"/>
  <c r="J803" i="10"/>
  <c r="I803" i="10"/>
  <c r="K807" i="10"/>
  <c r="J807" i="10"/>
  <c r="I807" i="10"/>
  <c r="K811" i="10"/>
  <c r="J811" i="10"/>
  <c r="I811" i="10"/>
  <c r="K815" i="10"/>
  <c r="J815" i="10"/>
  <c r="I815" i="10"/>
  <c r="K819" i="10"/>
  <c r="J819" i="10"/>
  <c r="I819" i="10"/>
  <c r="J857" i="10"/>
  <c r="K857" i="10"/>
  <c r="I857" i="10"/>
  <c r="K892" i="10"/>
  <c r="J892" i="10"/>
  <c r="I892" i="10"/>
  <c r="K924" i="10"/>
  <c r="J924" i="10"/>
  <c r="I924" i="10"/>
  <c r="K956" i="10"/>
  <c r="J956" i="10"/>
  <c r="I956" i="10"/>
  <c r="K988" i="10"/>
  <c r="J988" i="10"/>
  <c r="I988" i="10"/>
  <c r="K1020" i="10"/>
  <c r="J1020" i="10"/>
  <c r="I1020" i="10"/>
  <c r="K1052" i="10"/>
  <c r="J1052" i="10"/>
  <c r="I1052" i="10"/>
  <c r="I1084" i="10"/>
  <c r="K1084" i="10"/>
  <c r="J1084" i="10"/>
  <c r="K85" i="10"/>
  <c r="K93" i="10"/>
  <c r="K101" i="10"/>
  <c r="K109" i="10"/>
  <c r="K117" i="10"/>
  <c r="K125" i="10"/>
  <c r="K133" i="10"/>
  <c r="K141" i="10"/>
  <c r="K149" i="10"/>
  <c r="K157" i="10"/>
  <c r="K165" i="10"/>
  <c r="K173" i="10"/>
  <c r="K181" i="10"/>
  <c r="K189" i="10"/>
  <c r="K197" i="10"/>
  <c r="K205" i="10"/>
  <c r="K213" i="10"/>
  <c r="K221" i="10"/>
  <c r="K229" i="10"/>
  <c r="K237" i="10"/>
  <c r="K245" i="10"/>
  <c r="K271" i="10"/>
  <c r="J271" i="10"/>
  <c r="K279" i="10"/>
  <c r="J279" i="10"/>
  <c r="K287" i="10"/>
  <c r="J287" i="10"/>
  <c r="K295" i="10"/>
  <c r="J295" i="10"/>
  <c r="K303" i="10"/>
  <c r="J303" i="10"/>
  <c r="K311" i="10"/>
  <c r="J311" i="10"/>
  <c r="I315" i="10"/>
  <c r="K319" i="10"/>
  <c r="J319" i="10"/>
  <c r="I323" i="10"/>
  <c r="I331" i="10"/>
  <c r="K335" i="10"/>
  <c r="J335" i="10"/>
  <c r="I339" i="10"/>
  <c r="K343" i="10"/>
  <c r="J343" i="10"/>
  <c r="I347" i="10"/>
  <c r="K351" i="10"/>
  <c r="J351" i="10"/>
  <c r="I355" i="10"/>
  <c r="K359" i="10"/>
  <c r="J359" i="10"/>
  <c r="I363" i="10"/>
  <c r="K367" i="10"/>
  <c r="J367" i="10"/>
  <c r="I371" i="10"/>
  <c r="I379" i="10"/>
  <c r="K383" i="10"/>
  <c r="J383" i="10"/>
  <c r="I387" i="10"/>
  <c r="K391" i="10"/>
  <c r="J391" i="10"/>
  <c r="I395" i="10"/>
  <c r="I403" i="10"/>
  <c r="K407" i="10"/>
  <c r="J407" i="10"/>
  <c r="K415" i="10"/>
  <c r="J415" i="10"/>
  <c r="I419" i="10"/>
  <c r="K423" i="10"/>
  <c r="J423" i="10"/>
  <c r="I427" i="10"/>
  <c r="K430" i="10"/>
  <c r="J437" i="10"/>
  <c r="K446" i="10"/>
  <c r="I446" i="10"/>
  <c r="J446" i="10"/>
  <c r="K454" i="10"/>
  <c r="I454" i="10"/>
  <c r="J454" i="10"/>
  <c r="K462" i="10"/>
  <c r="I462" i="10"/>
  <c r="J462" i="10"/>
  <c r="K470" i="10"/>
  <c r="I470" i="10"/>
  <c r="J470" i="10"/>
  <c r="K478" i="10"/>
  <c r="I478" i="10"/>
  <c r="J478" i="10"/>
  <c r="K486" i="10"/>
  <c r="I486" i="10"/>
  <c r="J486" i="10"/>
  <c r="K494" i="10"/>
  <c r="I494" i="10"/>
  <c r="J494" i="10"/>
  <c r="K502" i="10"/>
  <c r="I502" i="10"/>
  <c r="J502" i="10"/>
  <c r="K510" i="10"/>
  <c r="I510" i="10"/>
  <c r="J510" i="10"/>
  <c r="K518" i="10"/>
  <c r="I518" i="10"/>
  <c r="J518" i="10"/>
  <c r="K524" i="10"/>
  <c r="J524" i="10"/>
  <c r="I524" i="10"/>
  <c r="K534" i="10"/>
  <c r="J534" i="10"/>
  <c r="I534" i="10"/>
  <c r="K555" i="10"/>
  <c r="J555" i="10"/>
  <c r="I555" i="10"/>
  <c r="K562" i="10"/>
  <c r="J562" i="10"/>
  <c r="I562" i="10"/>
  <c r="K568" i="10"/>
  <c r="J568" i="10"/>
  <c r="I568" i="10"/>
  <c r="K598" i="10"/>
  <c r="J598" i="10"/>
  <c r="I598" i="10"/>
  <c r="K619" i="10"/>
  <c r="J619" i="10"/>
  <c r="I619" i="10"/>
  <c r="K626" i="10"/>
  <c r="J626" i="10"/>
  <c r="I626" i="10"/>
  <c r="K632" i="10"/>
  <c r="J632" i="10"/>
  <c r="I632" i="10"/>
  <c r="K652" i="10"/>
  <c r="J652" i="10"/>
  <c r="I652" i="10"/>
  <c r="K662" i="10"/>
  <c r="J662" i="10"/>
  <c r="I662" i="10"/>
  <c r="K683" i="10"/>
  <c r="J683" i="10"/>
  <c r="I683" i="10"/>
  <c r="K690" i="10"/>
  <c r="J690" i="10"/>
  <c r="I690" i="10"/>
  <c r="K696" i="10"/>
  <c r="J696" i="10"/>
  <c r="I696" i="10"/>
  <c r="K716" i="10"/>
  <c r="J716" i="10"/>
  <c r="I716" i="10"/>
  <c r="K726" i="10"/>
  <c r="J726" i="10"/>
  <c r="I726" i="10"/>
  <c r="K738" i="10"/>
  <c r="J738" i="10"/>
  <c r="I738" i="10"/>
  <c r="K748" i="10"/>
  <c r="J748" i="10"/>
  <c r="I748" i="10"/>
  <c r="K760" i="10"/>
  <c r="J760" i="10"/>
  <c r="I760" i="10"/>
  <c r="K762" i="10"/>
  <c r="J762" i="10"/>
  <c r="I762" i="10"/>
  <c r="K829" i="10"/>
  <c r="I829" i="10"/>
  <c r="J829" i="10"/>
  <c r="J883" i="10"/>
  <c r="K883" i="10"/>
  <c r="I883" i="10"/>
  <c r="I832" i="10"/>
  <c r="K832" i="10"/>
  <c r="K841" i="10"/>
  <c r="I841" i="10"/>
  <c r="J859" i="10"/>
  <c r="K859" i="10"/>
  <c r="J864" i="10"/>
  <c r="K864" i="10"/>
  <c r="I864" i="10"/>
  <c r="J879" i="10"/>
  <c r="I879" i="10"/>
  <c r="K884" i="10"/>
  <c r="J884" i="10"/>
  <c r="I1089" i="10"/>
  <c r="K1089" i="10"/>
  <c r="J1089" i="10"/>
  <c r="I1105" i="10"/>
  <c r="K1105" i="10"/>
  <c r="J1105" i="10"/>
  <c r="I1121" i="10"/>
  <c r="K1121" i="10"/>
  <c r="J1121" i="10"/>
  <c r="I1137" i="10"/>
  <c r="K1137" i="10"/>
  <c r="J1137" i="10"/>
  <c r="I1152" i="10"/>
  <c r="J1152" i="10"/>
  <c r="K1152" i="10"/>
  <c r="J1172" i="10"/>
  <c r="I1172" i="10"/>
  <c r="K1172" i="10"/>
  <c r="K1194" i="10"/>
  <c r="J1194" i="10"/>
  <c r="I1194" i="10"/>
  <c r="K1199" i="10"/>
  <c r="J1199" i="10"/>
  <c r="I1199" i="10"/>
  <c r="K444" i="10"/>
  <c r="I444" i="10"/>
  <c r="K527" i="10"/>
  <c r="J527" i="10"/>
  <c r="I527" i="10"/>
  <c r="K535" i="10"/>
  <c r="J535" i="10"/>
  <c r="I535" i="10"/>
  <c r="K543" i="10"/>
  <c r="J543" i="10"/>
  <c r="I543" i="10"/>
  <c r="K551" i="10"/>
  <c r="J551" i="10"/>
  <c r="I551" i="10"/>
  <c r="K559" i="10"/>
  <c r="J559" i="10"/>
  <c r="I559" i="10"/>
  <c r="K567" i="10"/>
  <c r="J567" i="10"/>
  <c r="I567" i="10"/>
  <c r="K575" i="10"/>
  <c r="J575" i="10"/>
  <c r="I575" i="10"/>
  <c r="K583" i="10"/>
  <c r="J583" i="10"/>
  <c r="I583" i="10"/>
  <c r="K591" i="10"/>
  <c r="J591" i="10"/>
  <c r="I591" i="10"/>
  <c r="K599" i="10"/>
  <c r="J599" i="10"/>
  <c r="I599" i="10"/>
  <c r="K607" i="10"/>
  <c r="J607" i="10"/>
  <c r="I607" i="10"/>
  <c r="K615" i="10"/>
  <c r="J615" i="10"/>
  <c r="I615" i="10"/>
  <c r="K623" i="10"/>
  <c r="J623" i="10"/>
  <c r="I623" i="10"/>
  <c r="K631" i="10"/>
  <c r="J631" i="10"/>
  <c r="I631" i="10"/>
  <c r="K647" i="10"/>
  <c r="J647" i="10"/>
  <c r="I647" i="10"/>
  <c r="K655" i="10"/>
  <c r="J655" i="10"/>
  <c r="I655" i="10"/>
  <c r="K663" i="10"/>
  <c r="J663" i="10"/>
  <c r="I663" i="10"/>
  <c r="K671" i="10"/>
  <c r="J671" i="10"/>
  <c r="I671" i="10"/>
  <c r="K679" i="10"/>
  <c r="J679" i="10"/>
  <c r="I679" i="10"/>
  <c r="K687" i="10"/>
  <c r="J687" i="10"/>
  <c r="I687" i="10"/>
  <c r="K695" i="10"/>
  <c r="J695" i="10"/>
  <c r="I695" i="10"/>
  <c r="K703" i="10"/>
  <c r="J703" i="10"/>
  <c r="I703" i="10"/>
  <c r="K711" i="10"/>
  <c r="J711" i="10"/>
  <c r="I711" i="10"/>
  <c r="K719" i="10"/>
  <c r="J719" i="10"/>
  <c r="I719" i="10"/>
  <c r="K727" i="10"/>
  <c r="J727" i="10"/>
  <c r="I727" i="10"/>
  <c r="K735" i="10"/>
  <c r="J735" i="10"/>
  <c r="I735" i="10"/>
  <c r="K743" i="10"/>
  <c r="J743" i="10"/>
  <c r="I743" i="10"/>
  <c r="K751" i="10"/>
  <c r="J751" i="10"/>
  <c r="I751" i="10"/>
  <c r="K759" i="10"/>
  <c r="J759" i="10"/>
  <c r="I759" i="10"/>
  <c r="K768" i="10"/>
  <c r="J768" i="10"/>
  <c r="I768" i="10"/>
  <c r="K772" i="10"/>
  <c r="J772" i="10"/>
  <c r="I772" i="10"/>
  <c r="K776" i="10"/>
  <c r="J776" i="10"/>
  <c r="I776" i="10"/>
  <c r="K780" i="10"/>
  <c r="J780" i="10"/>
  <c r="I780" i="10"/>
  <c r="K784" i="10"/>
  <c r="J784" i="10"/>
  <c r="I784" i="10"/>
  <c r="K788" i="10"/>
  <c r="J788" i="10"/>
  <c r="I788" i="10"/>
  <c r="K792" i="10"/>
  <c r="J792" i="10"/>
  <c r="I792" i="10"/>
  <c r="K796" i="10"/>
  <c r="J796" i="10"/>
  <c r="I796" i="10"/>
  <c r="K800" i="10"/>
  <c r="J800" i="10"/>
  <c r="I800" i="10"/>
  <c r="K804" i="10"/>
  <c r="J804" i="10"/>
  <c r="I804" i="10"/>
  <c r="K808" i="10"/>
  <c r="J808" i="10"/>
  <c r="I808" i="10"/>
  <c r="K812" i="10"/>
  <c r="J812" i="10"/>
  <c r="I812" i="10"/>
  <c r="K816" i="10"/>
  <c r="J816" i="10"/>
  <c r="I816" i="10"/>
  <c r="K834" i="10"/>
  <c r="J834" i="10"/>
  <c r="I834" i="10"/>
  <c r="K840" i="10"/>
  <c r="J840" i="10"/>
  <c r="I840" i="10"/>
  <c r="J847" i="10"/>
  <c r="I847" i="10"/>
  <c r="K850" i="10"/>
  <c r="J850" i="10"/>
  <c r="K853" i="10"/>
  <c r="I853" i="10"/>
  <c r="J860" i="10"/>
  <c r="K860" i="10"/>
  <c r="J866" i="10"/>
  <c r="K866" i="10"/>
  <c r="I866" i="10"/>
  <c r="J880" i="10"/>
  <c r="K880" i="10"/>
  <c r="I880" i="10"/>
  <c r="K890" i="10"/>
  <c r="J890" i="10"/>
  <c r="K898" i="10"/>
  <c r="J898" i="10"/>
  <c r="K906" i="10"/>
  <c r="J906" i="10"/>
  <c r="K914" i="10"/>
  <c r="J914" i="10"/>
  <c r="K922" i="10"/>
  <c r="J922" i="10"/>
  <c r="K930" i="10"/>
  <c r="J930" i="10"/>
  <c r="K938" i="10"/>
  <c r="J938" i="10"/>
  <c r="K946" i="10"/>
  <c r="J946" i="10"/>
  <c r="K954" i="10"/>
  <c r="J954" i="10"/>
  <c r="K962" i="10"/>
  <c r="J962" i="10"/>
  <c r="K970" i="10"/>
  <c r="J970" i="10"/>
  <c r="K978" i="10"/>
  <c r="J978" i="10"/>
  <c r="K986" i="10"/>
  <c r="J986" i="10"/>
  <c r="K994" i="10"/>
  <c r="J994" i="10"/>
  <c r="K1002" i="10"/>
  <c r="J1002" i="10"/>
  <c r="K1010" i="10"/>
  <c r="J1010" i="10"/>
  <c r="K1018" i="10"/>
  <c r="J1018" i="10"/>
  <c r="K1026" i="10"/>
  <c r="J1026" i="10"/>
  <c r="K1034" i="10"/>
  <c r="J1034" i="10"/>
  <c r="K1042" i="10"/>
  <c r="J1042" i="10"/>
  <c r="K1050" i="10"/>
  <c r="J1050" i="10"/>
  <c r="K1058" i="10"/>
  <c r="J1058" i="10"/>
  <c r="K1066" i="10"/>
  <c r="J1066" i="10"/>
  <c r="K1074" i="10"/>
  <c r="J1074" i="10"/>
  <c r="K1082" i="10"/>
  <c r="J1082" i="10"/>
  <c r="I1095" i="10"/>
  <c r="K1095" i="10"/>
  <c r="J1095" i="10"/>
  <c r="I1100" i="10"/>
  <c r="K1100" i="10"/>
  <c r="I1111" i="10"/>
  <c r="K1111" i="10"/>
  <c r="J1111" i="10"/>
  <c r="I1127" i="10"/>
  <c r="K1127" i="10"/>
  <c r="J1127" i="10"/>
  <c r="I1132" i="10"/>
  <c r="K1132" i="10"/>
  <c r="J1160" i="10"/>
  <c r="I1160" i="10"/>
  <c r="K1160" i="10"/>
  <c r="J1166" i="10"/>
  <c r="I1166" i="10"/>
  <c r="K1166" i="10"/>
  <c r="J436" i="10"/>
  <c r="J444" i="10"/>
  <c r="I824" i="10"/>
  <c r="K824" i="10"/>
  <c r="J833" i="10"/>
  <c r="I833" i="10"/>
  <c r="K836" i="10"/>
  <c r="J836" i="10"/>
  <c r="I859" i="10"/>
  <c r="J863" i="10"/>
  <c r="I863" i="10"/>
  <c r="J865" i="10"/>
  <c r="K865" i="10"/>
  <c r="I865" i="10"/>
  <c r="J870" i="10"/>
  <c r="I870" i="10"/>
  <c r="K879" i="10"/>
  <c r="I1141" i="10"/>
  <c r="K1141" i="10"/>
  <c r="J1141" i="10"/>
  <c r="K525" i="10"/>
  <c r="J525" i="10"/>
  <c r="I525" i="10"/>
  <c r="K533" i="10"/>
  <c r="J533" i="10"/>
  <c r="I533" i="10"/>
  <c r="K541" i="10"/>
  <c r="J541" i="10"/>
  <c r="I541" i="10"/>
  <c r="K549" i="10"/>
  <c r="J549" i="10"/>
  <c r="I549" i="10"/>
  <c r="K557" i="10"/>
  <c r="J557" i="10"/>
  <c r="I557" i="10"/>
  <c r="K565" i="10"/>
  <c r="J565" i="10"/>
  <c r="I565" i="10"/>
  <c r="K573" i="10"/>
  <c r="J573" i="10"/>
  <c r="I573" i="10"/>
  <c r="K581" i="10"/>
  <c r="J581" i="10"/>
  <c r="I581" i="10"/>
  <c r="K589" i="10"/>
  <c r="J589" i="10"/>
  <c r="I589" i="10"/>
  <c r="K597" i="10"/>
  <c r="J597" i="10"/>
  <c r="I597" i="10"/>
  <c r="K605" i="10"/>
  <c r="J605" i="10"/>
  <c r="I605" i="10"/>
  <c r="K613" i="10"/>
  <c r="J613" i="10"/>
  <c r="I613" i="10"/>
  <c r="K621" i="10"/>
  <c r="J621" i="10"/>
  <c r="I621" i="10"/>
  <c r="K629" i="10"/>
  <c r="J629" i="10"/>
  <c r="I629" i="10"/>
  <c r="K637" i="10"/>
  <c r="J637" i="10"/>
  <c r="I637" i="10"/>
  <c r="K645" i="10"/>
  <c r="J645" i="10"/>
  <c r="I645" i="10"/>
  <c r="K653" i="10"/>
  <c r="J653" i="10"/>
  <c r="I653" i="10"/>
  <c r="K661" i="10"/>
  <c r="J661" i="10"/>
  <c r="I661" i="10"/>
  <c r="K669" i="10"/>
  <c r="J669" i="10"/>
  <c r="I669" i="10"/>
  <c r="K677" i="10"/>
  <c r="J677" i="10"/>
  <c r="I677" i="10"/>
  <c r="K685" i="10"/>
  <c r="J685" i="10"/>
  <c r="I685" i="10"/>
  <c r="K693" i="10"/>
  <c r="J693" i="10"/>
  <c r="I693" i="10"/>
  <c r="K701" i="10"/>
  <c r="J701" i="10"/>
  <c r="I701" i="10"/>
  <c r="K709" i="10"/>
  <c r="J709" i="10"/>
  <c r="I709" i="10"/>
  <c r="K717" i="10"/>
  <c r="J717" i="10"/>
  <c r="I717" i="10"/>
  <c r="K725" i="10"/>
  <c r="J725" i="10"/>
  <c r="I725" i="10"/>
  <c r="K769" i="10"/>
  <c r="J769" i="10"/>
  <c r="I769" i="10"/>
  <c r="K773" i="10"/>
  <c r="J773" i="10"/>
  <c r="I773" i="10"/>
  <c r="K777" i="10"/>
  <c r="J777" i="10"/>
  <c r="I777" i="10"/>
  <c r="K781" i="10"/>
  <c r="J781" i="10"/>
  <c r="I781" i="10"/>
  <c r="K785" i="10"/>
  <c r="J785" i="10"/>
  <c r="I785" i="10"/>
  <c r="K789" i="10"/>
  <c r="J789" i="10"/>
  <c r="I789" i="10"/>
  <c r="K793" i="10"/>
  <c r="J793" i="10"/>
  <c r="I793" i="10"/>
  <c r="K797" i="10"/>
  <c r="J797" i="10"/>
  <c r="I797" i="10"/>
  <c r="K801" i="10"/>
  <c r="J801" i="10"/>
  <c r="I801" i="10"/>
  <c r="K805" i="10"/>
  <c r="J805" i="10"/>
  <c r="I805" i="10"/>
  <c r="K809" i="10"/>
  <c r="J809" i="10"/>
  <c r="I809" i="10"/>
  <c r="K813" i="10"/>
  <c r="J813" i="10"/>
  <c r="I813" i="10"/>
  <c r="K817" i="10"/>
  <c r="J817" i="10"/>
  <c r="I817" i="10"/>
  <c r="K835" i="10"/>
  <c r="J835" i="10"/>
  <c r="I835" i="10"/>
  <c r="J839" i="10"/>
  <c r="I839" i="10"/>
  <c r="K842" i="10"/>
  <c r="J842" i="10"/>
  <c r="K845" i="10"/>
  <c r="I845" i="10"/>
  <c r="J867" i="10"/>
  <c r="K867" i="10"/>
  <c r="K888" i="10"/>
  <c r="J888" i="10"/>
  <c r="K896" i="10"/>
  <c r="J896" i="10"/>
  <c r="K904" i="10"/>
  <c r="J904" i="10"/>
  <c r="K912" i="10"/>
  <c r="J912" i="10"/>
  <c r="K920" i="10"/>
  <c r="J920" i="10"/>
  <c r="K928" i="10"/>
  <c r="J928" i="10"/>
  <c r="K936" i="10"/>
  <c r="J936" i="10"/>
  <c r="K944" i="10"/>
  <c r="J944" i="10"/>
  <c r="K952" i="10"/>
  <c r="J952" i="10"/>
  <c r="K960" i="10"/>
  <c r="J960" i="10"/>
  <c r="K968" i="10"/>
  <c r="J968" i="10"/>
  <c r="K976" i="10"/>
  <c r="J976" i="10"/>
  <c r="K984" i="10"/>
  <c r="J984" i="10"/>
  <c r="K992" i="10"/>
  <c r="J992" i="10"/>
  <c r="K1000" i="10"/>
  <c r="J1000" i="10"/>
  <c r="K1008" i="10"/>
  <c r="J1008" i="10"/>
  <c r="K1016" i="10"/>
  <c r="J1016" i="10"/>
  <c r="K1024" i="10"/>
  <c r="J1024" i="10"/>
  <c r="K1032" i="10"/>
  <c r="J1032" i="10"/>
  <c r="K1040" i="10"/>
  <c r="J1040" i="10"/>
  <c r="K1048" i="10"/>
  <c r="J1048" i="10"/>
  <c r="K1056" i="10"/>
  <c r="J1056" i="10"/>
  <c r="K1064" i="10"/>
  <c r="J1064" i="10"/>
  <c r="K1072" i="10"/>
  <c r="J1072" i="10"/>
  <c r="K1080" i="10"/>
  <c r="J1080" i="10"/>
  <c r="I1096" i="10"/>
  <c r="K1096" i="10"/>
  <c r="J1096" i="10"/>
  <c r="J1100" i="10"/>
  <c r="I1112" i="10"/>
  <c r="K1112" i="10"/>
  <c r="J1112" i="10"/>
  <c r="I1128" i="10"/>
  <c r="K1128" i="10"/>
  <c r="J1128" i="10"/>
  <c r="J1132" i="10"/>
  <c r="K1191" i="10"/>
  <c r="J1191" i="10"/>
  <c r="I1191" i="10"/>
  <c r="J825" i="10"/>
  <c r="I825" i="10"/>
  <c r="K828" i="10"/>
  <c r="J828" i="10"/>
  <c r="J841" i="10"/>
  <c r="K847" i="10"/>
  <c r="J851" i="10"/>
  <c r="I851" i="10"/>
  <c r="K854" i="10"/>
  <c r="J854" i="10"/>
  <c r="J868" i="10"/>
  <c r="K868" i="10"/>
  <c r="J874" i="10"/>
  <c r="K874" i="10"/>
  <c r="I874" i="10"/>
  <c r="J1162" i="10"/>
  <c r="I1162" i="10"/>
  <c r="K1162" i="10"/>
  <c r="J1174" i="10"/>
  <c r="I1174" i="10"/>
  <c r="K1174" i="10"/>
  <c r="K770" i="10"/>
  <c r="J770" i="10"/>
  <c r="I770" i="10"/>
  <c r="K774" i="10"/>
  <c r="J774" i="10"/>
  <c r="I774" i="10"/>
  <c r="K778" i="10"/>
  <c r="J778" i="10"/>
  <c r="I778" i="10"/>
  <c r="K782" i="10"/>
  <c r="J782" i="10"/>
  <c r="I782" i="10"/>
  <c r="K786" i="10"/>
  <c r="J786" i="10"/>
  <c r="I786" i="10"/>
  <c r="K790" i="10"/>
  <c r="J790" i="10"/>
  <c r="I790" i="10"/>
  <c r="K794" i="10"/>
  <c r="J794" i="10"/>
  <c r="I794" i="10"/>
  <c r="K798" i="10"/>
  <c r="J798" i="10"/>
  <c r="I798" i="10"/>
  <c r="K802" i="10"/>
  <c r="J802" i="10"/>
  <c r="I802" i="10"/>
  <c r="K806" i="10"/>
  <c r="J806" i="10"/>
  <c r="I806" i="10"/>
  <c r="K810" i="10"/>
  <c r="J810" i="10"/>
  <c r="I810" i="10"/>
  <c r="K814" i="10"/>
  <c r="J814" i="10"/>
  <c r="I814" i="10"/>
  <c r="K818" i="10"/>
  <c r="J818" i="10"/>
  <c r="I818" i="10"/>
  <c r="K827" i="10"/>
  <c r="J827" i="10"/>
  <c r="I827" i="10"/>
  <c r="K831" i="10"/>
  <c r="J831" i="10"/>
  <c r="I850" i="10"/>
  <c r="J853" i="10"/>
  <c r="I860" i="10"/>
  <c r="J871" i="10"/>
  <c r="I871" i="10"/>
  <c r="J878" i="10"/>
  <c r="K878" i="10"/>
  <c r="I878" i="10"/>
  <c r="J882" i="10"/>
  <c r="K882" i="10"/>
  <c r="I882" i="10"/>
  <c r="K886" i="10"/>
  <c r="J886" i="10"/>
  <c r="I890" i="10"/>
  <c r="K894" i="10"/>
  <c r="J894" i="10"/>
  <c r="I898" i="10"/>
  <c r="K902" i="10"/>
  <c r="J902" i="10"/>
  <c r="I906" i="10"/>
  <c r="K910" i="10"/>
  <c r="J910" i="10"/>
  <c r="I914" i="10"/>
  <c r="K918" i="10"/>
  <c r="J918" i="10"/>
  <c r="I922" i="10"/>
  <c r="K926" i="10"/>
  <c r="J926" i="10"/>
  <c r="I930" i="10"/>
  <c r="K934" i="10"/>
  <c r="J934" i="10"/>
  <c r="I938" i="10"/>
  <c r="K942" i="10"/>
  <c r="J942" i="10"/>
  <c r="I946" i="10"/>
  <c r="K950" i="10"/>
  <c r="J950" i="10"/>
  <c r="I954" i="10"/>
  <c r="K958" i="10"/>
  <c r="J958" i="10"/>
  <c r="I962" i="10"/>
  <c r="K966" i="10"/>
  <c r="J966" i="10"/>
  <c r="I970" i="10"/>
  <c r="K974" i="10"/>
  <c r="J974" i="10"/>
  <c r="I978" i="10"/>
  <c r="K982" i="10"/>
  <c r="J982" i="10"/>
  <c r="I986" i="10"/>
  <c r="K990" i="10"/>
  <c r="J990" i="10"/>
  <c r="I994" i="10"/>
  <c r="K998" i="10"/>
  <c r="J998" i="10"/>
  <c r="I1002" i="10"/>
  <c r="K1006" i="10"/>
  <c r="J1006" i="10"/>
  <c r="I1010" i="10"/>
  <c r="K1014" i="10"/>
  <c r="J1014" i="10"/>
  <c r="I1018" i="10"/>
  <c r="K1022" i="10"/>
  <c r="J1022" i="10"/>
  <c r="I1026" i="10"/>
  <c r="K1030" i="10"/>
  <c r="J1030" i="10"/>
  <c r="I1034" i="10"/>
  <c r="K1038" i="10"/>
  <c r="J1038" i="10"/>
  <c r="I1042" i="10"/>
  <c r="K1046" i="10"/>
  <c r="J1046" i="10"/>
  <c r="I1050" i="10"/>
  <c r="K1054" i="10"/>
  <c r="J1054" i="10"/>
  <c r="I1058" i="10"/>
  <c r="K1062" i="10"/>
  <c r="J1062" i="10"/>
  <c r="I1066" i="10"/>
  <c r="K1070" i="10"/>
  <c r="J1070" i="10"/>
  <c r="I1074" i="10"/>
  <c r="K1078" i="10"/>
  <c r="J1078" i="10"/>
  <c r="I1082" i="10"/>
  <c r="I1092" i="10"/>
  <c r="K1092" i="10"/>
  <c r="J1092" i="10"/>
  <c r="I1108" i="10"/>
  <c r="K1108" i="10"/>
  <c r="J1108" i="10"/>
  <c r="I1124" i="10"/>
  <c r="K1124" i="10"/>
  <c r="J1124" i="10"/>
  <c r="I1147" i="10"/>
  <c r="K1147" i="10"/>
  <c r="I1155" i="10"/>
  <c r="K1155" i="10"/>
  <c r="J1155" i="10"/>
  <c r="J1176" i="10"/>
  <c r="I1176" i="10"/>
  <c r="K1176" i="10"/>
  <c r="K820" i="10"/>
  <c r="J820" i="10"/>
  <c r="K839" i="10"/>
  <c r="K849" i="10"/>
  <c r="I849" i="10"/>
  <c r="J858" i="10"/>
  <c r="K858" i="10"/>
  <c r="I858" i="10"/>
  <c r="J875" i="10"/>
  <c r="K875" i="10"/>
  <c r="J881" i="10"/>
  <c r="K881" i="10"/>
  <c r="I881" i="10"/>
  <c r="I1087" i="10"/>
  <c r="K1087" i="10"/>
  <c r="J1087" i="10"/>
  <c r="I1097" i="10"/>
  <c r="K1097" i="10"/>
  <c r="J1097" i="10"/>
  <c r="I1103" i="10"/>
  <c r="K1103" i="10"/>
  <c r="J1103" i="10"/>
  <c r="I1113" i="10"/>
  <c r="K1113" i="10"/>
  <c r="J1113" i="10"/>
  <c r="I1119" i="10"/>
  <c r="K1119" i="10"/>
  <c r="J1119" i="10"/>
  <c r="I1129" i="10"/>
  <c r="K1129" i="10"/>
  <c r="J1129" i="10"/>
  <c r="I1135" i="10"/>
  <c r="K1135" i="10"/>
  <c r="J1135" i="10"/>
  <c r="J1170" i="10"/>
  <c r="I1170" i="10"/>
  <c r="K1170" i="10"/>
  <c r="K1183" i="10"/>
  <c r="J1183" i="10"/>
  <c r="I1183" i="10"/>
  <c r="I1086" i="10"/>
  <c r="K1086" i="10"/>
  <c r="I1088" i="10"/>
  <c r="K1088" i="10"/>
  <c r="I1091" i="10"/>
  <c r="K1091" i="10"/>
  <c r="J1091" i="10"/>
  <c r="I1102" i="10"/>
  <c r="K1102" i="10"/>
  <c r="I1104" i="10"/>
  <c r="K1104" i="10"/>
  <c r="I1107" i="10"/>
  <c r="K1107" i="10"/>
  <c r="J1107" i="10"/>
  <c r="I1118" i="10"/>
  <c r="K1118" i="10"/>
  <c r="I1120" i="10"/>
  <c r="K1120" i="10"/>
  <c r="I1123" i="10"/>
  <c r="K1123" i="10"/>
  <c r="J1123" i="10"/>
  <c r="I1134" i="10"/>
  <c r="K1134" i="10"/>
  <c r="I1136" i="10"/>
  <c r="J1136" i="10"/>
  <c r="I1139" i="10"/>
  <c r="K1139" i="10"/>
  <c r="I1159" i="10"/>
  <c r="K1159" i="10"/>
  <c r="J1159" i="10"/>
  <c r="J1164" i="10"/>
  <c r="I1164" i="10"/>
  <c r="K1164" i="10"/>
  <c r="J1171" i="10"/>
  <c r="I1171" i="10"/>
  <c r="K1171" i="10"/>
  <c r="K1182" i="10"/>
  <c r="J1182" i="10"/>
  <c r="I1182" i="10"/>
  <c r="K1196" i="10"/>
  <c r="J1196" i="10"/>
  <c r="I1196" i="10"/>
  <c r="K1200" i="10"/>
  <c r="J1200" i="10"/>
  <c r="I1200" i="10"/>
  <c r="K1209" i="10"/>
  <c r="J1209" i="10"/>
  <c r="I1209" i="10"/>
  <c r="K1214" i="10"/>
  <c r="J1214" i="10"/>
  <c r="I1214" i="10"/>
  <c r="K1221" i="10"/>
  <c r="J1221" i="10"/>
  <c r="I1221" i="10"/>
  <c r="K1229" i="10"/>
  <c r="J1229" i="10"/>
  <c r="I1229" i="10"/>
  <c r="K1237" i="10"/>
  <c r="J1237" i="10"/>
  <c r="I1237" i="10"/>
  <c r="K1245" i="10"/>
  <c r="J1245" i="10"/>
  <c r="I1245" i="10"/>
  <c r="I1085" i="10"/>
  <c r="K1085" i="10"/>
  <c r="I1101" i="10"/>
  <c r="K1101" i="10"/>
  <c r="I1117" i="10"/>
  <c r="K1117" i="10"/>
  <c r="I1133" i="10"/>
  <c r="K1133" i="10"/>
  <c r="I1142" i="10"/>
  <c r="J1142" i="10"/>
  <c r="I1157" i="10"/>
  <c r="K1157" i="10"/>
  <c r="J1161" i="10"/>
  <c r="I1161" i="10"/>
  <c r="K1161" i="10"/>
  <c r="J1177" i="10"/>
  <c r="I1177" i="10"/>
  <c r="K1177" i="10"/>
  <c r="K1186" i="10"/>
  <c r="J1186" i="10"/>
  <c r="I1186" i="10"/>
  <c r="K1222" i="10"/>
  <c r="J1222" i="10"/>
  <c r="I1222" i="10"/>
  <c r="K1230" i="10"/>
  <c r="J1230" i="10"/>
  <c r="I1230" i="10"/>
  <c r="K1238" i="10"/>
  <c r="J1238" i="10"/>
  <c r="I1238" i="10"/>
  <c r="K1246" i="10"/>
  <c r="J1246" i="10"/>
  <c r="I1246" i="10"/>
  <c r="K885" i="10"/>
  <c r="J885" i="10"/>
  <c r="K887" i="10"/>
  <c r="J887" i="10"/>
  <c r="K889" i="10"/>
  <c r="J889" i="10"/>
  <c r="K891" i="10"/>
  <c r="J891" i="10"/>
  <c r="K893" i="10"/>
  <c r="J893" i="10"/>
  <c r="K895" i="10"/>
  <c r="J895" i="10"/>
  <c r="K899" i="10"/>
  <c r="J899" i="10"/>
  <c r="K901" i="10"/>
  <c r="J901" i="10"/>
  <c r="K905" i="10"/>
  <c r="J905" i="10"/>
  <c r="K907" i="10"/>
  <c r="J907" i="10"/>
  <c r="K909" i="10"/>
  <c r="J909" i="10"/>
  <c r="K911" i="10"/>
  <c r="J911" i="10"/>
  <c r="K913" i="10"/>
  <c r="J913" i="10"/>
  <c r="K915" i="10"/>
  <c r="J915" i="10"/>
  <c r="K917" i="10"/>
  <c r="J917" i="10"/>
  <c r="K919" i="10"/>
  <c r="J919" i="10"/>
  <c r="K921" i="10"/>
  <c r="J921" i="10"/>
  <c r="K923" i="10"/>
  <c r="J923" i="10"/>
  <c r="K925" i="10"/>
  <c r="J925" i="10"/>
  <c r="K927" i="10"/>
  <c r="J927" i="10"/>
  <c r="K929" i="10"/>
  <c r="J929" i="10"/>
  <c r="K931" i="10"/>
  <c r="J931" i="10"/>
  <c r="K933" i="10"/>
  <c r="J933" i="10"/>
  <c r="K935" i="10"/>
  <c r="J935" i="10"/>
  <c r="K937" i="10"/>
  <c r="J937" i="10"/>
  <c r="K939" i="10"/>
  <c r="J939" i="10"/>
  <c r="K941" i="10"/>
  <c r="J941" i="10"/>
  <c r="K943" i="10"/>
  <c r="J943" i="10"/>
  <c r="K947" i="10"/>
  <c r="J947" i="10"/>
  <c r="K949" i="10"/>
  <c r="J949" i="10"/>
  <c r="K953" i="10"/>
  <c r="J953" i="10"/>
  <c r="K955" i="10"/>
  <c r="J955" i="10"/>
  <c r="K957" i="10"/>
  <c r="J957" i="10"/>
  <c r="K959" i="10"/>
  <c r="J959" i="10"/>
  <c r="K961" i="10"/>
  <c r="J961" i="10"/>
  <c r="K963" i="10"/>
  <c r="J963" i="10"/>
  <c r="K965" i="10"/>
  <c r="J965" i="10"/>
  <c r="K967" i="10"/>
  <c r="J967" i="10"/>
  <c r="K971" i="10"/>
  <c r="J971" i="10"/>
  <c r="K973" i="10"/>
  <c r="J973" i="10"/>
  <c r="K977" i="10"/>
  <c r="J977" i="10"/>
  <c r="K979" i="10"/>
  <c r="J979" i="10"/>
  <c r="K981" i="10"/>
  <c r="J981" i="10"/>
  <c r="K983" i="10"/>
  <c r="J983" i="10"/>
  <c r="K985" i="10"/>
  <c r="J985" i="10"/>
  <c r="K987" i="10"/>
  <c r="J987" i="10"/>
  <c r="K989" i="10"/>
  <c r="J989" i="10"/>
  <c r="K991" i="10"/>
  <c r="J991" i="10"/>
  <c r="K995" i="10"/>
  <c r="J995" i="10"/>
  <c r="K997" i="10"/>
  <c r="J997" i="10"/>
  <c r="K1001" i="10"/>
  <c r="J1001" i="10"/>
  <c r="K1003" i="10"/>
  <c r="J1003" i="10"/>
  <c r="K1005" i="10"/>
  <c r="J1005" i="10"/>
  <c r="K1007" i="10"/>
  <c r="J1007" i="10"/>
  <c r="K1009" i="10"/>
  <c r="J1009" i="10"/>
  <c r="K1011" i="10"/>
  <c r="J1011" i="10"/>
  <c r="K1013" i="10"/>
  <c r="J1013" i="10"/>
  <c r="K1015" i="10"/>
  <c r="J1015" i="10"/>
  <c r="K1019" i="10"/>
  <c r="J1019" i="10"/>
  <c r="K1021" i="10"/>
  <c r="J1021" i="10"/>
  <c r="K1025" i="10"/>
  <c r="J1025" i="10"/>
  <c r="K1027" i="10"/>
  <c r="J1027" i="10"/>
  <c r="K1029" i="10"/>
  <c r="J1029" i="10"/>
  <c r="K1031" i="10"/>
  <c r="J1031" i="10"/>
  <c r="K1033" i="10"/>
  <c r="J1033" i="10"/>
  <c r="K1035" i="10"/>
  <c r="J1035" i="10"/>
  <c r="K1037" i="10"/>
  <c r="J1037" i="10"/>
  <c r="K1039" i="10"/>
  <c r="J1039" i="10"/>
  <c r="K1043" i="10"/>
  <c r="J1043" i="10"/>
  <c r="K1045" i="10"/>
  <c r="J1045" i="10"/>
  <c r="K1049" i="10"/>
  <c r="J1049" i="10"/>
  <c r="K1051" i="10"/>
  <c r="J1051" i="10"/>
  <c r="K1053" i="10"/>
  <c r="J1053" i="10"/>
  <c r="K1055" i="10"/>
  <c r="J1055" i="10"/>
  <c r="K1057" i="10"/>
  <c r="J1057" i="10"/>
  <c r="K1059" i="10"/>
  <c r="J1059" i="10"/>
  <c r="K1061" i="10"/>
  <c r="J1061" i="10"/>
  <c r="K1063" i="10"/>
  <c r="J1063" i="10"/>
  <c r="K1067" i="10"/>
  <c r="J1067" i="10"/>
  <c r="K1069" i="10"/>
  <c r="J1069" i="10"/>
  <c r="K1073" i="10"/>
  <c r="J1073" i="10"/>
  <c r="K1075" i="10"/>
  <c r="J1075" i="10"/>
  <c r="K1077" i="10"/>
  <c r="J1077" i="10"/>
  <c r="K1079" i="10"/>
  <c r="J1079" i="10"/>
  <c r="K1081" i="10"/>
  <c r="J1081" i="10"/>
  <c r="K1083" i="10"/>
  <c r="J1083" i="10"/>
  <c r="J1085" i="10"/>
  <c r="I1090" i="10"/>
  <c r="K1090" i="10"/>
  <c r="J1101" i="10"/>
  <c r="I1106" i="10"/>
  <c r="K1106" i="10"/>
  <c r="J1117" i="10"/>
  <c r="I1122" i="10"/>
  <c r="K1122" i="10"/>
  <c r="J1133" i="10"/>
  <c r="K1142" i="10"/>
  <c r="I1151" i="10"/>
  <c r="K1151" i="10"/>
  <c r="J1151" i="10"/>
  <c r="I1154" i="10"/>
  <c r="K1154" i="10"/>
  <c r="J1154" i="10"/>
  <c r="J1157" i="10"/>
  <c r="J1167" i="10"/>
  <c r="I1167" i="10"/>
  <c r="K1167" i="10"/>
  <c r="K1188" i="10"/>
  <c r="J1188" i="10"/>
  <c r="I1188" i="10"/>
  <c r="K1192" i="10"/>
  <c r="J1192" i="10"/>
  <c r="I1192" i="10"/>
  <c r="K1201" i="10"/>
  <c r="J1201" i="10"/>
  <c r="I1201" i="10"/>
  <c r="K1206" i="10"/>
  <c r="J1206" i="10"/>
  <c r="I1206" i="10"/>
  <c r="K1215" i="10"/>
  <c r="J1215" i="10"/>
  <c r="I1215" i="10"/>
  <c r="K1223" i="10"/>
  <c r="J1223" i="10"/>
  <c r="I1223" i="10"/>
  <c r="K1231" i="10"/>
  <c r="J1231" i="10"/>
  <c r="I1231" i="10"/>
  <c r="K1239" i="10"/>
  <c r="J1239" i="10"/>
  <c r="I1239" i="10"/>
  <c r="I885" i="10"/>
  <c r="I887" i="10"/>
  <c r="I889" i="10"/>
  <c r="I891" i="10"/>
  <c r="I893" i="10"/>
  <c r="I895" i="10"/>
  <c r="I899" i="10"/>
  <c r="I901" i="10"/>
  <c r="I905" i="10"/>
  <c r="I907" i="10"/>
  <c r="I909" i="10"/>
  <c r="I911" i="10"/>
  <c r="I913" i="10"/>
  <c r="I915" i="10"/>
  <c r="I917" i="10"/>
  <c r="I919" i="10"/>
  <c r="I921" i="10"/>
  <c r="I923" i="10"/>
  <c r="I925" i="10"/>
  <c r="I927" i="10"/>
  <c r="I929" i="10"/>
  <c r="I931" i="10"/>
  <c r="I933" i="10"/>
  <c r="I935" i="10"/>
  <c r="I937" i="10"/>
  <c r="I939" i="10"/>
  <c r="I941" i="10"/>
  <c r="I943" i="10"/>
  <c r="I947" i="10"/>
  <c r="I949" i="10"/>
  <c r="I953" i="10"/>
  <c r="I955" i="10"/>
  <c r="I957" i="10"/>
  <c r="I959" i="10"/>
  <c r="I961" i="10"/>
  <c r="I963" i="10"/>
  <c r="I965" i="10"/>
  <c r="I967" i="10"/>
  <c r="I971" i="10"/>
  <c r="I973" i="10"/>
  <c r="I977" i="10"/>
  <c r="I979" i="10"/>
  <c r="I981" i="10"/>
  <c r="I983" i="10"/>
  <c r="I985" i="10"/>
  <c r="I987" i="10"/>
  <c r="I989" i="10"/>
  <c r="I991" i="10"/>
  <c r="I995" i="10"/>
  <c r="I997" i="10"/>
  <c r="I1001" i="10"/>
  <c r="I1003" i="10"/>
  <c r="I1005" i="10"/>
  <c r="I1007" i="10"/>
  <c r="I1009" i="10"/>
  <c r="I1011" i="10"/>
  <c r="I1013" i="10"/>
  <c r="I1015" i="10"/>
  <c r="I1019" i="10"/>
  <c r="I1021" i="10"/>
  <c r="I1025" i="10"/>
  <c r="I1027" i="10"/>
  <c r="I1029" i="10"/>
  <c r="I1031" i="10"/>
  <c r="I1033" i="10"/>
  <c r="I1035" i="10"/>
  <c r="I1037" i="10"/>
  <c r="I1039" i="10"/>
  <c r="I1043" i="10"/>
  <c r="I1045" i="10"/>
  <c r="I1049" i="10"/>
  <c r="I1051" i="10"/>
  <c r="I1053" i="10"/>
  <c r="I1055" i="10"/>
  <c r="I1057" i="10"/>
  <c r="I1059" i="10"/>
  <c r="I1061" i="10"/>
  <c r="I1063" i="10"/>
  <c r="I1067" i="10"/>
  <c r="I1069" i="10"/>
  <c r="I1073" i="10"/>
  <c r="I1075" i="10"/>
  <c r="I1077" i="10"/>
  <c r="I1079" i="10"/>
  <c r="I1081" i="10"/>
  <c r="I1083" i="10"/>
  <c r="I1153" i="10"/>
  <c r="K1153" i="10"/>
  <c r="I1156" i="10"/>
  <c r="J1156" i="10"/>
  <c r="J1173" i="10"/>
  <c r="I1173" i="10"/>
  <c r="K1173" i="10"/>
  <c r="K1210" i="10"/>
  <c r="J1210" i="10"/>
  <c r="I1210" i="10"/>
  <c r="K1216" i="10"/>
  <c r="J1216" i="10"/>
  <c r="I1216" i="10"/>
  <c r="K1224" i="10"/>
  <c r="J1224" i="10"/>
  <c r="I1224" i="10"/>
  <c r="K1232" i="10"/>
  <c r="J1232" i="10"/>
  <c r="I1232" i="10"/>
  <c r="K1240" i="10"/>
  <c r="J1240" i="10"/>
  <c r="I1240" i="10"/>
  <c r="I861" i="10"/>
  <c r="I869" i="10"/>
  <c r="I877" i="10"/>
  <c r="J1086" i="10"/>
  <c r="I1094" i="10"/>
  <c r="K1094" i="10"/>
  <c r="J1102" i="10"/>
  <c r="I1110" i="10"/>
  <c r="K1110" i="10"/>
  <c r="J1118" i="10"/>
  <c r="I1126" i="10"/>
  <c r="K1126" i="10"/>
  <c r="J1134" i="10"/>
  <c r="I1143" i="10"/>
  <c r="K1143" i="10"/>
  <c r="J1143" i="10"/>
  <c r="I1146" i="10"/>
  <c r="K1146" i="10"/>
  <c r="J1146" i="10"/>
  <c r="J1163" i="10"/>
  <c r="I1163" i="10"/>
  <c r="K1163" i="10"/>
  <c r="K1179" i="10"/>
  <c r="J1179" i="10"/>
  <c r="I1179" i="10"/>
  <c r="K1184" i="10"/>
  <c r="J1184" i="10"/>
  <c r="I1184" i="10"/>
  <c r="K1193" i="10"/>
  <c r="J1193" i="10"/>
  <c r="I1193" i="10"/>
  <c r="K1198" i="10"/>
  <c r="J1198" i="10"/>
  <c r="I1198" i="10"/>
  <c r="K1212" i="10"/>
  <c r="J1212" i="10"/>
  <c r="I1212" i="10"/>
  <c r="K1217" i="10"/>
  <c r="J1217" i="10"/>
  <c r="I1217" i="10"/>
  <c r="K1225" i="10"/>
  <c r="J1225" i="10"/>
  <c r="I1225" i="10"/>
  <c r="K1233" i="10"/>
  <c r="J1233" i="10"/>
  <c r="I1233" i="10"/>
  <c r="K1241" i="10"/>
  <c r="J1241" i="10"/>
  <c r="I1241" i="10"/>
  <c r="K861" i="10"/>
  <c r="K869" i="10"/>
  <c r="K877" i="10"/>
  <c r="I1145" i="10"/>
  <c r="K1145" i="10"/>
  <c r="I1148" i="10"/>
  <c r="J1148" i="10"/>
  <c r="I1158" i="10"/>
  <c r="J1158" i="10"/>
  <c r="J1169" i="10"/>
  <c r="I1169" i="10"/>
  <c r="K1169" i="10"/>
  <c r="K1202" i="10"/>
  <c r="J1202" i="10"/>
  <c r="I1202" i="10"/>
  <c r="K1218" i="10"/>
  <c r="J1218" i="10"/>
  <c r="I1218" i="10"/>
  <c r="K1226" i="10"/>
  <c r="J1226" i="10"/>
  <c r="I1226" i="10"/>
  <c r="K1234" i="10"/>
  <c r="J1234" i="10"/>
  <c r="I1234" i="10"/>
  <c r="J1090" i="10"/>
  <c r="I1098" i="10"/>
  <c r="K1098" i="10"/>
  <c r="J1106" i="10"/>
  <c r="I1114" i="10"/>
  <c r="K1114" i="10"/>
  <c r="J1122" i="10"/>
  <c r="I1130" i="10"/>
  <c r="K1130" i="10"/>
  <c r="I1138" i="10"/>
  <c r="K1138" i="10"/>
  <c r="J1138" i="10"/>
  <c r="J1168" i="10"/>
  <c r="I1168" i="10"/>
  <c r="K1168" i="10"/>
  <c r="J1175" i="10"/>
  <c r="I1175" i="10"/>
  <c r="K1175" i="10"/>
  <c r="K1180" i="10"/>
  <c r="J1180" i="10"/>
  <c r="I1180" i="10"/>
  <c r="K1185" i="10"/>
  <c r="J1185" i="10"/>
  <c r="I1185" i="10"/>
  <c r="K1190" i="10"/>
  <c r="J1190" i="10"/>
  <c r="I1190" i="10"/>
  <c r="K1204" i="10"/>
  <c r="J1204" i="10"/>
  <c r="I1204" i="10"/>
  <c r="K1208" i="10"/>
  <c r="J1208" i="10"/>
  <c r="I1208" i="10"/>
  <c r="K1219" i="10"/>
  <c r="J1219" i="10"/>
  <c r="I1219" i="10"/>
  <c r="K1227" i="10"/>
  <c r="J1227" i="10"/>
  <c r="I1227" i="10"/>
  <c r="K1235" i="10"/>
  <c r="J1235" i="10"/>
  <c r="I1235" i="10"/>
  <c r="K1243" i="10"/>
  <c r="J1243" i="10"/>
  <c r="I1243" i="10"/>
  <c r="K1213" i="10"/>
  <c r="J1213" i="10"/>
  <c r="I1213" i="10"/>
  <c r="K1253" i="10"/>
  <c r="J1253" i="10"/>
  <c r="I1253" i="10"/>
  <c r="K1261" i="10"/>
  <c r="J1261" i="10"/>
  <c r="I1261" i="10"/>
  <c r="K1269" i="10"/>
  <c r="J1269" i="10"/>
  <c r="I1269" i="10"/>
  <c r="K1277" i="10"/>
  <c r="J1277" i="10"/>
  <c r="I1277" i="10"/>
  <c r="K1285" i="10"/>
  <c r="J1285" i="10"/>
  <c r="I1285" i="10"/>
  <c r="K1293" i="10"/>
  <c r="J1293" i="10"/>
  <c r="I1293" i="10"/>
  <c r="K1301" i="10"/>
  <c r="J1301" i="10"/>
  <c r="I1301" i="10"/>
  <c r="K1309" i="10"/>
  <c r="J1309" i="10"/>
  <c r="I1309" i="10"/>
  <c r="K1317" i="10"/>
  <c r="J1317" i="10"/>
  <c r="I1317" i="10"/>
  <c r="K1328" i="10"/>
  <c r="J1328" i="10"/>
  <c r="I1328" i="10"/>
  <c r="K1337" i="10"/>
  <c r="J1337" i="10"/>
  <c r="I1337" i="10"/>
  <c r="K1342" i="10"/>
  <c r="J1342" i="10"/>
  <c r="I1342" i="10"/>
  <c r="K1351" i="10"/>
  <c r="J1351" i="10"/>
  <c r="I1351" i="10"/>
  <c r="K1360" i="10"/>
  <c r="J1360" i="10"/>
  <c r="I1360" i="10"/>
  <c r="K1369" i="10"/>
  <c r="J1369" i="10"/>
  <c r="I1369" i="10"/>
  <c r="J1453" i="10"/>
  <c r="K1453" i="10"/>
  <c r="I1453" i="10"/>
  <c r="J1456" i="10"/>
  <c r="K1456" i="10"/>
  <c r="I1456" i="10"/>
  <c r="K1181" i="10"/>
  <c r="J1181" i="10"/>
  <c r="I1181" i="10"/>
  <c r="K1189" i="10"/>
  <c r="J1189" i="10"/>
  <c r="I1189" i="10"/>
  <c r="K1197" i="10"/>
  <c r="J1197" i="10"/>
  <c r="I1197" i="10"/>
  <c r="K1205" i="10"/>
  <c r="J1205" i="10"/>
  <c r="I1205" i="10"/>
  <c r="K1247" i="10"/>
  <c r="J1247" i="10"/>
  <c r="I1247" i="10"/>
  <c r="K1254" i="10"/>
  <c r="J1254" i="10"/>
  <c r="I1254" i="10"/>
  <c r="K1262" i="10"/>
  <c r="J1262" i="10"/>
  <c r="I1262" i="10"/>
  <c r="K1270" i="10"/>
  <c r="J1270" i="10"/>
  <c r="I1270" i="10"/>
  <c r="K1286" i="10"/>
  <c r="J1286" i="10"/>
  <c r="I1286" i="10"/>
  <c r="K1294" i="10"/>
  <c r="J1294" i="10"/>
  <c r="I1294" i="10"/>
  <c r="K1302" i="10"/>
  <c r="J1302" i="10"/>
  <c r="I1302" i="10"/>
  <c r="K1310" i="10"/>
  <c r="J1310" i="10"/>
  <c r="I1310" i="10"/>
  <c r="K1318" i="10"/>
  <c r="J1318" i="10"/>
  <c r="I1318" i="10"/>
  <c r="K1324" i="10"/>
  <c r="J1324" i="10"/>
  <c r="I1324" i="10"/>
  <c r="K1333" i="10"/>
  <c r="J1333" i="10"/>
  <c r="I1333" i="10"/>
  <c r="I1338" i="10"/>
  <c r="K1338" i="10"/>
  <c r="J1338" i="10"/>
  <c r="J1347" i="10"/>
  <c r="I1347" i="10"/>
  <c r="K1347" i="10"/>
  <c r="K1356" i="10"/>
  <c r="J1356" i="10"/>
  <c r="I1356" i="10"/>
  <c r="K1365" i="10"/>
  <c r="J1365" i="10"/>
  <c r="I1365" i="10"/>
  <c r="J1370" i="10"/>
  <c r="I1370" i="10"/>
  <c r="K1370" i="10"/>
  <c r="J1374" i="10"/>
  <c r="I1374" i="10"/>
  <c r="K1374" i="10"/>
  <c r="J1378" i="10"/>
  <c r="I1378" i="10"/>
  <c r="K1378" i="10"/>
  <c r="J1382" i="10"/>
  <c r="I1382" i="10"/>
  <c r="K1382" i="10"/>
  <c r="J1386" i="10"/>
  <c r="I1386" i="10"/>
  <c r="K1386" i="10"/>
  <c r="J1390" i="10"/>
  <c r="I1390" i="10"/>
  <c r="K1390" i="10"/>
  <c r="J1394" i="10"/>
  <c r="I1394" i="10"/>
  <c r="K1394" i="10"/>
  <c r="J1398" i="10"/>
  <c r="I1398" i="10"/>
  <c r="K1398" i="10"/>
  <c r="J1402" i="10"/>
  <c r="I1402" i="10"/>
  <c r="K1402" i="10"/>
  <c r="J1406" i="10"/>
  <c r="I1406" i="10"/>
  <c r="K1406" i="10"/>
  <c r="J1410" i="10"/>
  <c r="I1410" i="10"/>
  <c r="K1410" i="10"/>
  <c r="J1414" i="10"/>
  <c r="I1414" i="10"/>
  <c r="K1414" i="10"/>
  <c r="J1418" i="10"/>
  <c r="I1418" i="10"/>
  <c r="K1418" i="10"/>
  <c r="J1422" i="10"/>
  <c r="I1422" i="10"/>
  <c r="K1422" i="10"/>
  <c r="J1426" i="10"/>
  <c r="I1426" i="10"/>
  <c r="K1426" i="10"/>
  <c r="J1430" i="10"/>
  <c r="I1430" i="10"/>
  <c r="K1430" i="10"/>
  <c r="J1434" i="10"/>
  <c r="I1434" i="10"/>
  <c r="K1434" i="10"/>
  <c r="J1438" i="10"/>
  <c r="I1438" i="10"/>
  <c r="K1438" i="10"/>
  <c r="J1465" i="10"/>
  <c r="I1465" i="10"/>
  <c r="K1465" i="10"/>
  <c r="J1468" i="10"/>
  <c r="K1468" i="10"/>
  <c r="I1468" i="10"/>
  <c r="K1255" i="10"/>
  <c r="J1255" i="10"/>
  <c r="I1255" i="10"/>
  <c r="K1263" i="10"/>
  <c r="J1263" i="10"/>
  <c r="I1263" i="10"/>
  <c r="K1271" i="10"/>
  <c r="J1271" i="10"/>
  <c r="I1271" i="10"/>
  <c r="K1279" i="10"/>
  <c r="J1279" i="10"/>
  <c r="I1279" i="10"/>
  <c r="K1287" i="10"/>
  <c r="J1287" i="10"/>
  <c r="I1287" i="10"/>
  <c r="K1295" i="10"/>
  <c r="J1295" i="10"/>
  <c r="I1295" i="10"/>
  <c r="K1303" i="10"/>
  <c r="J1303" i="10"/>
  <c r="I1303" i="10"/>
  <c r="K1311" i="10"/>
  <c r="J1311" i="10"/>
  <c r="I1311" i="10"/>
  <c r="K1319" i="10"/>
  <c r="J1319" i="10"/>
  <c r="I1319" i="10"/>
  <c r="K1329" i="10"/>
  <c r="J1329" i="10"/>
  <c r="I1329" i="10"/>
  <c r="K1334" i="10"/>
  <c r="J1334" i="10"/>
  <c r="I1334" i="10"/>
  <c r="K1343" i="10"/>
  <c r="J1343" i="10"/>
  <c r="I1343" i="10"/>
  <c r="K1352" i="10"/>
  <c r="J1352" i="10"/>
  <c r="I1352" i="10"/>
  <c r="K1361" i="10"/>
  <c r="J1361" i="10"/>
  <c r="I1361" i="10"/>
  <c r="K1366" i="10"/>
  <c r="J1366" i="10"/>
  <c r="I1366" i="10"/>
  <c r="J1445" i="10"/>
  <c r="K1445" i="10"/>
  <c r="I1445" i="10"/>
  <c r="J1448" i="10"/>
  <c r="K1448" i="10"/>
  <c r="I1448" i="10"/>
  <c r="K1477" i="10"/>
  <c r="J1477" i="10"/>
  <c r="I1477" i="10"/>
  <c r="K1187" i="10"/>
  <c r="J1187" i="10"/>
  <c r="I1187" i="10"/>
  <c r="K1195" i="10"/>
  <c r="J1195" i="10"/>
  <c r="I1195" i="10"/>
  <c r="K1203" i="10"/>
  <c r="J1203" i="10"/>
  <c r="I1203" i="10"/>
  <c r="K1211" i="10"/>
  <c r="J1211" i="10"/>
  <c r="I1211" i="10"/>
  <c r="K1248" i="10"/>
  <c r="J1248" i="10"/>
  <c r="I1248" i="10"/>
  <c r="K1256" i="10"/>
  <c r="J1256" i="10"/>
  <c r="I1256" i="10"/>
  <c r="K1264" i="10"/>
  <c r="J1264" i="10"/>
  <c r="I1264" i="10"/>
  <c r="K1272" i="10"/>
  <c r="J1272" i="10"/>
  <c r="I1272" i="10"/>
  <c r="K1280" i="10"/>
  <c r="J1280" i="10"/>
  <c r="I1280" i="10"/>
  <c r="K1288" i="10"/>
  <c r="J1288" i="10"/>
  <c r="I1288" i="10"/>
  <c r="K1296" i="10"/>
  <c r="J1296" i="10"/>
  <c r="I1296" i="10"/>
  <c r="K1304" i="10"/>
  <c r="J1304" i="10"/>
  <c r="I1304" i="10"/>
  <c r="K1312" i="10"/>
  <c r="J1312" i="10"/>
  <c r="I1312" i="10"/>
  <c r="K1320" i="10"/>
  <c r="J1320" i="10"/>
  <c r="I1320" i="10"/>
  <c r="K1325" i="10"/>
  <c r="J1325" i="10"/>
  <c r="I1325" i="10"/>
  <c r="I1330" i="10"/>
  <c r="K1330" i="10"/>
  <c r="J1330" i="10"/>
  <c r="J1339" i="10"/>
  <c r="I1339" i="10"/>
  <c r="K1339" i="10"/>
  <c r="K1348" i="10"/>
  <c r="J1348" i="10"/>
  <c r="I1348" i="10"/>
  <c r="K1357" i="10"/>
  <c r="J1357" i="10"/>
  <c r="I1357" i="10"/>
  <c r="J1371" i="10"/>
  <c r="K1371" i="10"/>
  <c r="I1371" i="10"/>
  <c r="J1375" i="10"/>
  <c r="K1375" i="10"/>
  <c r="I1375" i="10"/>
  <c r="J1379" i="10"/>
  <c r="K1379" i="10"/>
  <c r="I1379" i="10"/>
  <c r="J1383" i="10"/>
  <c r="K1383" i="10"/>
  <c r="I1383" i="10"/>
  <c r="J1387" i="10"/>
  <c r="K1387" i="10"/>
  <c r="I1387" i="10"/>
  <c r="J1391" i="10"/>
  <c r="K1391" i="10"/>
  <c r="I1391" i="10"/>
  <c r="J1395" i="10"/>
  <c r="K1395" i="10"/>
  <c r="I1395" i="10"/>
  <c r="J1399" i="10"/>
  <c r="K1399" i="10"/>
  <c r="I1399" i="10"/>
  <c r="J1403" i="10"/>
  <c r="K1403" i="10"/>
  <c r="I1403" i="10"/>
  <c r="J1407" i="10"/>
  <c r="K1407" i="10"/>
  <c r="I1407" i="10"/>
  <c r="J1411" i="10"/>
  <c r="K1411" i="10"/>
  <c r="I1411" i="10"/>
  <c r="J1415" i="10"/>
  <c r="K1415" i="10"/>
  <c r="I1415" i="10"/>
  <c r="J1419" i="10"/>
  <c r="K1419" i="10"/>
  <c r="I1419" i="10"/>
  <c r="J1423" i="10"/>
  <c r="K1423" i="10"/>
  <c r="I1423" i="10"/>
  <c r="J1427" i="10"/>
  <c r="K1427" i="10"/>
  <c r="I1427" i="10"/>
  <c r="J1431" i="10"/>
  <c r="K1431" i="10"/>
  <c r="I1431" i="10"/>
  <c r="J1435" i="10"/>
  <c r="K1435" i="10"/>
  <c r="I1435" i="10"/>
  <c r="J1439" i="10"/>
  <c r="K1439" i="10"/>
  <c r="I1439" i="10"/>
  <c r="J1457" i="10"/>
  <c r="I1457" i="10"/>
  <c r="K1457" i="10"/>
  <c r="J1460" i="10"/>
  <c r="K1460" i="10"/>
  <c r="I1460" i="10"/>
  <c r="K1249" i="10"/>
  <c r="J1249" i="10"/>
  <c r="I1249" i="10"/>
  <c r="K1257" i="10"/>
  <c r="J1257" i="10"/>
  <c r="I1257" i="10"/>
  <c r="K1265" i="10"/>
  <c r="J1265" i="10"/>
  <c r="I1265" i="10"/>
  <c r="K1273" i="10"/>
  <c r="J1273" i="10"/>
  <c r="I1273" i="10"/>
  <c r="K1281" i="10"/>
  <c r="J1281" i="10"/>
  <c r="I1281" i="10"/>
  <c r="K1289" i="10"/>
  <c r="J1289" i="10"/>
  <c r="I1289" i="10"/>
  <c r="K1297" i="10"/>
  <c r="J1297" i="10"/>
  <c r="I1297" i="10"/>
  <c r="K1305" i="10"/>
  <c r="J1305" i="10"/>
  <c r="I1305" i="10"/>
  <c r="K1313" i="10"/>
  <c r="J1313" i="10"/>
  <c r="I1313" i="10"/>
  <c r="K1321" i="10"/>
  <c r="J1321" i="10"/>
  <c r="I1321" i="10"/>
  <c r="K1326" i="10"/>
  <c r="J1326" i="10"/>
  <c r="I1326" i="10"/>
  <c r="K1335" i="10"/>
  <c r="J1335" i="10"/>
  <c r="I1335" i="10"/>
  <c r="K1344" i="10"/>
  <c r="J1344" i="10"/>
  <c r="I1344" i="10"/>
  <c r="K1353" i="10"/>
  <c r="J1353" i="10"/>
  <c r="I1353" i="10"/>
  <c r="K1358" i="10"/>
  <c r="J1358" i="10"/>
  <c r="I1358" i="10"/>
  <c r="K1367" i="10"/>
  <c r="J1367" i="10"/>
  <c r="I1367" i="10"/>
  <c r="J1469" i="10"/>
  <c r="K1469" i="10"/>
  <c r="I1469" i="10"/>
  <c r="J1472" i="10"/>
  <c r="K1472" i="10"/>
  <c r="I1472" i="10"/>
  <c r="K1250" i="10"/>
  <c r="J1250" i="10"/>
  <c r="I1250" i="10"/>
  <c r="K1258" i="10"/>
  <c r="J1258" i="10"/>
  <c r="I1258" i="10"/>
  <c r="K1266" i="10"/>
  <c r="J1266" i="10"/>
  <c r="I1266" i="10"/>
  <c r="K1274" i="10"/>
  <c r="J1274" i="10"/>
  <c r="I1274" i="10"/>
  <c r="K1282" i="10"/>
  <c r="J1282" i="10"/>
  <c r="I1282" i="10"/>
  <c r="K1290" i="10"/>
  <c r="J1290" i="10"/>
  <c r="I1290" i="10"/>
  <c r="K1298" i="10"/>
  <c r="J1298" i="10"/>
  <c r="I1298" i="10"/>
  <c r="K1306" i="10"/>
  <c r="J1306" i="10"/>
  <c r="I1306" i="10"/>
  <c r="K1314" i="10"/>
  <c r="J1314" i="10"/>
  <c r="I1314" i="10"/>
  <c r="I1322" i="10"/>
  <c r="K1322" i="10"/>
  <c r="J1322" i="10"/>
  <c r="J1331" i="10"/>
  <c r="I1331" i="10"/>
  <c r="K1331" i="10"/>
  <c r="K1340" i="10"/>
  <c r="J1340" i="10"/>
  <c r="I1340" i="10"/>
  <c r="K1349" i="10"/>
  <c r="J1349" i="10"/>
  <c r="I1349" i="10"/>
  <c r="I1354" i="10"/>
  <c r="K1354" i="10"/>
  <c r="J1354" i="10"/>
  <c r="J1363" i="10"/>
  <c r="I1363" i="10"/>
  <c r="K1363" i="10"/>
  <c r="J1372" i="10"/>
  <c r="K1372" i="10"/>
  <c r="I1372" i="10"/>
  <c r="J1376" i="10"/>
  <c r="K1376" i="10"/>
  <c r="I1376" i="10"/>
  <c r="J1380" i="10"/>
  <c r="K1380" i="10"/>
  <c r="I1380" i="10"/>
  <c r="J1384" i="10"/>
  <c r="K1384" i="10"/>
  <c r="I1384" i="10"/>
  <c r="J1388" i="10"/>
  <c r="K1388" i="10"/>
  <c r="I1388" i="10"/>
  <c r="J1392" i="10"/>
  <c r="K1392" i="10"/>
  <c r="I1392" i="10"/>
  <c r="J1396" i="10"/>
  <c r="K1396" i="10"/>
  <c r="I1396" i="10"/>
  <c r="J1400" i="10"/>
  <c r="K1400" i="10"/>
  <c r="I1400" i="10"/>
  <c r="J1404" i="10"/>
  <c r="K1404" i="10"/>
  <c r="I1404" i="10"/>
  <c r="J1408" i="10"/>
  <c r="K1408" i="10"/>
  <c r="I1408" i="10"/>
  <c r="J1412" i="10"/>
  <c r="K1412" i="10"/>
  <c r="I1412" i="10"/>
  <c r="J1416" i="10"/>
  <c r="K1416" i="10"/>
  <c r="I1416" i="10"/>
  <c r="J1420" i="10"/>
  <c r="K1420" i="10"/>
  <c r="I1420" i="10"/>
  <c r="J1424" i="10"/>
  <c r="K1424" i="10"/>
  <c r="I1424" i="10"/>
  <c r="J1428" i="10"/>
  <c r="K1428" i="10"/>
  <c r="I1428" i="10"/>
  <c r="J1432" i="10"/>
  <c r="K1432" i="10"/>
  <c r="I1432" i="10"/>
  <c r="J1436" i="10"/>
  <c r="K1436" i="10"/>
  <c r="I1436" i="10"/>
  <c r="J1440" i="10"/>
  <c r="K1440" i="10"/>
  <c r="I1440" i="10"/>
  <c r="J1449" i="10"/>
  <c r="I1449" i="10"/>
  <c r="K1449" i="10"/>
  <c r="K1251" i="10"/>
  <c r="J1251" i="10"/>
  <c r="I1251" i="10"/>
  <c r="K1259" i="10"/>
  <c r="J1259" i="10"/>
  <c r="I1259" i="10"/>
  <c r="K1267" i="10"/>
  <c r="J1267" i="10"/>
  <c r="I1267" i="10"/>
  <c r="K1275" i="10"/>
  <c r="J1275" i="10"/>
  <c r="I1275" i="10"/>
  <c r="K1283" i="10"/>
  <c r="J1283" i="10"/>
  <c r="I1283" i="10"/>
  <c r="K1291" i="10"/>
  <c r="J1291" i="10"/>
  <c r="I1291" i="10"/>
  <c r="K1299" i="10"/>
  <c r="J1299" i="10"/>
  <c r="I1299" i="10"/>
  <c r="K1307" i="10"/>
  <c r="J1307" i="10"/>
  <c r="I1307" i="10"/>
  <c r="K1315" i="10"/>
  <c r="J1315" i="10"/>
  <c r="I1315" i="10"/>
  <c r="K1327" i="10"/>
  <c r="J1327" i="10"/>
  <c r="I1327" i="10"/>
  <c r="K1336" i="10"/>
  <c r="J1336" i="10"/>
  <c r="I1336" i="10"/>
  <c r="K1345" i="10"/>
  <c r="J1345" i="10"/>
  <c r="I1345" i="10"/>
  <c r="K1350" i="10"/>
  <c r="J1350" i="10"/>
  <c r="I1350" i="10"/>
  <c r="K1359" i="10"/>
  <c r="J1359" i="10"/>
  <c r="I1359" i="10"/>
  <c r="K1368" i="10"/>
  <c r="J1368" i="10"/>
  <c r="I1368" i="10"/>
  <c r="J1461" i="10"/>
  <c r="K1461" i="10"/>
  <c r="I1461" i="10"/>
  <c r="K1480" i="10"/>
  <c r="J1480" i="10"/>
  <c r="K1488" i="10"/>
  <c r="J1488" i="10"/>
  <c r="K1504" i="10"/>
  <c r="J1504" i="10"/>
  <c r="K1512" i="10"/>
  <c r="J1512" i="10"/>
  <c r="K1520" i="10"/>
  <c r="J1520" i="10"/>
  <c r="K1528" i="10"/>
  <c r="J1528" i="10"/>
  <c r="K1544" i="10"/>
  <c r="J1544" i="10"/>
  <c r="I1547" i="10"/>
  <c r="K1547" i="10"/>
  <c r="J1547" i="10"/>
  <c r="I1552" i="10"/>
  <c r="K1552" i="10"/>
  <c r="J1552" i="10"/>
  <c r="I1575" i="10"/>
  <c r="J1575" i="10"/>
  <c r="K1575" i="10"/>
  <c r="I1581" i="10"/>
  <c r="K1581" i="10"/>
  <c r="J1581" i="10"/>
  <c r="I1587" i="10"/>
  <c r="K1587" i="10"/>
  <c r="J1587" i="10"/>
  <c r="I1593" i="10"/>
  <c r="K1593" i="10"/>
  <c r="J1593" i="10"/>
  <c r="I1598" i="10"/>
  <c r="K1598" i="10"/>
  <c r="J1598" i="10"/>
  <c r="I1604" i="10"/>
  <c r="K1604" i="10"/>
  <c r="J1604" i="10"/>
  <c r="I1610" i="10"/>
  <c r="K1610" i="10"/>
  <c r="J1610" i="10"/>
  <c r="I1616" i="10"/>
  <c r="K1616" i="10"/>
  <c r="J1616" i="10"/>
  <c r="I1628" i="10"/>
  <c r="K1628" i="10"/>
  <c r="J1628" i="10"/>
  <c r="I1633" i="10"/>
  <c r="K1633" i="10"/>
  <c r="J1633" i="10"/>
  <c r="I1637" i="10"/>
  <c r="K1637" i="10"/>
  <c r="J1637" i="10"/>
  <c r="K1647" i="10"/>
  <c r="I1647" i="10"/>
  <c r="J1647" i="10"/>
  <c r="K1689" i="10"/>
  <c r="J1689" i="10"/>
  <c r="I1689" i="10"/>
  <c r="K1721" i="10"/>
  <c r="J1721" i="10"/>
  <c r="I1721" i="10"/>
  <c r="K1747" i="10"/>
  <c r="J1747" i="10"/>
  <c r="I1747" i="10"/>
  <c r="K1760" i="10"/>
  <c r="I1760" i="10"/>
  <c r="J1760" i="10"/>
  <c r="K29" i="11"/>
  <c r="J29" i="11"/>
  <c r="I29" i="11"/>
  <c r="K33" i="11"/>
  <c r="J33" i="11"/>
  <c r="I33" i="11"/>
  <c r="K63" i="11"/>
  <c r="J63" i="11"/>
  <c r="I63" i="11"/>
  <c r="K97" i="11"/>
  <c r="J97" i="11"/>
  <c r="I97" i="11"/>
  <c r="K1446" i="10"/>
  <c r="I1451" i="10"/>
  <c r="K1454" i="10"/>
  <c r="I1459" i="10"/>
  <c r="K1462" i="10"/>
  <c r="K1470" i="10"/>
  <c r="I1475" i="10"/>
  <c r="K1478" i="10"/>
  <c r="J1478" i="10"/>
  <c r="K1483" i="10"/>
  <c r="J1483" i="10"/>
  <c r="K1491" i="10"/>
  <c r="J1491" i="10"/>
  <c r="K1499" i="10"/>
  <c r="J1499" i="10"/>
  <c r="K1507" i="10"/>
  <c r="J1507" i="10"/>
  <c r="K1523" i="10"/>
  <c r="J1523" i="10"/>
  <c r="K1531" i="10"/>
  <c r="J1531" i="10"/>
  <c r="I1553" i="10"/>
  <c r="K1553" i="10"/>
  <c r="J1553" i="10"/>
  <c r="I1558" i="10"/>
  <c r="K1558" i="10"/>
  <c r="J1558" i="10"/>
  <c r="I1564" i="10"/>
  <c r="K1564" i="10"/>
  <c r="J1564" i="10"/>
  <c r="I1570" i="10"/>
  <c r="K1570" i="10"/>
  <c r="J1570" i="10"/>
  <c r="I1576" i="10"/>
  <c r="K1576" i="10"/>
  <c r="J1576" i="10"/>
  <c r="I1599" i="10"/>
  <c r="J1599" i="10"/>
  <c r="K1599" i="10"/>
  <c r="I1605" i="10"/>
  <c r="K1605" i="10"/>
  <c r="J1605" i="10"/>
  <c r="I1611" i="10"/>
  <c r="K1611" i="10"/>
  <c r="J1611" i="10"/>
  <c r="I1617" i="10"/>
  <c r="K1617" i="10"/>
  <c r="J1617" i="10"/>
  <c r="I1622" i="10"/>
  <c r="K1622" i="10"/>
  <c r="J1622" i="10"/>
  <c r="J1629" i="10"/>
  <c r="I1629" i="10"/>
  <c r="K1629" i="10"/>
  <c r="K1648" i="10"/>
  <c r="J1648" i="10"/>
  <c r="I1648" i="10"/>
  <c r="K1664" i="10"/>
  <c r="I1664" i="10"/>
  <c r="J1664" i="10"/>
  <c r="K1710" i="10"/>
  <c r="J1710" i="10"/>
  <c r="I1710" i="10"/>
  <c r="K1726" i="10"/>
  <c r="J1726" i="10"/>
  <c r="I1726" i="10"/>
  <c r="K1742" i="10"/>
  <c r="J1742" i="10"/>
  <c r="I1742" i="10"/>
  <c r="K1769" i="10"/>
  <c r="J1769" i="10"/>
  <c r="I1769" i="10"/>
  <c r="K37" i="11"/>
  <c r="J37" i="11"/>
  <c r="I37" i="11"/>
  <c r="K41" i="11"/>
  <c r="J41" i="11"/>
  <c r="I41" i="11"/>
  <c r="K71" i="11"/>
  <c r="J71" i="11"/>
  <c r="I71" i="11"/>
  <c r="K1451" i="10"/>
  <c r="K1459" i="10"/>
  <c r="K1475" i="10"/>
  <c r="K1486" i="10"/>
  <c r="J1486" i="10"/>
  <c r="K1502" i="10"/>
  <c r="J1502" i="10"/>
  <c r="K1510" i="10"/>
  <c r="J1510" i="10"/>
  <c r="K1518" i="10"/>
  <c r="J1518" i="10"/>
  <c r="K1526" i="10"/>
  <c r="J1526" i="10"/>
  <c r="K1534" i="10"/>
  <c r="J1534" i="10"/>
  <c r="I1559" i="10"/>
  <c r="J1559" i="10"/>
  <c r="K1559" i="10"/>
  <c r="I1565" i="10"/>
  <c r="K1565" i="10"/>
  <c r="J1565" i="10"/>
  <c r="I1571" i="10"/>
  <c r="K1571" i="10"/>
  <c r="J1571" i="10"/>
  <c r="I1577" i="10"/>
  <c r="K1577" i="10"/>
  <c r="J1577" i="10"/>
  <c r="I1582" i="10"/>
  <c r="K1582" i="10"/>
  <c r="J1582" i="10"/>
  <c r="I1588" i="10"/>
  <c r="K1588" i="10"/>
  <c r="J1588" i="10"/>
  <c r="I1594" i="10"/>
  <c r="K1594" i="10"/>
  <c r="J1594" i="10"/>
  <c r="I1600" i="10"/>
  <c r="K1600" i="10"/>
  <c r="J1600" i="10"/>
  <c r="I1623" i="10"/>
  <c r="J1623" i="10"/>
  <c r="K1623" i="10"/>
  <c r="J1638" i="10"/>
  <c r="K1638" i="10"/>
  <c r="I1638" i="10"/>
  <c r="K1643" i="10"/>
  <c r="J1643" i="10"/>
  <c r="I1643" i="10"/>
  <c r="K1649" i="10"/>
  <c r="J1649" i="10"/>
  <c r="I1649" i="10"/>
  <c r="K1654" i="10"/>
  <c r="J1654" i="10"/>
  <c r="I1654" i="10"/>
  <c r="K1660" i="10"/>
  <c r="I1660" i="10"/>
  <c r="J1660" i="10"/>
  <c r="K1680" i="10"/>
  <c r="I1680" i="10"/>
  <c r="J1680" i="10"/>
  <c r="K1753" i="10"/>
  <c r="J1753" i="10"/>
  <c r="I1753" i="10"/>
  <c r="K49" i="11"/>
  <c r="J49" i="11"/>
  <c r="I49" i="11"/>
  <c r="K79" i="11"/>
  <c r="J79" i="11"/>
  <c r="I79" i="11"/>
  <c r="K1481" i="10"/>
  <c r="J1481" i="10"/>
  <c r="K1489" i="10"/>
  <c r="J1489" i="10"/>
  <c r="K1497" i="10"/>
  <c r="K1505" i="10"/>
  <c r="J1505" i="10"/>
  <c r="K1513" i="10"/>
  <c r="J1513" i="10"/>
  <c r="K1521" i="10"/>
  <c r="J1521" i="10"/>
  <c r="K1529" i="10"/>
  <c r="J1529" i="10"/>
  <c r="K1537" i="10"/>
  <c r="J1537" i="10"/>
  <c r="I1545" i="10"/>
  <c r="K1545" i="10"/>
  <c r="I1548" i="10"/>
  <c r="K1548" i="10"/>
  <c r="J1548" i="10"/>
  <c r="I1554" i="10"/>
  <c r="K1554" i="10"/>
  <c r="J1554" i="10"/>
  <c r="I1560" i="10"/>
  <c r="K1560" i="10"/>
  <c r="J1560" i="10"/>
  <c r="I1583" i="10"/>
  <c r="J1583" i="10"/>
  <c r="K1583" i="10"/>
  <c r="I1589" i="10"/>
  <c r="K1589" i="10"/>
  <c r="J1589" i="10"/>
  <c r="I1595" i="10"/>
  <c r="K1595" i="10"/>
  <c r="J1595" i="10"/>
  <c r="I1601" i="10"/>
  <c r="K1601" i="10"/>
  <c r="J1601" i="10"/>
  <c r="I1606" i="10"/>
  <c r="K1606" i="10"/>
  <c r="J1606" i="10"/>
  <c r="I1612" i="10"/>
  <c r="K1612" i="10"/>
  <c r="J1612" i="10"/>
  <c r="I1618" i="10"/>
  <c r="K1618" i="10"/>
  <c r="J1618" i="10"/>
  <c r="I1624" i="10"/>
  <c r="K1624" i="10"/>
  <c r="J1624" i="10"/>
  <c r="K1642" i="10"/>
  <c r="J1642" i="10"/>
  <c r="I1642" i="10"/>
  <c r="K1665" i="10"/>
  <c r="J1665" i="10"/>
  <c r="I1665" i="10"/>
  <c r="K1676" i="10"/>
  <c r="I1676" i="10"/>
  <c r="J1676" i="10"/>
  <c r="K1694" i="10"/>
  <c r="J1694" i="10"/>
  <c r="I1694" i="10"/>
  <c r="K1702" i="10"/>
  <c r="J1702" i="10"/>
  <c r="I1702" i="10"/>
  <c r="I1731" i="10"/>
  <c r="K1739" i="10"/>
  <c r="J1739" i="10"/>
  <c r="I1739" i="10"/>
  <c r="K21" i="11"/>
  <c r="J21" i="11"/>
  <c r="K53" i="11"/>
  <c r="J53" i="11"/>
  <c r="I53" i="11"/>
  <c r="K57" i="11"/>
  <c r="J57" i="11"/>
  <c r="I57" i="11"/>
  <c r="K87" i="11"/>
  <c r="J87" i="11"/>
  <c r="I87" i="11"/>
  <c r="I1480" i="10"/>
  <c r="K1484" i="10"/>
  <c r="J1484" i="10"/>
  <c r="I1488" i="10"/>
  <c r="K1492" i="10"/>
  <c r="J1492" i="10"/>
  <c r="K1500" i="10"/>
  <c r="J1500" i="10"/>
  <c r="I1504" i="10"/>
  <c r="K1508" i="10"/>
  <c r="J1508" i="10"/>
  <c r="I1512" i="10"/>
  <c r="K1516" i="10"/>
  <c r="J1516" i="10"/>
  <c r="I1520" i="10"/>
  <c r="K1524" i="10"/>
  <c r="J1524" i="10"/>
  <c r="I1528" i="10"/>
  <c r="K1532" i="10"/>
  <c r="J1532" i="10"/>
  <c r="K1540" i="10"/>
  <c r="J1540" i="10"/>
  <c r="I1544" i="10"/>
  <c r="I1549" i="10"/>
  <c r="K1549" i="10"/>
  <c r="J1549" i="10"/>
  <c r="I1555" i="10"/>
  <c r="K1555" i="10"/>
  <c r="J1555" i="10"/>
  <c r="I1561" i="10"/>
  <c r="K1561" i="10"/>
  <c r="J1561" i="10"/>
  <c r="I1566" i="10"/>
  <c r="K1566" i="10"/>
  <c r="J1566" i="10"/>
  <c r="I1572" i="10"/>
  <c r="K1572" i="10"/>
  <c r="J1572" i="10"/>
  <c r="I1578" i="10"/>
  <c r="K1578" i="10"/>
  <c r="J1578" i="10"/>
  <c r="I1584" i="10"/>
  <c r="K1584" i="10"/>
  <c r="J1584" i="10"/>
  <c r="I1607" i="10"/>
  <c r="J1607" i="10"/>
  <c r="K1607" i="10"/>
  <c r="I1613" i="10"/>
  <c r="K1613" i="10"/>
  <c r="J1613" i="10"/>
  <c r="I1619" i="10"/>
  <c r="K1619" i="10"/>
  <c r="J1619" i="10"/>
  <c r="I1625" i="10"/>
  <c r="K1625" i="10"/>
  <c r="J1625" i="10"/>
  <c r="K1631" i="10"/>
  <c r="J1631" i="10"/>
  <c r="I1631" i="10"/>
  <c r="J1634" i="10"/>
  <c r="K1634" i="10"/>
  <c r="I1634" i="10"/>
  <c r="J1640" i="10"/>
  <c r="K1640" i="10"/>
  <c r="I1640" i="10"/>
  <c r="K1650" i="10"/>
  <c r="J1650" i="10"/>
  <c r="I1650" i="10"/>
  <c r="K1670" i="10"/>
  <c r="J1670" i="10"/>
  <c r="I1670" i="10"/>
  <c r="K1681" i="10"/>
  <c r="J1681" i="10"/>
  <c r="I1681" i="10"/>
  <c r="K1686" i="10"/>
  <c r="I1686" i="10"/>
  <c r="J1686" i="10"/>
  <c r="K1723" i="10"/>
  <c r="J1723" i="10"/>
  <c r="I1723" i="10"/>
  <c r="K1744" i="10"/>
  <c r="I1744" i="10"/>
  <c r="J1744" i="10"/>
  <c r="K31" i="11"/>
  <c r="J31" i="11"/>
  <c r="I31" i="11"/>
  <c r="K61" i="11"/>
  <c r="J61" i="11"/>
  <c r="I61" i="11"/>
  <c r="J65" i="11"/>
  <c r="K95" i="11"/>
  <c r="J95" i="11"/>
  <c r="I95" i="11"/>
  <c r="K1442" i="10"/>
  <c r="I1447" i="10"/>
  <c r="K1450" i="10"/>
  <c r="K1458" i="10"/>
  <c r="I1463" i="10"/>
  <c r="K1466" i="10"/>
  <c r="I1471" i="10"/>
  <c r="K1474" i="10"/>
  <c r="K1479" i="10"/>
  <c r="J1479" i="10"/>
  <c r="I1483" i="10"/>
  <c r="K1487" i="10"/>
  <c r="J1487" i="10"/>
  <c r="I1491" i="10"/>
  <c r="K1495" i="10"/>
  <c r="J1495" i="10"/>
  <c r="I1499" i="10"/>
  <c r="K1503" i="10"/>
  <c r="J1503" i="10"/>
  <c r="I1507" i="10"/>
  <c r="K1511" i="10"/>
  <c r="J1511" i="10"/>
  <c r="K1519" i="10"/>
  <c r="J1519" i="10"/>
  <c r="I1523" i="10"/>
  <c r="K1527" i="10"/>
  <c r="J1527" i="10"/>
  <c r="I1531" i="10"/>
  <c r="K1535" i="10"/>
  <c r="J1535" i="10"/>
  <c r="K1543" i="10"/>
  <c r="J1543" i="10"/>
  <c r="I1567" i="10"/>
  <c r="J1567" i="10"/>
  <c r="K1567" i="10"/>
  <c r="I1573" i="10"/>
  <c r="K1573" i="10"/>
  <c r="J1573" i="10"/>
  <c r="I1579" i="10"/>
  <c r="K1579" i="10"/>
  <c r="J1579" i="10"/>
  <c r="I1585" i="10"/>
  <c r="K1585" i="10"/>
  <c r="J1585" i="10"/>
  <c r="I1590" i="10"/>
  <c r="K1590" i="10"/>
  <c r="J1590" i="10"/>
  <c r="I1596" i="10"/>
  <c r="K1596" i="10"/>
  <c r="J1596" i="10"/>
  <c r="I1602" i="10"/>
  <c r="K1602" i="10"/>
  <c r="J1602" i="10"/>
  <c r="I1608" i="10"/>
  <c r="K1608" i="10"/>
  <c r="J1608" i="10"/>
  <c r="K1630" i="10"/>
  <c r="J1630" i="10"/>
  <c r="I1630" i="10"/>
  <c r="K1636" i="10"/>
  <c r="J1636" i="10"/>
  <c r="I1636" i="10"/>
  <c r="K1645" i="10"/>
  <c r="J1645" i="10"/>
  <c r="I1645" i="10"/>
  <c r="K1666" i="10"/>
  <c r="I1666" i="10"/>
  <c r="J1666" i="10"/>
  <c r="K1712" i="10"/>
  <c r="I1712" i="10"/>
  <c r="J1712" i="10"/>
  <c r="K1745" i="10"/>
  <c r="J1745" i="10"/>
  <c r="I1745" i="10"/>
  <c r="K1758" i="10"/>
  <c r="J1758" i="10"/>
  <c r="I1758" i="10"/>
  <c r="K1766" i="10"/>
  <c r="J1766" i="10"/>
  <c r="I1766" i="10"/>
  <c r="K22" i="11"/>
  <c r="J22" i="11"/>
  <c r="I22" i="11"/>
  <c r="K39" i="11"/>
  <c r="J39" i="11"/>
  <c r="I39" i="11"/>
  <c r="K73" i="11"/>
  <c r="J73" i="11"/>
  <c r="I73" i="11"/>
  <c r="K1447" i="10"/>
  <c r="K1463" i="10"/>
  <c r="K1471" i="10"/>
  <c r="I1486" i="10"/>
  <c r="K1490" i="10"/>
  <c r="J1490" i="10"/>
  <c r="K1498" i="10"/>
  <c r="J1498" i="10"/>
  <c r="I1502" i="10"/>
  <c r="K1506" i="10"/>
  <c r="J1506" i="10"/>
  <c r="I1510" i="10"/>
  <c r="K1514" i="10"/>
  <c r="J1514" i="10"/>
  <c r="I1518" i="10"/>
  <c r="K1522" i="10"/>
  <c r="J1522" i="10"/>
  <c r="I1526" i="10"/>
  <c r="K1530" i="10"/>
  <c r="J1530" i="10"/>
  <c r="I1534" i="10"/>
  <c r="K1538" i="10"/>
  <c r="J1538" i="10"/>
  <c r="I1546" i="10"/>
  <c r="J1546" i="10"/>
  <c r="I1550" i="10"/>
  <c r="K1550" i="10"/>
  <c r="J1550" i="10"/>
  <c r="I1556" i="10"/>
  <c r="K1556" i="10"/>
  <c r="J1556" i="10"/>
  <c r="I1562" i="10"/>
  <c r="K1562" i="10"/>
  <c r="J1562" i="10"/>
  <c r="I1568" i="10"/>
  <c r="K1568" i="10"/>
  <c r="J1568" i="10"/>
  <c r="I1591" i="10"/>
  <c r="J1591" i="10"/>
  <c r="K1591" i="10"/>
  <c r="I1597" i="10"/>
  <c r="K1597" i="10"/>
  <c r="J1597" i="10"/>
  <c r="I1603" i="10"/>
  <c r="K1603" i="10"/>
  <c r="J1603" i="10"/>
  <c r="I1609" i="10"/>
  <c r="K1609" i="10"/>
  <c r="J1609" i="10"/>
  <c r="I1614" i="10"/>
  <c r="K1614" i="10"/>
  <c r="J1614" i="10"/>
  <c r="I1620" i="10"/>
  <c r="K1620" i="10"/>
  <c r="J1620" i="10"/>
  <c r="J1626" i="10"/>
  <c r="K1626" i="10"/>
  <c r="I1626" i="10"/>
  <c r="I1632" i="10"/>
  <c r="K1632" i="10"/>
  <c r="J1632" i="10"/>
  <c r="K1667" i="10"/>
  <c r="J1667" i="10"/>
  <c r="I1667" i="10"/>
  <c r="K1682" i="10"/>
  <c r="J1682" i="10"/>
  <c r="I1682" i="10"/>
  <c r="K1696" i="10"/>
  <c r="I1696" i="10"/>
  <c r="J1696" i="10"/>
  <c r="K1750" i="10"/>
  <c r="I1750" i="10"/>
  <c r="J1750" i="10"/>
  <c r="K47" i="11"/>
  <c r="J47" i="11"/>
  <c r="I47" i="11"/>
  <c r="K77" i="11"/>
  <c r="J77" i="11"/>
  <c r="I77" i="11"/>
  <c r="K81" i="11"/>
  <c r="J81" i="11"/>
  <c r="I81" i="11"/>
  <c r="K1493" i="10"/>
  <c r="J1493" i="10"/>
  <c r="K1501" i="10"/>
  <c r="J1501" i="10"/>
  <c r="K1509" i="10"/>
  <c r="J1509" i="10"/>
  <c r="K1517" i="10"/>
  <c r="J1517" i="10"/>
  <c r="K1525" i="10"/>
  <c r="J1525" i="10"/>
  <c r="K1541" i="10"/>
  <c r="J1541" i="10"/>
  <c r="I1551" i="10"/>
  <c r="J1551" i="10"/>
  <c r="K1551" i="10"/>
  <c r="I1557" i="10"/>
  <c r="K1557" i="10"/>
  <c r="J1557" i="10"/>
  <c r="I1563" i="10"/>
  <c r="K1563" i="10"/>
  <c r="J1563" i="10"/>
  <c r="I1569" i="10"/>
  <c r="K1569" i="10"/>
  <c r="J1569" i="10"/>
  <c r="I1574" i="10"/>
  <c r="K1574" i="10"/>
  <c r="J1574" i="10"/>
  <c r="I1580" i="10"/>
  <c r="K1580" i="10"/>
  <c r="J1580" i="10"/>
  <c r="I1586" i="10"/>
  <c r="K1586" i="10"/>
  <c r="J1586" i="10"/>
  <c r="I1592" i="10"/>
  <c r="K1592" i="10"/>
  <c r="J1592" i="10"/>
  <c r="I1615" i="10"/>
  <c r="J1615" i="10"/>
  <c r="K1615" i="10"/>
  <c r="I1621" i="10"/>
  <c r="K1621" i="10"/>
  <c r="J1621" i="10"/>
  <c r="K1627" i="10"/>
  <c r="J1627" i="10"/>
  <c r="I1627" i="10"/>
  <c r="K1641" i="10"/>
  <c r="I1641" i="10"/>
  <c r="J1641" i="10"/>
  <c r="K1646" i="10"/>
  <c r="J1646" i="10"/>
  <c r="I1646" i="10"/>
  <c r="K1678" i="10"/>
  <c r="J1678" i="10"/>
  <c r="I1678" i="10"/>
  <c r="K1683" i="10"/>
  <c r="J1683" i="10"/>
  <c r="I1683" i="10"/>
  <c r="K1705" i="10"/>
  <c r="J1705" i="10"/>
  <c r="I1705" i="10"/>
  <c r="K1737" i="10"/>
  <c r="I1737" i="10"/>
  <c r="J1737" i="10"/>
  <c r="K55" i="11"/>
  <c r="J55" i="11"/>
  <c r="I55" i="11"/>
  <c r="K85" i="11"/>
  <c r="J85" i="11"/>
  <c r="I85" i="11"/>
  <c r="K89" i="11"/>
  <c r="K103" i="11"/>
  <c r="J103" i="11"/>
  <c r="I103" i="11"/>
  <c r="I1635" i="10"/>
  <c r="K1672" i="10"/>
  <c r="I1672" i="10"/>
  <c r="K1685" i="10"/>
  <c r="J1685" i="10"/>
  <c r="K1699" i="10"/>
  <c r="J1699" i="10"/>
  <c r="K1708" i="10"/>
  <c r="I1708" i="10"/>
  <c r="K1711" i="10"/>
  <c r="J1711" i="10"/>
  <c r="I1711" i="10"/>
  <c r="K1722" i="10"/>
  <c r="J1722" i="10"/>
  <c r="I1722" i="10"/>
  <c r="K1763" i="10"/>
  <c r="J1763" i="10"/>
  <c r="K109" i="11"/>
  <c r="J109" i="11"/>
  <c r="K117" i="11"/>
  <c r="J117" i="11"/>
  <c r="K125" i="11"/>
  <c r="J125" i="11"/>
  <c r="K133" i="11"/>
  <c r="J133" i="11"/>
  <c r="K157" i="11"/>
  <c r="J157" i="11"/>
  <c r="K236" i="11"/>
  <c r="J236" i="11"/>
  <c r="I236" i="11"/>
  <c r="K259" i="11"/>
  <c r="J259" i="11"/>
  <c r="I259" i="11"/>
  <c r="J264" i="11"/>
  <c r="K264" i="11"/>
  <c r="I264" i="11"/>
  <c r="K1652" i="10"/>
  <c r="J1652" i="10"/>
  <c r="K1669" i="10"/>
  <c r="J1669" i="10"/>
  <c r="K1693" i="10"/>
  <c r="J1693" i="10"/>
  <c r="K1707" i="10"/>
  <c r="J1707" i="10"/>
  <c r="K1716" i="10"/>
  <c r="I1716" i="10"/>
  <c r="K1719" i="10"/>
  <c r="J1719" i="10"/>
  <c r="I1719" i="10"/>
  <c r="K1720" i="10"/>
  <c r="I1720" i="10"/>
  <c r="K1730" i="10"/>
  <c r="J1730" i="10"/>
  <c r="I1730" i="10"/>
  <c r="K1757" i="10"/>
  <c r="J1757" i="10"/>
  <c r="K14" i="11"/>
  <c r="J14" i="11"/>
  <c r="K16" i="11"/>
  <c r="J16" i="11"/>
  <c r="K28" i="11"/>
  <c r="J28" i="11"/>
  <c r="I28" i="11"/>
  <c r="K36" i="11"/>
  <c r="J36" i="11"/>
  <c r="I36" i="11"/>
  <c r="K52" i="11"/>
  <c r="J52" i="11"/>
  <c r="I52" i="11"/>
  <c r="K60" i="11"/>
  <c r="J60" i="11"/>
  <c r="I60" i="11"/>
  <c r="K68" i="11"/>
  <c r="J68" i="11"/>
  <c r="I68" i="11"/>
  <c r="K76" i="11"/>
  <c r="J76" i="11"/>
  <c r="I76" i="11"/>
  <c r="K84" i="11"/>
  <c r="J84" i="11"/>
  <c r="I84" i="11"/>
  <c r="K92" i="11"/>
  <c r="J92" i="11"/>
  <c r="I92" i="11"/>
  <c r="K100" i="11"/>
  <c r="J100" i="11"/>
  <c r="I100" i="11"/>
  <c r="K108" i="11"/>
  <c r="J108" i="11"/>
  <c r="I108" i="11"/>
  <c r="K116" i="11"/>
  <c r="J116" i="11"/>
  <c r="I116" i="11"/>
  <c r="K124" i="11"/>
  <c r="J124" i="11"/>
  <c r="I124" i="11"/>
  <c r="K140" i="11"/>
  <c r="J140" i="11"/>
  <c r="I140" i="11"/>
  <c r="K148" i="11"/>
  <c r="J148" i="11"/>
  <c r="I148" i="11"/>
  <c r="K156" i="11"/>
  <c r="J156" i="11"/>
  <c r="I156" i="11"/>
  <c r="K164" i="11"/>
  <c r="J164" i="11"/>
  <c r="I164" i="11"/>
  <c r="K235" i="11"/>
  <c r="J235" i="11"/>
  <c r="I235" i="11"/>
  <c r="K247" i="11"/>
  <c r="J247" i="11"/>
  <c r="I247" i="11"/>
  <c r="K290" i="11"/>
  <c r="J290" i="11"/>
  <c r="I290" i="11"/>
  <c r="K292" i="11"/>
  <c r="I292" i="11"/>
  <c r="J292" i="11"/>
  <c r="K323" i="11"/>
  <c r="J323" i="11"/>
  <c r="I323" i="11"/>
  <c r="K533" i="11"/>
  <c r="J533" i="11"/>
  <c r="I533" i="11"/>
  <c r="I547" i="11"/>
  <c r="K547" i="11"/>
  <c r="J547" i="11"/>
  <c r="I1652" i="10"/>
  <c r="K1668" i="10"/>
  <c r="I1668" i="10"/>
  <c r="I1697" i="10"/>
  <c r="K1701" i="10"/>
  <c r="J1701" i="10"/>
  <c r="I1707" i="10"/>
  <c r="K1715" i="10"/>
  <c r="J1715" i="10"/>
  <c r="J1720" i="10"/>
  <c r="K1724" i="10"/>
  <c r="I1724" i="10"/>
  <c r="K1727" i="10"/>
  <c r="J1727" i="10"/>
  <c r="I1727" i="10"/>
  <c r="K1728" i="10"/>
  <c r="I1728" i="10"/>
  <c r="K1738" i="10"/>
  <c r="J1738" i="10"/>
  <c r="I1738" i="10"/>
  <c r="I1761" i="10"/>
  <c r="K1765" i="10"/>
  <c r="J1765" i="10"/>
  <c r="I14" i="11"/>
  <c r="I16" i="11"/>
  <c r="K27" i="11"/>
  <c r="J27" i="11"/>
  <c r="K35" i="11"/>
  <c r="J35" i="11"/>
  <c r="K43" i="11"/>
  <c r="J43" i="11"/>
  <c r="K51" i="11"/>
  <c r="J51" i="11"/>
  <c r="K59" i="11"/>
  <c r="J59" i="11"/>
  <c r="K67" i="11"/>
  <c r="J67" i="11"/>
  <c r="K83" i="11"/>
  <c r="J83" i="11"/>
  <c r="K91" i="11"/>
  <c r="J91" i="11"/>
  <c r="K107" i="11"/>
  <c r="J107" i="11"/>
  <c r="K115" i="11"/>
  <c r="J115" i="11"/>
  <c r="K131" i="11"/>
  <c r="J131" i="11"/>
  <c r="K139" i="11"/>
  <c r="J139" i="11"/>
  <c r="K155" i="11"/>
  <c r="J155" i="11"/>
  <c r="K163" i="11"/>
  <c r="J163" i="11"/>
  <c r="K1644" i="10"/>
  <c r="J1644" i="10"/>
  <c r="K1663" i="10"/>
  <c r="J1663" i="10"/>
  <c r="J1668" i="10"/>
  <c r="K1675" i="10"/>
  <c r="J1675" i="10"/>
  <c r="K1679" i="10"/>
  <c r="J1679" i="10"/>
  <c r="J1697" i="10"/>
  <c r="K1709" i="10"/>
  <c r="J1709" i="10"/>
  <c r="I1715" i="10"/>
  <c r="I1718" i="10"/>
  <c r="J1728" i="10"/>
  <c r="K1732" i="10"/>
  <c r="I1732" i="10"/>
  <c r="K1735" i="10"/>
  <c r="J1735" i="10"/>
  <c r="I1735" i="10"/>
  <c r="K1736" i="10"/>
  <c r="I1736" i="10"/>
  <c r="K1746" i="10"/>
  <c r="J1746" i="10"/>
  <c r="I1746" i="10"/>
  <c r="J1761" i="10"/>
  <c r="K20" i="11"/>
  <c r="J20" i="11"/>
  <c r="K25" i="11"/>
  <c r="J25" i="11"/>
  <c r="I27" i="11"/>
  <c r="K34" i="11"/>
  <c r="J34" i="11"/>
  <c r="I34" i="11"/>
  <c r="I35" i="11"/>
  <c r="K42" i="11"/>
  <c r="J42" i="11"/>
  <c r="I42" i="11"/>
  <c r="I43" i="11"/>
  <c r="K50" i="11"/>
  <c r="J50" i="11"/>
  <c r="I50" i="11"/>
  <c r="I51" i="11"/>
  <c r="K58" i="11"/>
  <c r="J58" i="11"/>
  <c r="I58" i="11"/>
  <c r="I59" i="11"/>
  <c r="I67" i="11"/>
  <c r="J74" i="11"/>
  <c r="K82" i="11"/>
  <c r="J82" i="11"/>
  <c r="I82" i="11"/>
  <c r="I83" i="11"/>
  <c r="I91" i="11"/>
  <c r="K98" i="11"/>
  <c r="J98" i="11"/>
  <c r="I98" i="11"/>
  <c r="K106" i="11"/>
  <c r="J106" i="11"/>
  <c r="I106" i="11"/>
  <c r="I107" i="11"/>
  <c r="I115" i="11"/>
  <c r="K130" i="11"/>
  <c r="J130" i="11"/>
  <c r="I130" i="11"/>
  <c r="I131" i="11"/>
  <c r="I139" i="11"/>
  <c r="K146" i="11"/>
  <c r="J146" i="11"/>
  <c r="I146" i="11"/>
  <c r="K154" i="11"/>
  <c r="J154" i="11"/>
  <c r="I154" i="11"/>
  <c r="I155" i="11"/>
  <c r="I163" i="11"/>
  <c r="K170" i="11"/>
  <c r="J170" i="11"/>
  <c r="I170" i="11"/>
  <c r="I1644" i="10"/>
  <c r="I1657" i="10"/>
  <c r="I1673" i="10"/>
  <c r="I1675" i="10"/>
  <c r="I1685" i="10"/>
  <c r="K1690" i="10"/>
  <c r="J1690" i="10"/>
  <c r="I1690" i="10"/>
  <c r="J1708" i="10"/>
  <c r="I1713" i="10"/>
  <c r="K1717" i="10"/>
  <c r="J1717" i="10"/>
  <c r="J1718" i="10"/>
  <c r="J1736" i="10"/>
  <c r="K1740" i="10"/>
  <c r="I1740" i="10"/>
  <c r="K1743" i="10"/>
  <c r="J1743" i="10"/>
  <c r="I1743" i="10"/>
  <c r="K1754" i="10"/>
  <c r="J1754" i="10"/>
  <c r="I1754" i="10"/>
  <c r="I25" i="11"/>
  <c r="K121" i="11"/>
  <c r="J121" i="11"/>
  <c r="K137" i="11"/>
  <c r="J137" i="11"/>
  <c r="K145" i="11"/>
  <c r="J145" i="11"/>
  <c r="K169" i="11"/>
  <c r="J169" i="11"/>
  <c r="I185" i="11"/>
  <c r="J185" i="11"/>
  <c r="K185" i="11"/>
  <c r="K1653" i="10"/>
  <c r="J1653" i="10"/>
  <c r="K1661" i="10"/>
  <c r="J1661" i="10"/>
  <c r="K1677" i="10"/>
  <c r="J1677" i="10"/>
  <c r="K1684" i="10"/>
  <c r="I1684" i="10"/>
  <c r="K1687" i="10"/>
  <c r="J1687" i="10"/>
  <c r="I1687" i="10"/>
  <c r="K1688" i="10"/>
  <c r="I1688" i="10"/>
  <c r="I1693" i="10"/>
  <c r="K1698" i="10"/>
  <c r="J1698" i="10"/>
  <c r="I1698" i="10"/>
  <c r="J1716" i="10"/>
  <c r="K1725" i="10"/>
  <c r="J1725" i="10"/>
  <c r="K1748" i="10"/>
  <c r="I1748" i="10"/>
  <c r="K1752" i="10"/>
  <c r="I1757" i="10"/>
  <c r="K1762" i="10"/>
  <c r="J1762" i="10"/>
  <c r="I1762" i="10"/>
  <c r="K13" i="11"/>
  <c r="J13" i="11"/>
  <c r="I13" i="11"/>
  <c r="K19" i="11"/>
  <c r="J19" i="11"/>
  <c r="I19" i="11"/>
  <c r="K32" i="11"/>
  <c r="J32" i="11"/>
  <c r="I32" i="11"/>
  <c r="K40" i="11"/>
  <c r="J40" i="11"/>
  <c r="I40" i="11"/>
  <c r="K48" i="11"/>
  <c r="J48" i="11"/>
  <c r="I48" i="11"/>
  <c r="K56" i="11"/>
  <c r="J56" i="11"/>
  <c r="I56" i="11"/>
  <c r="K64" i="11"/>
  <c r="J64" i="11"/>
  <c r="I64" i="11"/>
  <c r="K72" i="11"/>
  <c r="J72" i="11"/>
  <c r="I72" i="11"/>
  <c r="K80" i="11"/>
  <c r="J80" i="11"/>
  <c r="I80" i="11"/>
  <c r="K88" i="11"/>
  <c r="J88" i="11"/>
  <c r="I88" i="11"/>
  <c r="K96" i="11"/>
  <c r="J96" i="11"/>
  <c r="I96" i="11"/>
  <c r="K104" i="11"/>
  <c r="J104" i="11"/>
  <c r="I104" i="11"/>
  <c r="K112" i="11"/>
  <c r="J112" i="11"/>
  <c r="I112" i="11"/>
  <c r="K128" i="11"/>
  <c r="K136" i="11"/>
  <c r="J136" i="11"/>
  <c r="I136" i="11"/>
  <c r="K152" i="11"/>
  <c r="J152" i="11"/>
  <c r="I152" i="11"/>
  <c r="K160" i="11"/>
  <c r="J160" i="11"/>
  <c r="I160" i="11"/>
  <c r="K184" i="11"/>
  <c r="J184" i="11"/>
  <c r="I184" i="11"/>
  <c r="I1639" i="10"/>
  <c r="I1651" i="10"/>
  <c r="I1653" i="10"/>
  <c r="I1669" i="10"/>
  <c r="J1688" i="10"/>
  <c r="K1692" i="10"/>
  <c r="I1692" i="10"/>
  <c r="K1695" i="10"/>
  <c r="J1695" i="10"/>
  <c r="I1695" i="10"/>
  <c r="I1701" i="10"/>
  <c r="K1706" i="10"/>
  <c r="J1706" i="10"/>
  <c r="I1706" i="10"/>
  <c r="J1724" i="10"/>
  <c r="I1729" i="10"/>
  <c r="K1733" i="10"/>
  <c r="J1733" i="10"/>
  <c r="K1756" i="10"/>
  <c r="I1756" i="10"/>
  <c r="K1759" i="10"/>
  <c r="J1759" i="10"/>
  <c r="I1759" i="10"/>
  <c r="I1765" i="10"/>
  <c r="K119" i="11"/>
  <c r="J119" i="11"/>
  <c r="K127" i="11"/>
  <c r="J127" i="11"/>
  <c r="K151" i="11"/>
  <c r="J151" i="11"/>
  <c r="J1639" i="10"/>
  <c r="J1651" i="10"/>
  <c r="K1655" i="10"/>
  <c r="J1655" i="10"/>
  <c r="K1658" i="10"/>
  <c r="I1658" i="10"/>
  <c r="K1671" i="10"/>
  <c r="J1671" i="10"/>
  <c r="K1674" i="10"/>
  <c r="I1674" i="10"/>
  <c r="K1691" i="10"/>
  <c r="J1691" i="10"/>
  <c r="K1700" i="10"/>
  <c r="I1700" i="10"/>
  <c r="K1703" i="10"/>
  <c r="J1703" i="10"/>
  <c r="I1703" i="10"/>
  <c r="K1704" i="10"/>
  <c r="I1704" i="10"/>
  <c r="K1714" i="10"/>
  <c r="J1714" i="10"/>
  <c r="I1714" i="10"/>
  <c r="J1729" i="10"/>
  <c r="K1741" i="10"/>
  <c r="J1741" i="10"/>
  <c r="K1755" i="10"/>
  <c r="J1755" i="10"/>
  <c r="K1764" i="10"/>
  <c r="I1764" i="10"/>
  <c r="K1767" i="10"/>
  <c r="J1767" i="10"/>
  <c r="I1767" i="10"/>
  <c r="K1768" i="10"/>
  <c r="I1768" i="10"/>
  <c r="K26" i="11"/>
  <c r="J26" i="11"/>
  <c r="I26" i="11"/>
  <c r="K38" i="11"/>
  <c r="J38" i="11"/>
  <c r="I38" i="11"/>
  <c r="K46" i="11"/>
  <c r="J46" i="11"/>
  <c r="I46" i="11"/>
  <c r="K54" i="11"/>
  <c r="J54" i="11"/>
  <c r="I54" i="11"/>
  <c r="K62" i="11"/>
  <c r="J62" i="11"/>
  <c r="I62" i="11"/>
  <c r="K70" i="11"/>
  <c r="J70" i="11"/>
  <c r="I70" i="11"/>
  <c r="K78" i="11"/>
  <c r="J78" i="11"/>
  <c r="I78" i="11"/>
  <c r="K86" i="11"/>
  <c r="J86" i="11"/>
  <c r="I86" i="11"/>
  <c r="K94" i="11"/>
  <c r="J94" i="11"/>
  <c r="I94" i="11"/>
  <c r="K118" i="11"/>
  <c r="J118" i="11"/>
  <c r="I118" i="11"/>
  <c r="I119" i="11"/>
  <c r="K126" i="11"/>
  <c r="J126" i="11"/>
  <c r="I126" i="11"/>
  <c r="I127" i="11"/>
  <c r="I134" i="11"/>
  <c r="K142" i="11"/>
  <c r="J142" i="11"/>
  <c r="I142" i="11"/>
  <c r="I151" i="11"/>
  <c r="K166" i="11"/>
  <c r="J166" i="11"/>
  <c r="I166" i="11"/>
  <c r="K181" i="11"/>
  <c r="J181" i="11"/>
  <c r="I181" i="11"/>
  <c r="K242" i="11"/>
  <c r="J242" i="11"/>
  <c r="I242" i="11"/>
  <c r="K252" i="11"/>
  <c r="J252" i="11"/>
  <c r="J270" i="11"/>
  <c r="K270" i="11"/>
  <c r="K287" i="11"/>
  <c r="J287" i="11"/>
  <c r="I287" i="11"/>
  <c r="K319" i="11"/>
  <c r="J319" i="11"/>
  <c r="I319" i="11"/>
  <c r="K442" i="11"/>
  <c r="J442" i="11"/>
  <c r="I442" i="11"/>
  <c r="K251" i="11"/>
  <c r="J251" i="11"/>
  <c r="I251" i="11"/>
  <c r="J263" i="11"/>
  <c r="I263" i="11"/>
  <c r="K263" i="11"/>
  <c r="K284" i="11"/>
  <c r="J284" i="11"/>
  <c r="I284" i="11"/>
  <c r="K304" i="11"/>
  <c r="I304" i="11"/>
  <c r="J304" i="11"/>
  <c r="K390" i="11"/>
  <c r="J390" i="11"/>
  <c r="I390" i="11"/>
  <c r="K173" i="11"/>
  <c r="J173" i="11"/>
  <c r="I173" i="11"/>
  <c r="K229" i="11"/>
  <c r="J229" i="11"/>
  <c r="I229" i="11"/>
  <c r="K239" i="11"/>
  <c r="J239" i="11"/>
  <c r="I239" i="11"/>
  <c r="K253" i="11"/>
  <c r="J253" i="11"/>
  <c r="I253" i="11"/>
  <c r="K316" i="11"/>
  <c r="J316" i="11"/>
  <c r="I316" i="11"/>
  <c r="K368" i="11"/>
  <c r="I368" i="11"/>
  <c r="J368" i="11"/>
  <c r="K15" i="11"/>
  <c r="J15" i="11"/>
  <c r="K244" i="11"/>
  <c r="J244" i="11"/>
  <c r="I244" i="11"/>
  <c r="K364" i="11"/>
  <c r="I364" i="11"/>
  <c r="J364" i="11"/>
  <c r="I15" i="11"/>
  <c r="J174" i="11"/>
  <c r="I193" i="11"/>
  <c r="J193" i="11"/>
  <c r="J268" i="11"/>
  <c r="I268" i="11"/>
  <c r="K268" i="11"/>
  <c r="K303" i="11"/>
  <c r="J303" i="11"/>
  <c r="I303" i="11"/>
  <c r="K378" i="11"/>
  <c r="J378" i="11"/>
  <c r="I378" i="11"/>
  <c r="J172" i="11"/>
  <c r="I172" i="11"/>
  <c r="K172" i="11"/>
  <c r="K174" i="11"/>
  <c r="K245" i="11"/>
  <c r="J245" i="11"/>
  <c r="I245" i="11"/>
  <c r="K250" i="11"/>
  <c r="J250" i="11"/>
  <c r="I250" i="11"/>
  <c r="K260" i="11"/>
  <c r="J260" i="11"/>
  <c r="I260" i="11"/>
  <c r="J265" i="11"/>
  <c r="K265" i="11"/>
  <c r="I265" i="11"/>
  <c r="K346" i="11"/>
  <c r="J346" i="11"/>
  <c r="I346" i="11"/>
  <c r="K232" i="11"/>
  <c r="J232" i="11"/>
  <c r="K240" i="11"/>
  <c r="J240" i="11"/>
  <c r="K248" i="11"/>
  <c r="J248" i="11"/>
  <c r="K256" i="11"/>
  <c r="J256" i="11"/>
  <c r="J266" i="11"/>
  <c r="I266" i="11"/>
  <c r="K271" i="11"/>
  <c r="J271" i="11"/>
  <c r="I271" i="11"/>
  <c r="K277" i="11"/>
  <c r="I277" i="11"/>
  <c r="K280" i="11"/>
  <c r="J280" i="11"/>
  <c r="I280" i="11"/>
  <c r="K295" i="11"/>
  <c r="J295" i="11"/>
  <c r="I295" i="11"/>
  <c r="K310" i="11"/>
  <c r="J310" i="11"/>
  <c r="I310" i="11"/>
  <c r="K328" i="11"/>
  <c r="I328" i="11"/>
  <c r="J328" i="11"/>
  <c r="K337" i="11"/>
  <c r="J337" i="11"/>
  <c r="I337" i="11"/>
  <c r="J341" i="11"/>
  <c r="K362" i="11"/>
  <c r="J362" i="11"/>
  <c r="I362" i="11"/>
  <c r="K372" i="11"/>
  <c r="I372" i="11"/>
  <c r="J372" i="11"/>
  <c r="K480" i="11"/>
  <c r="K230" i="11"/>
  <c r="J230" i="11"/>
  <c r="K238" i="11"/>
  <c r="J238" i="11"/>
  <c r="J246" i="11"/>
  <c r="J262" i="11"/>
  <c r="K262" i="11"/>
  <c r="J269" i="11"/>
  <c r="K269" i="11"/>
  <c r="I269" i="11"/>
  <c r="K272" i="11"/>
  <c r="J272" i="11"/>
  <c r="K289" i="11"/>
  <c r="J289" i="11"/>
  <c r="I289" i="11"/>
  <c r="K305" i="11"/>
  <c r="J305" i="11"/>
  <c r="I305" i="11"/>
  <c r="K322" i="11"/>
  <c r="J322" i="11"/>
  <c r="I322" i="11"/>
  <c r="K335" i="11"/>
  <c r="J335" i="11"/>
  <c r="I335" i="11"/>
  <c r="K360" i="11"/>
  <c r="K363" i="11"/>
  <c r="J363" i="11"/>
  <c r="I363" i="11"/>
  <c r="K367" i="11"/>
  <c r="J367" i="11"/>
  <c r="I367" i="11"/>
  <c r="K371" i="11"/>
  <c r="J371" i="11"/>
  <c r="I371" i="11"/>
  <c r="K377" i="11"/>
  <c r="I377" i="11"/>
  <c r="J377" i="11"/>
  <c r="K385" i="11"/>
  <c r="I385" i="11"/>
  <c r="J385" i="11"/>
  <c r="K394" i="11"/>
  <c r="J394" i="11"/>
  <c r="I394" i="11"/>
  <c r="J404" i="11"/>
  <c r="K451" i="11"/>
  <c r="J451" i="11"/>
  <c r="I451" i="11"/>
  <c r="K459" i="11"/>
  <c r="J459" i="11"/>
  <c r="I459" i="11"/>
  <c r="K476" i="11"/>
  <c r="J476" i="11"/>
  <c r="I476" i="11"/>
  <c r="K517" i="11"/>
  <c r="J517" i="11"/>
  <c r="I517" i="11"/>
  <c r="I230" i="11"/>
  <c r="I238" i="11"/>
  <c r="K241" i="11"/>
  <c r="J241" i="11"/>
  <c r="I246" i="11"/>
  <c r="I254" i="11"/>
  <c r="K257" i="11"/>
  <c r="J257" i="11"/>
  <c r="I262" i="11"/>
  <c r="I272" i="11"/>
  <c r="K307" i="11"/>
  <c r="J307" i="11"/>
  <c r="K320" i="11"/>
  <c r="I320" i="11"/>
  <c r="J320" i="11"/>
  <c r="K329" i="11"/>
  <c r="J329" i="11"/>
  <c r="I329" i="11"/>
  <c r="K336" i="11"/>
  <c r="I336" i="11"/>
  <c r="J336" i="11"/>
  <c r="K347" i="11"/>
  <c r="J347" i="11"/>
  <c r="I347" i="11"/>
  <c r="K356" i="11"/>
  <c r="I356" i="11"/>
  <c r="J356" i="11"/>
  <c r="K400" i="11"/>
  <c r="I400" i="11"/>
  <c r="J400" i="11"/>
  <c r="K412" i="11"/>
  <c r="I412" i="11"/>
  <c r="J412" i="11"/>
  <c r="K467" i="11"/>
  <c r="J467" i="11"/>
  <c r="K493" i="11"/>
  <c r="J493" i="11"/>
  <c r="I493" i="11"/>
  <c r="K506" i="11"/>
  <c r="J506" i="11"/>
  <c r="I506" i="11"/>
  <c r="K525" i="11"/>
  <c r="J525" i="11"/>
  <c r="I525" i="11"/>
  <c r="I233" i="11"/>
  <c r="I241" i="11"/>
  <c r="I257" i="11"/>
  <c r="K281" i="11"/>
  <c r="J281" i="11"/>
  <c r="I281" i="11"/>
  <c r="K285" i="11"/>
  <c r="K301" i="11"/>
  <c r="J301" i="11"/>
  <c r="K313" i="11"/>
  <c r="J313" i="11"/>
  <c r="K317" i="11"/>
  <c r="I317" i="11"/>
  <c r="K343" i="11"/>
  <c r="J343" i="11"/>
  <c r="I343" i="11"/>
  <c r="K352" i="11"/>
  <c r="I352" i="11"/>
  <c r="J352" i="11"/>
  <c r="K374" i="11"/>
  <c r="J374" i="11"/>
  <c r="I374" i="11"/>
  <c r="K386" i="11"/>
  <c r="J386" i="11"/>
  <c r="I386" i="11"/>
  <c r="K392" i="11"/>
  <c r="I392" i="11"/>
  <c r="J392" i="11"/>
  <c r="K403" i="11"/>
  <c r="J403" i="11"/>
  <c r="I403" i="11"/>
  <c r="K488" i="11"/>
  <c r="J488" i="11"/>
  <c r="I488" i="11"/>
  <c r="I175" i="11"/>
  <c r="J178" i="11"/>
  <c r="I196" i="11"/>
  <c r="I202" i="11"/>
  <c r="I206" i="11"/>
  <c r="I208" i="11"/>
  <c r="I214" i="11"/>
  <c r="I220" i="11"/>
  <c r="I226" i="11"/>
  <c r="K274" i="11"/>
  <c r="I274" i="11"/>
  <c r="K283" i="11"/>
  <c r="I283" i="11"/>
  <c r="I311" i="11"/>
  <c r="I313" i="11"/>
  <c r="K325" i="11"/>
  <c r="I325" i="11"/>
  <c r="J325" i="11"/>
  <c r="K351" i="11"/>
  <c r="J351" i="11"/>
  <c r="I351" i="11"/>
  <c r="K355" i="11"/>
  <c r="J355" i="11"/>
  <c r="I355" i="11"/>
  <c r="K361" i="11"/>
  <c r="I361" i="11"/>
  <c r="J361" i="11"/>
  <c r="K388" i="11"/>
  <c r="I388" i="11"/>
  <c r="J388" i="11"/>
  <c r="K397" i="11"/>
  <c r="I397" i="11"/>
  <c r="J397" i="11"/>
  <c r="I410" i="11"/>
  <c r="K455" i="11"/>
  <c r="I455" i="11"/>
  <c r="J455" i="11"/>
  <c r="K509" i="11"/>
  <c r="J509" i="11"/>
  <c r="J175" i="11"/>
  <c r="J196" i="11"/>
  <c r="J202" i="11"/>
  <c r="J206" i="11"/>
  <c r="J208" i="11"/>
  <c r="J214" i="11"/>
  <c r="J218" i="11"/>
  <c r="J220" i="11"/>
  <c r="K286" i="11"/>
  <c r="I286" i="11"/>
  <c r="K291" i="11"/>
  <c r="J291" i="11"/>
  <c r="I291" i="11"/>
  <c r="K294" i="11"/>
  <c r="I294" i="11"/>
  <c r="J294" i="11"/>
  <c r="K302" i="11"/>
  <c r="I302" i="11"/>
  <c r="K318" i="11"/>
  <c r="J318" i="11"/>
  <c r="I318" i="11"/>
  <c r="K321" i="11"/>
  <c r="J321" i="11"/>
  <c r="I321" i="11"/>
  <c r="K326" i="11"/>
  <c r="J326" i="11"/>
  <c r="I326" i="11"/>
  <c r="K334" i="11"/>
  <c r="J334" i="11"/>
  <c r="I334" i="11"/>
  <c r="K340" i="11"/>
  <c r="J340" i="11"/>
  <c r="K349" i="11"/>
  <c r="I349" i="11"/>
  <c r="J349" i="11"/>
  <c r="K380" i="11"/>
  <c r="I380" i="11"/>
  <c r="K406" i="11"/>
  <c r="I406" i="11"/>
  <c r="J406" i="11"/>
  <c r="K415" i="11"/>
  <c r="I415" i="11"/>
  <c r="J415" i="11"/>
  <c r="K484" i="11"/>
  <c r="J484" i="11"/>
  <c r="I484" i="11"/>
  <c r="I278" i="11"/>
  <c r="K298" i="11"/>
  <c r="J298" i="11"/>
  <c r="I301" i="11"/>
  <c r="J317" i="11"/>
  <c r="K327" i="11"/>
  <c r="J327" i="11"/>
  <c r="K358" i="11"/>
  <c r="J358" i="11"/>
  <c r="I358" i="11"/>
  <c r="K370" i="11"/>
  <c r="J370" i="11"/>
  <c r="I370" i="11"/>
  <c r="K376" i="11"/>
  <c r="I376" i="11"/>
  <c r="J376" i="11"/>
  <c r="K379" i="11"/>
  <c r="J379" i="11"/>
  <c r="I379" i="11"/>
  <c r="K427" i="11"/>
  <c r="J427" i="11"/>
  <c r="I427" i="11"/>
  <c r="K421" i="11"/>
  <c r="I421" i="11"/>
  <c r="K425" i="11"/>
  <c r="J425" i="11"/>
  <c r="K453" i="11"/>
  <c r="I453" i="11"/>
  <c r="K457" i="11"/>
  <c r="J457" i="11"/>
  <c r="K464" i="11"/>
  <c r="J464" i="11"/>
  <c r="I464" i="11"/>
  <c r="K473" i="11"/>
  <c r="J473" i="11"/>
  <c r="I473" i="11"/>
  <c r="K499" i="11"/>
  <c r="J499" i="11"/>
  <c r="I499" i="11"/>
  <c r="K508" i="11"/>
  <c r="J508" i="11"/>
  <c r="I508" i="11"/>
  <c r="I544" i="11"/>
  <c r="K544" i="11"/>
  <c r="J544" i="11"/>
  <c r="J421" i="11"/>
  <c r="K434" i="11"/>
  <c r="J434" i="11"/>
  <c r="K436" i="11"/>
  <c r="I436" i="11"/>
  <c r="J453" i="11"/>
  <c r="K466" i="11"/>
  <c r="J466" i="11"/>
  <c r="K503" i="11"/>
  <c r="J503" i="11"/>
  <c r="I503" i="11"/>
  <c r="I519" i="11"/>
  <c r="K519" i="11"/>
  <c r="J519" i="11"/>
  <c r="I535" i="11"/>
  <c r="K535" i="11"/>
  <c r="J535" i="11"/>
  <c r="I560" i="11"/>
  <c r="K560" i="11"/>
  <c r="J560" i="11"/>
  <c r="I595" i="11"/>
  <c r="K595" i="11"/>
  <c r="J595" i="11"/>
  <c r="I413" i="11"/>
  <c r="K424" i="11"/>
  <c r="J424" i="11"/>
  <c r="I424" i="11"/>
  <c r="K430" i="11"/>
  <c r="I430" i="11"/>
  <c r="K445" i="11"/>
  <c r="I445" i="11"/>
  <c r="K449" i="11"/>
  <c r="J449" i="11"/>
  <c r="K456" i="11"/>
  <c r="J456" i="11"/>
  <c r="I456" i="11"/>
  <c r="K474" i="11"/>
  <c r="J474" i="11"/>
  <c r="K479" i="11"/>
  <c r="J479" i="11"/>
  <c r="I479" i="11"/>
  <c r="K487" i="11"/>
  <c r="J487" i="11"/>
  <c r="I487" i="11"/>
  <c r="K491" i="11"/>
  <c r="J491" i="11"/>
  <c r="I491" i="11"/>
  <c r="K500" i="11"/>
  <c r="J500" i="11"/>
  <c r="I500" i="11"/>
  <c r="K518" i="11"/>
  <c r="J518" i="11"/>
  <c r="I518" i="11"/>
  <c r="K526" i="11"/>
  <c r="J526" i="11"/>
  <c r="I526" i="11"/>
  <c r="K534" i="11"/>
  <c r="J534" i="11"/>
  <c r="I534" i="11"/>
  <c r="I542" i="11"/>
  <c r="J542" i="11"/>
  <c r="K542" i="11"/>
  <c r="I576" i="11"/>
  <c r="K576" i="11"/>
  <c r="J576" i="11"/>
  <c r="K811" i="11"/>
  <c r="J811" i="11"/>
  <c r="I811" i="11"/>
  <c r="I293" i="11"/>
  <c r="K426" i="11"/>
  <c r="J426" i="11"/>
  <c r="K428" i="11"/>
  <c r="J430" i="11"/>
  <c r="K439" i="11"/>
  <c r="I439" i="11"/>
  <c r="J439" i="11"/>
  <c r="J445" i="11"/>
  <c r="K458" i="11"/>
  <c r="J458" i="11"/>
  <c r="K460" i="11"/>
  <c r="I460" i="11"/>
  <c r="I474" i="11"/>
  <c r="K478" i="11"/>
  <c r="J478" i="11"/>
  <c r="K482" i="11"/>
  <c r="J482" i="11"/>
  <c r="K486" i="11"/>
  <c r="J486" i="11"/>
  <c r="K490" i="11"/>
  <c r="J490" i="11"/>
  <c r="I490" i="11"/>
  <c r="K495" i="11"/>
  <c r="J495" i="11"/>
  <c r="I495" i="11"/>
  <c r="K504" i="11"/>
  <c r="J504" i="11"/>
  <c r="I504" i="11"/>
  <c r="J520" i="11"/>
  <c r="I520" i="11"/>
  <c r="K520" i="11"/>
  <c r="J536" i="11"/>
  <c r="I536" i="11"/>
  <c r="K536" i="11"/>
  <c r="I590" i="11"/>
  <c r="K590" i="11"/>
  <c r="J590" i="11"/>
  <c r="I616" i="11"/>
  <c r="K616" i="11"/>
  <c r="J616" i="11"/>
  <c r="J293" i="11"/>
  <c r="I331" i="11"/>
  <c r="K409" i="11"/>
  <c r="J409" i="11"/>
  <c r="K422" i="11"/>
  <c r="I422" i="11"/>
  <c r="I425" i="11"/>
  <c r="J428" i="11"/>
  <c r="I434" i="11"/>
  <c r="K437" i="11"/>
  <c r="I437" i="11"/>
  <c r="K441" i="11"/>
  <c r="J441" i="11"/>
  <c r="K448" i="11"/>
  <c r="J448" i="11"/>
  <c r="I448" i="11"/>
  <c r="K454" i="11"/>
  <c r="I454" i="11"/>
  <c r="I457" i="11"/>
  <c r="J460" i="11"/>
  <c r="I466" i="11"/>
  <c r="K469" i="11"/>
  <c r="I469" i="11"/>
  <c r="I478" i="11"/>
  <c r="I482" i="11"/>
  <c r="I486" i="11"/>
  <c r="K502" i="11"/>
  <c r="J502" i="11"/>
  <c r="I502" i="11"/>
  <c r="K515" i="11"/>
  <c r="J515" i="11"/>
  <c r="I515" i="11"/>
  <c r="K543" i="11"/>
  <c r="I574" i="11"/>
  <c r="J574" i="11"/>
  <c r="K574" i="11"/>
  <c r="I611" i="11"/>
  <c r="K611" i="11"/>
  <c r="J611" i="11"/>
  <c r="K798" i="11"/>
  <c r="J798" i="11"/>
  <c r="I798" i="11"/>
  <c r="K350" i="11"/>
  <c r="J350" i="11"/>
  <c r="K357" i="11"/>
  <c r="I357" i="11"/>
  <c r="K359" i="11"/>
  <c r="J359" i="11"/>
  <c r="K373" i="11"/>
  <c r="I373" i="11"/>
  <c r="K382" i="11"/>
  <c r="J382" i="11"/>
  <c r="K389" i="11"/>
  <c r="I389" i="11"/>
  <c r="K391" i="11"/>
  <c r="J391" i="11"/>
  <c r="K398" i="11"/>
  <c r="J398" i="11"/>
  <c r="K418" i="11"/>
  <c r="J418" i="11"/>
  <c r="K431" i="11"/>
  <c r="I431" i="11"/>
  <c r="J431" i="11"/>
  <c r="K452" i="11"/>
  <c r="I452" i="11"/>
  <c r="K463" i="11"/>
  <c r="I463" i="11"/>
  <c r="J463" i="11"/>
  <c r="K472" i="11"/>
  <c r="J472" i="11"/>
  <c r="K475" i="11"/>
  <c r="J475" i="11"/>
  <c r="I475" i="11"/>
  <c r="K496" i="11"/>
  <c r="J496" i="11"/>
  <c r="I496" i="11"/>
  <c r="K505" i="11"/>
  <c r="J505" i="11"/>
  <c r="I505" i="11"/>
  <c r="J522" i="11"/>
  <c r="K522" i="11"/>
  <c r="I538" i="11"/>
  <c r="K538" i="11"/>
  <c r="J538" i="11"/>
  <c r="I571" i="11"/>
  <c r="K571" i="11"/>
  <c r="J571" i="11"/>
  <c r="K761" i="11"/>
  <c r="J761" i="11"/>
  <c r="I761" i="11"/>
  <c r="K766" i="11"/>
  <c r="J766" i="11"/>
  <c r="I766" i="11"/>
  <c r="K770" i="11"/>
  <c r="J770" i="11"/>
  <c r="I770" i="11"/>
  <c r="K774" i="11"/>
  <c r="J774" i="11"/>
  <c r="I338" i="11"/>
  <c r="I350" i="11"/>
  <c r="J357" i="11"/>
  <c r="I359" i="11"/>
  <c r="J373" i="11"/>
  <c r="I382" i="11"/>
  <c r="J389" i="11"/>
  <c r="I391" i="11"/>
  <c r="I398" i="11"/>
  <c r="I426" i="11"/>
  <c r="K433" i="11"/>
  <c r="J433" i="11"/>
  <c r="K440" i="11"/>
  <c r="J440" i="11"/>
  <c r="I440" i="11"/>
  <c r="I446" i="11"/>
  <c r="I449" i="11"/>
  <c r="J452" i="11"/>
  <c r="I458" i="11"/>
  <c r="K461" i="11"/>
  <c r="I461" i="11"/>
  <c r="K465" i="11"/>
  <c r="J465" i="11"/>
  <c r="I472" i="11"/>
  <c r="K477" i="11"/>
  <c r="J477" i="11"/>
  <c r="I477" i="11"/>
  <c r="K481" i="11"/>
  <c r="J481" i="11"/>
  <c r="I481" i="11"/>
  <c r="K485" i="11"/>
  <c r="J485" i="11"/>
  <c r="I485" i="11"/>
  <c r="K494" i="11"/>
  <c r="J494" i="11"/>
  <c r="I494" i="11"/>
  <c r="K516" i="11"/>
  <c r="J516" i="11"/>
  <c r="I516" i="11"/>
  <c r="K523" i="11"/>
  <c r="J523" i="11"/>
  <c r="I523" i="11"/>
  <c r="K532" i="11"/>
  <c r="J532" i="11"/>
  <c r="I532" i="11"/>
  <c r="I539" i="11"/>
  <c r="K539" i="11"/>
  <c r="J539" i="11"/>
  <c r="I632" i="11"/>
  <c r="J632" i="11"/>
  <c r="K632" i="11"/>
  <c r="I511" i="11"/>
  <c r="K511" i="11"/>
  <c r="K524" i="11"/>
  <c r="J524" i="11"/>
  <c r="I524" i="11"/>
  <c r="I548" i="11"/>
  <c r="J548" i="11"/>
  <c r="I550" i="11"/>
  <c r="J550" i="11"/>
  <c r="I566" i="11"/>
  <c r="J566" i="11"/>
  <c r="I580" i="11"/>
  <c r="J580" i="11"/>
  <c r="I605" i="11"/>
  <c r="K605" i="11"/>
  <c r="J605" i="11"/>
  <c r="I610" i="11"/>
  <c r="K610" i="11"/>
  <c r="I626" i="11"/>
  <c r="K626" i="11"/>
  <c r="I711" i="11"/>
  <c r="J711" i="11"/>
  <c r="K711" i="11"/>
  <c r="J719" i="11"/>
  <c r="I727" i="11"/>
  <c r="J727" i="11"/>
  <c r="K727" i="11"/>
  <c r="K747" i="11"/>
  <c r="J747" i="11"/>
  <c r="I747" i="11"/>
  <c r="K769" i="11"/>
  <c r="J769" i="11"/>
  <c r="I769" i="11"/>
  <c r="K806" i="11"/>
  <c r="J806" i="11"/>
  <c r="K848" i="11"/>
  <c r="I848" i="11"/>
  <c r="J848" i="11"/>
  <c r="K529" i="11"/>
  <c r="I529" i="11"/>
  <c r="I541" i="11"/>
  <c r="K541" i="11"/>
  <c r="J541" i="11"/>
  <c r="I557" i="11"/>
  <c r="K557" i="11"/>
  <c r="J557" i="11"/>
  <c r="I589" i="11"/>
  <c r="K589" i="11"/>
  <c r="J589" i="11"/>
  <c r="I601" i="11"/>
  <c r="K601" i="11"/>
  <c r="J601" i="11"/>
  <c r="J610" i="11"/>
  <c r="I617" i="11"/>
  <c r="K617" i="11"/>
  <c r="J617" i="11"/>
  <c r="I622" i="11"/>
  <c r="K622" i="11"/>
  <c r="J626" i="11"/>
  <c r="I637" i="11"/>
  <c r="K637" i="11"/>
  <c r="J637" i="11"/>
  <c r="K653" i="11"/>
  <c r="I661" i="11"/>
  <c r="K661" i="11"/>
  <c r="J661" i="11"/>
  <c r="I677" i="11"/>
  <c r="I685" i="11"/>
  <c r="K685" i="11"/>
  <c r="J685" i="11"/>
  <c r="K748" i="11"/>
  <c r="J748" i="11"/>
  <c r="I748" i="11"/>
  <c r="I762" i="11"/>
  <c r="K790" i="11"/>
  <c r="J790" i="11"/>
  <c r="I806" i="11"/>
  <c r="K830" i="11"/>
  <c r="J830" i="11"/>
  <c r="K844" i="11"/>
  <c r="I844" i="11"/>
  <c r="J844" i="11"/>
  <c r="K853" i="11"/>
  <c r="J853" i="11"/>
  <c r="I853" i="11"/>
  <c r="K857" i="11"/>
  <c r="I857" i="11"/>
  <c r="J857" i="11"/>
  <c r="I553" i="11"/>
  <c r="K553" i="11"/>
  <c r="I559" i="11"/>
  <c r="K559" i="11"/>
  <c r="J559" i="11"/>
  <c r="I569" i="11"/>
  <c r="K569" i="11"/>
  <c r="I575" i="11"/>
  <c r="K575" i="11"/>
  <c r="J575" i="11"/>
  <c r="I591" i="11"/>
  <c r="K591" i="11"/>
  <c r="J591" i="11"/>
  <c r="I607" i="11"/>
  <c r="K607" i="11"/>
  <c r="J607" i="11"/>
  <c r="I623" i="11"/>
  <c r="K623" i="11"/>
  <c r="J623" i="11"/>
  <c r="I628" i="11"/>
  <c r="K628" i="11"/>
  <c r="I706" i="11"/>
  <c r="J706" i="11"/>
  <c r="K706" i="11"/>
  <c r="I714" i="11"/>
  <c r="J714" i="11"/>
  <c r="K714" i="11"/>
  <c r="I722" i="11"/>
  <c r="J722" i="11"/>
  <c r="K722" i="11"/>
  <c r="K733" i="11"/>
  <c r="J733" i="11"/>
  <c r="I733" i="11"/>
  <c r="K739" i="11"/>
  <c r="J739" i="11"/>
  <c r="I739" i="11"/>
  <c r="K758" i="11"/>
  <c r="J758" i="11"/>
  <c r="I758" i="11"/>
  <c r="K803" i="11"/>
  <c r="I803" i="11"/>
  <c r="K835" i="11"/>
  <c r="J835" i="11"/>
  <c r="I835" i="11"/>
  <c r="I540" i="11"/>
  <c r="K548" i="11"/>
  <c r="I556" i="11"/>
  <c r="J556" i="11"/>
  <c r="I572" i="11"/>
  <c r="J572" i="11"/>
  <c r="K580" i="11"/>
  <c r="I613" i="11"/>
  <c r="K613" i="11"/>
  <c r="J613" i="11"/>
  <c r="K618" i="11"/>
  <c r="J622" i="11"/>
  <c r="I629" i="11"/>
  <c r="K629" i="11"/>
  <c r="J629" i="11"/>
  <c r="I707" i="11"/>
  <c r="J707" i="11"/>
  <c r="I715" i="11"/>
  <c r="J715" i="11"/>
  <c r="K715" i="11"/>
  <c r="I723" i="11"/>
  <c r="J723" i="11"/>
  <c r="K723" i="11"/>
  <c r="K778" i="11"/>
  <c r="J778" i="11"/>
  <c r="I778" i="11"/>
  <c r="I790" i="11"/>
  <c r="I830" i="11"/>
  <c r="J514" i="11"/>
  <c r="I514" i="11"/>
  <c r="J530" i="11"/>
  <c r="I530" i="11"/>
  <c r="I568" i="11"/>
  <c r="K568" i="11"/>
  <c r="J568" i="11"/>
  <c r="I592" i="11"/>
  <c r="K592" i="11"/>
  <c r="I608" i="11"/>
  <c r="K608" i="11"/>
  <c r="I619" i="11"/>
  <c r="K619" i="11"/>
  <c r="J619" i="11"/>
  <c r="K647" i="11"/>
  <c r="I655" i="11"/>
  <c r="K655" i="11"/>
  <c r="J655" i="11"/>
  <c r="I679" i="11"/>
  <c r="K679" i="11"/>
  <c r="J679" i="11"/>
  <c r="I703" i="11"/>
  <c r="K703" i="11"/>
  <c r="J703" i="11"/>
  <c r="K731" i="11"/>
  <c r="J731" i="11"/>
  <c r="I731" i="11"/>
  <c r="K749" i="11"/>
  <c r="J749" i="11"/>
  <c r="I749" i="11"/>
  <c r="K759" i="11"/>
  <c r="J759" i="11"/>
  <c r="I759" i="11"/>
  <c r="K772" i="11"/>
  <c r="I772" i="11"/>
  <c r="J772" i="11"/>
  <c r="K786" i="11"/>
  <c r="I786" i="11"/>
  <c r="I827" i="11"/>
  <c r="K521" i="11"/>
  <c r="I521" i="11"/>
  <c r="K537" i="11"/>
  <c r="I537" i="11"/>
  <c r="I565" i="11"/>
  <c r="K565" i="11"/>
  <c r="J565" i="11"/>
  <c r="I581" i="11"/>
  <c r="K581" i="11"/>
  <c r="J581" i="11"/>
  <c r="I593" i="11"/>
  <c r="K593" i="11"/>
  <c r="J593" i="11"/>
  <c r="I598" i="11"/>
  <c r="K598" i="11"/>
  <c r="J602" i="11"/>
  <c r="I625" i="11"/>
  <c r="K625" i="11"/>
  <c r="J625" i="11"/>
  <c r="I630" i="11"/>
  <c r="K630" i="11"/>
  <c r="K754" i="11"/>
  <c r="J754" i="11"/>
  <c r="I754" i="11"/>
  <c r="K780" i="11"/>
  <c r="I780" i="11"/>
  <c r="K814" i="11"/>
  <c r="J814" i="11"/>
  <c r="K887" i="11"/>
  <c r="I887" i="11"/>
  <c r="J887" i="11"/>
  <c r="I545" i="11"/>
  <c r="K545" i="11"/>
  <c r="I561" i="11"/>
  <c r="I567" i="11"/>
  <c r="K567" i="11"/>
  <c r="I577" i="11"/>
  <c r="K577" i="11"/>
  <c r="I583" i="11"/>
  <c r="K583" i="11"/>
  <c r="J583" i="11"/>
  <c r="J592" i="11"/>
  <c r="I604" i="11"/>
  <c r="K604" i="11"/>
  <c r="J608" i="11"/>
  <c r="I620" i="11"/>
  <c r="I631" i="11"/>
  <c r="K631" i="11"/>
  <c r="J631" i="11"/>
  <c r="I710" i="11"/>
  <c r="J710" i="11"/>
  <c r="K710" i="11"/>
  <c r="I718" i="11"/>
  <c r="J718" i="11"/>
  <c r="K718" i="11"/>
  <c r="K633" i="11"/>
  <c r="J644" i="11"/>
  <c r="K649" i="11"/>
  <c r="J652" i="11"/>
  <c r="J668" i="11"/>
  <c r="K673" i="11"/>
  <c r="J676" i="11"/>
  <c r="K689" i="11"/>
  <c r="J692" i="11"/>
  <c r="K697" i="11"/>
  <c r="J700" i="11"/>
  <c r="I704" i="11"/>
  <c r="J704" i="11"/>
  <c r="K773" i="11"/>
  <c r="J773" i="11"/>
  <c r="I773" i="11"/>
  <c r="K784" i="11"/>
  <c r="I784" i="11"/>
  <c r="J784" i="11"/>
  <c r="K850" i="11"/>
  <c r="I850" i="11"/>
  <c r="J850" i="11"/>
  <c r="K856" i="11"/>
  <c r="J856" i="11"/>
  <c r="I856" i="11"/>
  <c r="K883" i="11"/>
  <c r="I883" i="11"/>
  <c r="J883" i="11"/>
  <c r="K1054" i="11"/>
  <c r="J1054" i="11"/>
  <c r="I1054" i="11"/>
  <c r="I712" i="11"/>
  <c r="J712" i="11"/>
  <c r="I716" i="11"/>
  <c r="J716" i="11"/>
  <c r="I724" i="11"/>
  <c r="J724" i="11"/>
  <c r="K728" i="11"/>
  <c r="I728" i="11"/>
  <c r="J728" i="11"/>
  <c r="K736" i="11"/>
  <c r="I736" i="11"/>
  <c r="J736" i="11"/>
  <c r="K752" i="11"/>
  <c r="I752" i="11"/>
  <c r="J752" i="11"/>
  <c r="K767" i="11"/>
  <c r="J767" i="11"/>
  <c r="K788" i="11"/>
  <c r="I788" i="11"/>
  <c r="J788" i="11"/>
  <c r="K792" i="11"/>
  <c r="J792" i="11"/>
  <c r="I792" i="11"/>
  <c r="K800" i="11"/>
  <c r="I800" i="11"/>
  <c r="K808" i="11"/>
  <c r="J808" i="11"/>
  <c r="I808" i="11"/>
  <c r="K824" i="11"/>
  <c r="J824" i="11"/>
  <c r="I824" i="11"/>
  <c r="K832" i="11"/>
  <c r="J832" i="11"/>
  <c r="I832" i="11"/>
  <c r="K851" i="11"/>
  <c r="I851" i="11"/>
  <c r="J851" i="11"/>
  <c r="K862" i="11"/>
  <c r="J862" i="11"/>
  <c r="K865" i="11"/>
  <c r="J865" i="11"/>
  <c r="I865" i="11"/>
  <c r="K881" i="11"/>
  <c r="I881" i="11"/>
  <c r="J881" i="11"/>
  <c r="K904" i="11"/>
  <c r="J904" i="11"/>
  <c r="I904" i="11"/>
  <c r="J562" i="11"/>
  <c r="J570" i="11"/>
  <c r="J578" i="11"/>
  <c r="J586" i="11"/>
  <c r="J634" i="11"/>
  <c r="J650" i="11"/>
  <c r="J658" i="11"/>
  <c r="J674" i="11"/>
  <c r="J682" i="11"/>
  <c r="J698" i="11"/>
  <c r="K760" i="11"/>
  <c r="I760" i="11"/>
  <c r="J760" i="11"/>
  <c r="K781" i="11"/>
  <c r="J781" i="11"/>
  <c r="I781" i="11"/>
  <c r="K796" i="11"/>
  <c r="I796" i="11"/>
  <c r="J796" i="11"/>
  <c r="K820" i="11"/>
  <c r="I820" i="11"/>
  <c r="J820" i="11"/>
  <c r="K841" i="11"/>
  <c r="I841" i="11"/>
  <c r="J841" i="11"/>
  <c r="K891" i="11"/>
  <c r="J891" i="11"/>
  <c r="I891" i="11"/>
  <c r="K918" i="11"/>
  <c r="J918" i="11"/>
  <c r="I918" i="11"/>
  <c r="I709" i="11"/>
  <c r="J709" i="11"/>
  <c r="I713" i="11"/>
  <c r="J713" i="11"/>
  <c r="I717" i="11"/>
  <c r="J717" i="11"/>
  <c r="I721" i="11"/>
  <c r="J721" i="11"/>
  <c r="I725" i="11"/>
  <c r="J725" i="11"/>
  <c r="K737" i="11"/>
  <c r="J737" i="11"/>
  <c r="I737" i="11"/>
  <c r="K745" i="11"/>
  <c r="J745" i="11"/>
  <c r="I745" i="11"/>
  <c r="K753" i="11"/>
  <c r="J753" i="11"/>
  <c r="I753" i="11"/>
  <c r="K775" i="11"/>
  <c r="J775" i="11"/>
  <c r="K785" i="11"/>
  <c r="J785" i="11"/>
  <c r="I785" i="11"/>
  <c r="K793" i="11"/>
  <c r="I793" i="11"/>
  <c r="K817" i="11"/>
  <c r="I817" i="11"/>
  <c r="K825" i="11"/>
  <c r="I825" i="11"/>
  <c r="K833" i="11"/>
  <c r="I833" i="11"/>
  <c r="K847" i="11"/>
  <c r="I847" i="11"/>
  <c r="J847" i="11"/>
  <c r="K852" i="11"/>
  <c r="J852" i="11"/>
  <c r="I852" i="11"/>
  <c r="K859" i="11"/>
  <c r="I859" i="11"/>
  <c r="J859" i="11"/>
  <c r="I862" i="11"/>
  <c r="K879" i="11"/>
  <c r="K920" i="11"/>
  <c r="J920" i="11"/>
  <c r="I920" i="11"/>
  <c r="K712" i="11"/>
  <c r="K716" i="11"/>
  <c r="K724" i="11"/>
  <c r="K730" i="11"/>
  <c r="J730" i="11"/>
  <c r="I730" i="11"/>
  <c r="K734" i="11"/>
  <c r="J734" i="11"/>
  <c r="K746" i="11"/>
  <c r="J746" i="11"/>
  <c r="I746" i="11"/>
  <c r="K750" i="11"/>
  <c r="J750" i="11"/>
  <c r="K757" i="11"/>
  <c r="J757" i="11"/>
  <c r="I757" i="11"/>
  <c r="I768" i="11"/>
  <c r="K779" i="11"/>
  <c r="J779" i="11"/>
  <c r="K797" i="11"/>
  <c r="J797" i="11"/>
  <c r="I797" i="11"/>
  <c r="K805" i="11"/>
  <c r="J805" i="11"/>
  <c r="I805" i="11"/>
  <c r="K821" i="11"/>
  <c r="J821" i="11"/>
  <c r="I821" i="11"/>
  <c r="K829" i="11"/>
  <c r="J829" i="11"/>
  <c r="I829" i="11"/>
  <c r="K842" i="11"/>
  <c r="I842" i="11"/>
  <c r="J842" i="11"/>
  <c r="K911" i="11"/>
  <c r="J911" i="11"/>
  <c r="I911" i="11"/>
  <c r="K635" i="11"/>
  <c r="K643" i="11"/>
  <c r="K659" i="11"/>
  <c r="K667" i="11"/>
  <c r="K683" i="11"/>
  <c r="K691" i="11"/>
  <c r="K709" i="11"/>
  <c r="K713" i="11"/>
  <c r="K717" i="11"/>
  <c r="K721" i="11"/>
  <c r="K725" i="11"/>
  <c r="K751" i="11"/>
  <c r="I751" i="11"/>
  <c r="K755" i="11"/>
  <c r="J755" i="11"/>
  <c r="K776" i="11"/>
  <c r="I776" i="11"/>
  <c r="J776" i="11"/>
  <c r="K782" i="11"/>
  <c r="J782" i="11"/>
  <c r="I782" i="11"/>
  <c r="K787" i="11"/>
  <c r="J787" i="11"/>
  <c r="K791" i="11"/>
  <c r="J791" i="11"/>
  <c r="I791" i="11"/>
  <c r="K799" i="11"/>
  <c r="J799" i="11"/>
  <c r="I799" i="11"/>
  <c r="J817" i="11"/>
  <c r="K823" i="11"/>
  <c r="J823" i="11"/>
  <c r="I823" i="11"/>
  <c r="J825" i="11"/>
  <c r="J833" i="11"/>
  <c r="K838" i="11"/>
  <c r="I838" i="11"/>
  <c r="J838" i="11"/>
  <c r="K854" i="11"/>
  <c r="J854" i="11"/>
  <c r="I854" i="11"/>
  <c r="K868" i="11"/>
  <c r="J868" i="11"/>
  <c r="I868" i="11"/>
  <c r="K875" i="11"/>
  <c r="I875" i="11"/>
  <c r="J875" i="11"/>
  <c r="K901" i="11"/>
  <c r="J901" i="11"/>
  <c r="I901" i="11"/>
  <c r="K907" i="11"/>
  <c r="J907" i="11"/>
  <c r="I907" i="11"/>
  <c r="K866" i="11"/>
  <c r="J866" i="11"/>
  <c r="K869" i="11"/>
  <c r="I869" i="11"/>
  <c r="K870" i="11"/>
  <c r="J870" i="11"/>
  <c r="I870" i="11"/>
  <c r="K898" i="11"/>
  <c r="J898" i="11"/>
  <c r="I898" i="11"/>
  <c r="K919" i="11"/>
  <c r="J919" i="11"/>
  <c r="I919" i="11"/>
  <c r="K952" i="11"/>
  <c r="J952" i="11"/>
  <c r="I952" i="11"/>
  <c r="J965" i="11"/>
  <c r="K965" i="11"/>
  <c r="I965" i="11"/>
  <c r="J977" i="11"/>
  <c r="K977" i="11"/>
  <c r="I977" i="11"/>
  <c r="K994" i="11"/>
  <c r="J994" i="11"/>
  <c r="I994" i="11"/>
  <c r="K998" i="11"/>
  <c r="J998" i="11"/>
  <c r="I998" i="11"/>
  <c r="K1028" i="11"/>
  <c r="J1028" i="11"/>
  <c r="I1028" i="11"/>
  <c r="K1033" i="11"/>
  <c r="J1033" i="11"/>
  <c r="I1033" i="11"/>
  <c r="K1073" i="11"/>
  <c r="J1073" i="11"/>
  <c r="I1073" i="11"/>
  <c r="J1162" i="11"/>
  <c r="K1162" i="11"/>
  <c r="I1162" i="11"/>
  <c r="J1166" i="11"/>
  <c r="K1166" i="11"/>
  <c r="I1166" i="11"/>
  <c r="K893" i="11"/>
  <c r="J893" i="11"/>
  <c r="I893" i="11"/>
  <c r="K910" i="11"/>
  <c r="J910" i="11"/>
  <c r="I910" i="11"/>
  <c r="K928" i="11"/>
  <c r="J928" i="11"/>
  <c r="I928" i="11"/>
  <c r="K934" i="11"/>
  <c r="J934" i="11"/>
  <c r="I934" i="11"/>
  <c r="K943" i="11"/>
  <c r="J943" i="11"/>
  <c r="I943" i="11"/>
  <c r="J961" i="11"/>
  <c r="K961" i="11"/>
  <c r="I961" i="11"/>
  <c r="J973" i="11"/>
  <c r="K973" i="11"/>
  <c r="I973" i="11"/>
  <c r="K990" i="11"/>
  <c r="J990" i="11"/>
  <c r="I990" i="11"/>
  <c r="K1025" i="11"/>
  <c r="J1025" i="11"/>
  <c r="I1025" i="11"/>
  <c r="K1039" i="11"/>
  <c r="J1039" i="11"/>
  <c r="I1039" i="11"/>
  <c r="K1046" i="11"/>
  <c r="J1046" i="11"/>
  <c r="I1046" i="11"/>
  <c r="K1060" i="11"/>
  <c r="J1060" i="11"/>
  <c r="I1060" i="11"/>
  <c r="K1070" i="11"/>
  <c r="J1070" i="11"/>
  <c r="I1070" i="11"/>
  <c r="K1102" i="11"/>
  <c r="J1102" i="11"/>
  <c r="I1102" i="11"/>
  <c r="K1106" i="11"/>
  <c r="J1106" i="11"/>
  <c r="I1106" i="11"/>
  <c r="K895" i="11"/>
  <c r="J895" i="11"/>
  <c r="I895" i="11"/>
  <c r="K902" i="11"/>
  <c r="J902" i="11"/>
  <c r="I902" i="11"/>
  <c r="K921" i="11"/>
  <c r="J921" i="11"/>
  <c r="I921" i="11"/>
  <c r="K935" i="11"/>
  <c r="J935" i="11"/>
  <c r="I935" i="11"/>
  <c r="J971" i="11"/>
  <c r="K971" i="11"/>
  <c r="I971" i="11"/>
  <c r="K1009" i="11"/>
  <c r="J1009" i="11"/>
  <c r="I1009" i="11"/>
  <c r="K1038" i="11"/>
  <c r="J1038" i="11"/>
  <c r="I1038" i="11"/>
  <c r="K858" i="11"/>
  <c r="J858" i="11"/>
  <c r="K877" i="11"/>
  <c r="I877" i="11"/>
  <c r="J877" i="11"/>
  <c r="K913" i="11"/>
  <c r="J913" i="11"/>
  <c r="I913" i="11"/>
  <c r="K944" i="11"/>
  <c r="J944" i="11"/>
  <c r="I944" i="11"/>
  <c r="K950" i="11"/>
  <c r="J950" i="11"/>
  <c r="I950" i="11"/>
  <c r="J957" i="11"/>
  <c r="K957" i="11"/>
  <c r="I957" i="11"/>
  <c r="K1036" i="11"/>
  <c r="J1036" i="11"/>
  <c r="I1036" i="11"/>
  <c r="K1049" i="11"/>
  <c r="J1049" i="11"/>
  <c r="I1049" i="11"/>
  <c r="K1064" i="11"/>
  <c r="J1064" i="11"/>
  <c r="I1064" i="11"/>
  <c r="K1098" i="11"/>
  <c r="J1098" i="11"/>
  <c r="I1098" i="11"/>
  <c r="I802" i="11"/>
  <c r="I818" i="11"/>
  <c r="I826" i="11"/>
  <c r="I855" i="11"/>
  <c r="I866" i="11"/>
  <c r="J869" i="11"/>
  <c r="K905" i="11"/>
  <c r="J905" i="11"/>
  <c r="I905" i="11"/>
  <c r="I931" i="11"/>
  <c r="K931" i="11"/>
  <c r="J931" i="11"/>
  <c r="K937" i="11"/>
  <c r="J937" i="11"/>
  <c r="I937" i="11"/>
  <c r="J802" i="11"/>
  <c r="J818" i="11"/>
  <c r="J826" i="11"/>
  <c r="J855" i="11"/>
  <c r="K872" i="11"/>
  <c r="J872" i="11"/>
  <c r="I872" i="11"/>
  <c r="K889" i="11"/>
  <c r="I889" i="11"/>
  <c r="J889" i="11"/>
  <c r="K914" i="11"/>
  <c r="J914" i="11"/>
  <c r="I914" i="11"/>
  <c r="K985" i="11"/>
  <c r="J985" i="11"/>
  <c r="I985" i="11"/>
  <c r="K997" i="11"/>
  <c r="J997" i="11"/>
  <c r="I997" i="11"/>
  <c r="K1022" i="11"/>
  <c r="J1022" i="11"/>
  <c r="I1022" i="11"/>
  <c r="K874" i="11"/>
  <c r="I874" i="11"/>
  <c r="J874" i="11"/>
  <c r="K906" i="11"/>
  <c r="J906" i="11"/>
  <c r="I906" i="11"/>
  <c r="K917" i="11"/>
  <c r="J917" i="11"/>
  <c r="I917" i="11"/>
  <c r="K953" i="11"/>
  <c r="J953" i="11"/>
  <c r="I953" i="11"/>
  <c r="I982" i="11"/>
  <c r="K1014" i="11"/>
  <c r="J1014" i="11"/>
  <c r="I1014" i="11"/>
  <c r="K1020" i="11"/>
  <c r="J1020" i="11"/>
  <c r="I1020" i="11"/>
  <c r="K1041" i="11"/>
  <c r="J1041" i="11"/>
  <c r="I1041" i="11"/>
  <c r="K1057" i="11"/>
  <c r="J1057" i="11"/>
  <c r="I1057" i="11"/>
  <c r="J956" i="11"/>
  <c r="K956" i="11"/>
  <c r="I956" i="11"/>
  <c r="J975" i="11"/>
  <c r="K975" i="11"/>
  <c r="I975" i="11"/>
  <c r="K988" i="11"/>
  <c r="J988" i="11"/>
  <c r="K992" i="11"/>
  <c r="K999" i="11"/>
  <c r="J999" i="11"/>
  <c r="K1018" i="11"/>
  <c r="J1018" i="11"/>
  <c r="I1018" i="11"/>
  <c r="K1021" i="11"/>
  <c r="J1021" i="11"/>
  <c r="I1021" i="11"/>
  <c r="K1035" i="11"/>
  <c r="J1035" i="11"/>
  <c r="I1035" i="11"/>
  <c r="K1058" i="11"/>
  <c r="J1058" i="11"/>
  <c r="I1058" i="11"/>
  <c r="J1061" i="11"/>
  <c r="I1061" i="11"/>
  <c r="K1074" i="11"/>
  <c r="J1074" i="11"/>
  <c r="I1074" i="11"/>
  <c r="K1152" i="11"/>
  <c r="I1152" i="11"/>
  <c r="K1189" i="11"/>
  <c r="J1189" i="11"/>
  <c r="I1189" i="11"/>
  <c r="K1194" i="11"/>
  <c r="J1194" i="11"/>
  <c r="I1194" i="11"/>
  <c r="K1202" i="11"/>
  <c r="J1202" i="11"/>
  <c r="I1202" i="11"/>
  <c r="K1205" i="11"/>
  <c r="J1205" i="11"/>
  <c r="I1205" i="11"/>
  <c r="K1208" i="11"/>
  <c r="J1208" i="11"/>
  <c r="I1208" i="11"/>
  <c r="K1218" i="11"/>
  <c r="K1221" i="11"/>
  <c r="J1221" i="11"/>
  <c r="I1221" i="11"/>
  <c r="J1224" i="11"/>
  <c r="I1224" i="11"/>
  <c r="K1234" i="11"/>
  <c r="J1234" i="11"/>
  <c r="I1234" i="11"/>
  <c r="K1237" i="11"/>
  <c r="J1237" i="11"/>
  <c r="I1237" i="11"/>
  <c r="K1240" i="11"/>
  <c r="J1240" i="11"/>
  <c r="I1240" i="11"/>
  <c r="K1250" i="11"/>
  <c r="J1250" i="11"/>
  <c r="I1250" i="11"/>
  <c r="K1253" i="11"/>
  <c r="J1253" i="11"/>
  <c r="I1253" i="11"/>
  <c r="K1256" i="11"/>
  <c r="J1256" i="11"/>
  <c r="I1256" i="11"/>
  <c r="K1270" i="11"/>
  <c r="J1270" i="11"/>
  <c r="I1270" i="11"/>
  <c r="I1276" i="11"/>
  <c r="K1276" i="11"/>
  <c r="J1276" i="11"/>
  <c r="I1303" i="11"/>
  <c r="K1303" i="11"/>
  <c r="J1303" i="11"/>
  <c r="K1331" i="11"/>
  <c r="J1331" i="11"/>
  <c r="I1331" i="11"/>
  <c r="K1374" i="11"/>
  <c r="J1374" i="11"/>
  <c r="I1374" i="11"/>
  <c r="K925" i="11"/>
  <c r="J925" i="11"/>
  <c r="I925" i="11"/>
  <c r="K941" i="11"/>
  <c r="J941" i="11"/>
  <c r="I941" i="11"/>
  <c r="I974" i="11"/>
  <c r="J979" i="11"/>
  <c r="K979" i="11"/>
  <c r="I979" i="11"/>
  <c r="I988" i="11"/>
  <c r="K995" i="11"/>
  <c r="J995" i="11"/>
  <c r="I995" i="11"/>
  <c r="K1012" i="11"/>
  <c r="J1012" i="11"/>
  <c r="K1016" i="11"/>
  <c r="J1016" i="11"/>
  <c r="I1016" i="11"/>
  <c r="K1042" i="11"/>
  <c r="J1042" i="11"/>
  <c r="I1042" i="11"/>
  <c r="K1045" i="11"/>
  <c r="J1045" i="11"/>
  <c r="I1045" i="11"/>
  <c r="I1052" i="11"/>
  <c r="K1063" i="11"/>
  <c r="J1063" i="11"/>
  <c r="K1076" i="11"/>
  <c r="J1076" i="11"/>
  <c r="K1084" i="11"/>
  <c r="J1084" i="11"/>
  <c r="K1088" i="11"/>
  <c r="J1088" i="11"/>
  <c r="I1099" i="11"/>
  <c r="J1099" i="11"/>
  <c r="I1104" i="11"/>
  <c r="K1104" i="11"/>
  <c r="J1104" i="11"/>
  <c r="J1153" i="11"/>
  <c r="I1153" i="11"/>
  <c r="K1153" i="11"/>
  <c r="J932" i="11"/>
  <c r="I932" i="11"/>
  <c r="J964" i="11"/>
  <c r="K964" i="11"/>
  <c r="I964" i="11"/>
  <c r="K974" i="11"/>
  <c r="I1012" i="11"/>
  <c r="K1019" i="11"/>
  <c r="J1019" i="11"/>
  <c r="I1019" i="11"/>
  <c r="K1040" i="11"/>
  <c r="J1040" i="11"/>
  <c r="I1040" i="11"/>
  <c r="K1047" i="11"/>
  <c r="J1047" i="11"/>
  <c r="K1059" i="11"/>
  <c r="J1059" i="11"/>
  <c r="I1059" i="11"/>
  <c r="K1075" i="11"/>
  <c r="J1075" i="11"/>
  <c r="I1075" i="11"/>
  <c r="K1087" i="11"/>
  <c r="J1087" i="11"/>
  <c r="I1087" i="11"/>
  <c r="K1091" i="11"/>
  <c r="I1103" i="11"/>
  <c r="K1103" i="11"/>
  <c r="J1103" i="11"/>
  <c r="K1126" i="11"/>
  <c r="J1126" i="11"/>
  <c r="I1126" i="11"/>
  <c r="K892" i="11"/>
  <c r="J892" i="11"/>
  <c r="I892" i="11"/>
  <c r="K908" i="11"/>
  <c r="J908" i="11"/>
  <c r="I908" i="11"/>
  <c r="K916" i="11"/>
  <c r="J916" i="11"/>
  <c r="I916" i="11"/>
  <c r="J955" i="11"/>
  <c r="K955" i="11"/>
  <c r="I955" i="11"/>
  <c r="J968" i="11"/>
  <c r="K968" i="11"/>
  <c r="I968" i="11"/>
  <c r="K1000" i="11"/>
  <c r="J1000" i="11"/>
  <c r="I1000" i="11"/>
  <c r="K1007" i="11"/>
  <c r="J1007" i="11"/>
  <c r="K1026" i="11"/>
  <c r="J1026" i="11"/>
  <c r="I1026" i="11"/>
  <c r="K1029" i="11"/>
  <c r="J1029" i="11"/>
  <c r="I1029" i="11"/>
  <c r="I1043" i="11"/>
  <c r="K1072" i="11"/>
  <c r="J1072" i="11"/>
  <c r="I1072" i="11"/>
  <c r="K1099" i="11"/>
  <c r="K1128" i="11"/>
  <c r="J1128" i="11"/>
  <c r="I1128" i="11"/>
  <c r="K878" i="11"/>
  <c r="I878" i="11"/>
  <c r="K880" i="11"/>
  <c r="I880" i="11"/>
  <c r="K882" i="11"/>
  <c r="I882" i="11"/>
  <c r="K884" i="11"/>
  <c r="I884" i="11"/>
  <c r="K886" i="11"/>
  <c r="I886" i="11"/>
  <c r="K890" i="11"/>
  <c r="I890" i="11"/>
  <c r="I922" i="11"/>
  <c r="I938" i="11"/>
  <c r="J972" i="11"/>
  <c r="K972" i="11"/>
  <c r="I972" i="11"/>
  <c r="K986" i="11"/>
  <c r="J986" i="11"/>
  <c r="I986" i="11"/>
  <c r="K989" i="11"/>
  <c r="J989" i="11"/>
  <c r="I989" i="11"/>
  <c r="I999" i="11"/>
  <c r="K1003" i="11"/>
  <c r="J1003" i="11"/>
  <c r="I1003" i="11"/>
  <c r="K1024" i="11"/>
  <c r="J1024" i="11"/>
  <c r="I1024" i="11"/>
  <c r="K1050" i="11"/>
  <c r="J1050" i="11"/>
  <c r="I1050" i="11"/>
  <c r="K1066" i="11"/>
  <c r="J1066" i="11"/>
  <c r="I1066" i="11"/>
  <c r="K1069" i="11"/>
  <c r="J1069" i="11"/>
  <c r="I1069" i="11"/>
  <c r="I1076" i="11"/>
  <c r="I1084" i="11"/>
  <c r="I1088" i="11"/>
  <c r="J1133" i="11"/>
  <c r="I1133" i="11"/>
  <c r="K1133" i="11"/>
  <c r="J922" i="11"/>
  <c r="K926" i="11"/>
  <c r="J926" i="11"/>
  <c r="I926" i="11"/>
  <c r="K929" i="11"/>
  <c r="J929" i="11"/>
  <c r="J938" i="11"/>
  <c r="I942" i="11"/>
  <c r="K945" i="11"/>
  <c r="J945" i="11"/>
  <c r="K949" i="11"/>
  <c r="J949" i="11"/>
  <c r="I949" i="11"/>
  <c r="J963" i="11"/>
  <c r="K963" i="11"/>
  <c r="I963" i="11"/>
  <c r="J976" i="11"/>
  <c r="K976" i="11"/>
  <c r="I976" i="11"/>
  <c r="K991" i="11"/>
  <c r="J991" i="11"/>
  <c r="K1006" i="11"/>
  <c r="J1006" i="11"/>
  <c r="I1006" i="11"/>
  <c r="K1010" i="11"/>
  <c r="J1010" i="11"/>
  <c r="I1010" i="11"/>
  <c r="K1013" i="11"/>
  <c r="J1013" i="11"/>
  <c r="I1013" i="11"/>
  <c r="K1027" i="11"/>
  <c r="J1027" i="11"/>
  <c r="I1027" i="11"/>
  <c r="K1048" i="11"/>
  <c r="J1048" i="11"/>
  <c r="I1048" i="11"/>
  <c r="K1055" i="11"/>
  <c r="J1055" i="11"/>
  <c r="I1063" i="11"/>
  <c r="K1071" i="11"/>
  <c r="J1071" i="11"/>
  <c r="K1078" i="11"/>
  <c r="J1078" i="11"/>
  <c r="K1082" i="11"/>
  <c r="J1082" i="11"/>
  <c r="K1086" i="11"/>
  <c r="J1086" i="11"/>
  <c r="K1090" i="11"/>
  <c r="J1090" i="11"/>
  <c r="K1094" i="11"/>
  <c r="I1094" i="11"/>
  <c r="I1129" i="11"/>
  <c r="J1129" i="11"/>
  <c r="K1129" i="11"/>
  <c r="I871" i="11"/>
  <c r="I929" i="11"/>
  <c r="K932" i="11"/>
  <c r="J940" i="11"/>
  <c r="I940" i="11"/>
  <c r="I945" i="11"/>
  <c r="K958" i="11"/>
  <c r="I962" i="11"/>
  <c r="J967" i="11"/>
  <c r="K967" i="11"/>
  <c r="I967" i="11"/>
  <c r="J980" i="11"/>
  <c r="K980" i="11"/>
  <c r="I980" i="11"/>
  <c r="K987" i="11"/>
  <c r="J987" i="11"/>
  <c r="I987" i="11"/>
  <c r="K1015" i="11"/>
  <c r="J1015" i="11"/>
  <c r="K1034" i="11"/>
  <c r="J1034" i="11"/>
  <c r="I1034" i="11"/>
  <c r="K1037" i="11"/>
  <c r="J1037" i="11"/>
  <c r="I1037" i="11"/>
  <c r="I1047" i="11"/>
  <c r="K1051" i="11"/>
  <c r="J1051" i="11"/>
  <c r="I1051" i="11"/>
  <c r="K1067" i="11"/>
  <c r="J1067" i="11"/>
  <c r="I1067" i="11"/>
  <c r="K1077" i="11"/>
  <c r="J1077" i="11"/>
  <c r="I1077" i="11"/>
  <c r="K1081" i="11"/>
  <c r="J1081" i="11"/>
  <c r="I1081" i="11"/>
  <c r="K1085" i="11"/>
  <c r="J1085" i="11"/>
  <c r="I1085" i="11"/>
  <c r="K1089" i="11"/>
  <c r="J1089" i="11"/>
  <c r="I1089" i="11"/>
  <c r="K1093" i="11"/>
  <c r="J1093" i="11"/>
  <c r="I1093" i="11"/>
  <c r="I1107" i="11"/>
  <c r="K1107" i="11"/>
  <c r="J1114" i="11"/>
  <c r="I1096" i="11"/>
  <c r="K1096" i="11"/>
  <c r="J1161" i="11"/>
  <c r="K1161" i="11"/>
  <c r="I1161" i="11"/>
  <c r="K1199" i="11"/>
  <c r="J1199" i="11"/>
  <c r="I1199" i="11"/>
  <c r="K1215" i="11"/>
  <c r="J1215" i="11"/>
  <c r="I1215" i="11"/>
  <c r="K1231" i="11"/>
  <c r="J1231" i="11"/>
  <c r="I1231" i="11"/>
  <c r="K1247" i="11"/>
  <c r="J1247" i="11"/>
  <c r="I1247" i="11"/>
  <c r="K1263" i="11"/>
  <c r="J1263" i="11"/>
  <c r="I1263" i="11"/>
  <c r="I1295" i="11"/>
  <c r="K1295" i="11"/>
  <c r="J1295" i="11"/>
  <c r="I1108" i="11"/>
  <c r="K1108" i="11"/>
  <c r="K1123" i="11"/>
  <c r="J1123" i="11"/>
  <c r="I1123" i="11"/>
  <c r="K1145" i="11"/>
  <c r="J1145" i="11"/>
  <c r="I1145" i="11"/>
  <c r="K1186" i="11"/>
  <c r="J1186" i="11"/>
  <c r="I1186" i="11"/>
  <c r="K1105" i="11"/>
  <c r="J1105" i="11"/>
  <c r="I1105" i="11"/>
  <c r="K1117" i="11"/>
  <c r="J1117" i="11"/>
  <c r="I1117" i="11"/>
  <c r="K1127" i="11"/>
  <c r="J1127" i="11"/>
  <c r="I1127" i="11"/>
  <c r="K1178" i="11"/>
  <c r="J1178" i="11"/>
  <c r="I1178" i="11"/>
  <c r="K1183" i="11"/>
  <c r="J1183" i="11"/>
  <c r="I1183" i="11"/>
  <c r="K1136" i="11"/>
  <c r="J1136" i="11"/>
  <c r="I1136" i="11"/>
  <c r="K1141" i="11"/>
  <c r="J1141" i="11"/>
  <c r="I1141" i="11"/>
  <c r="J1150" i="11"/>
  <c r="K1150" i="11"/>
  <c r="I1150" i="11"/>
  <c r="K1176" i="11"/>
  <c r="J1176" i="11"/>
  <c r="I1176" i="11"/>
  <c r="K1097" i="11"/>
  <c r="J1097" i="11"/>
  <c r="I1097" i="11"/>
  <c r="I1112" i="11"/>
  <c r="K1112" i="11"/>
  <c r="K1121" i="11"/>
  <c r="J1121" i="11"/>
  <c r="I1121" i="11"/>
  <c r="K1131" i="11"/>
  <c r="I1131" i="11"/>
  <c r="J1131" i="11"/>
  <c r="J1138" i="11"/>
  <c r="K1138" i="11"/>
  <c r="I1138" i="11"/>
  <c r="J1155" i="11"/>
  <c r="K1155" i="11"/>
  <c r="K1180" i="11"/>
  <c r="J1180" i="11"/>
  <c r="I1180" i="11"/>
  <c r="K1115" i="11"/>
  <c r="J1115" i="11"/>
  <c r="I1115" i="11"/>
  <c r="K1135" i="11"/>
  <c r="J1135" i="11"/>
  <c r="I1135" i="11"/>
  <c r="K1137" i="11"/>
  <c r="J1147" i="11"/>
  <c r="K1147" i="11"/>
  <c r="I1147" i="11"/>
  <c r="K1167" i="11"/>
  <c r="J1167" i="11"/>
  <c r="I1167" i="11"/>
  <c r="K1168" i="11"/>
  <c r="J1168" i="11"/>
  <c r="I1168" i="11"/>
  <c r="K1179" i="11"/>
  <c r="J1179" i="11"/>
  <c r="I1179" i="11"/>
  <c r="K1184" i="11"/>
  <c r="J1184" i="11"/>
  <c r="I1184" i="11"/>
  <c r="K1195" i="11"/>
  <c r="J1195" i="11"/>
  <c r="I1195" i="11"/>
  <c r="K1271" i="11"/>
  <c r="J1271" i="11"/>
  <c r="I1271" i="11"/>
  <c r="I1280" i="11"/>
  <c r="K1280" i="11"/>
  <c r="J1280" i="11"/>
  <c r="I1317" i="11"/>
  <c r="K1317" i="11"/>
  <c r="J1317" i="11"/>
  <c r="I1325" i="11"/>
  <c r="K1325" i="11"/>
  <c r="J1325" i="11"/>
  <c r="K1389" i="11"/>
  <c r="I1389" i="11"/>
  <c r="K1482" i="11"/>
  <c r="J1482" i="11"/>
  <c r="I1482" i="11"/>
  <c r="J1493" i="11"/>
  <c r="I1493" i="11"/>
  <c r="K1499" i="11"/>
  <c r="J1499" i="11"/>
  <c r="I1499" i="11"/>
  <c r="J1118" i="11"/>
  <c r="J1120" i="11"/>
  <c r="I1142" i="11"/>
  <c r="K1144" i="11"/>
  <c r="J1148" i="11"/>
  <c r="I1148" i="11"/>
  <c r="J1154" i="11"/>
  <c r="K1154" i="11"/>
  <c r="I1154" i="11"/>
  <c r="J1159" i="11"/>
  <c r="K1159" i="11"/>
  <c r="I1159" i="11"/>
  <c r="J1164" i="11"/>
  <c r="I1164" i="11"/>
  <c r="K1177" i="11"/>
  <c r="J1177" i="11"/>
  <c r="I1177" i="11"/>
  <c r="K1193" i="11"/>
  <c r="J1193" i="11"/>
  <c r="I1193" i="11"/>
  <c r="K1198" i="11"/>
  <c r="J1198" i="11"/>
  <c r="I1198" i="11"/>
  <c r="K1211" i="11"/>
  <c r="J1211" i="11"/>
  <c r="I1211" i="11"/>
  <c r="K1214" i="11"/>
  <c r="J1214" i="11"/>
  <c r="I1214" i="11"/>
  <c r="K1227" i="11"/>
  <c r="J1227" i="11"/>
  <c r="I1227" i="11"/>
  <c r="K1230" i="11"/>
  <c r="J1230" i="11"/>
  <c r="I1230" i="11"/>
  <c r="K1243" i="11"/>
  <c r="J1243" i="11"/>
  <c r="I1243" i="11"/>
  <c r="K1246" i="11"/>
  <c r="J1246" i="11"/>
  <c r="I1246" i="11"/>
  <c r="K1259" i="11"/>
  <c r="J1259" i="11"/>
  <c r="I1259" i="11"/>
  <c r="K1262" i="11"/>
  <c r="J1262" i="11"/>
  <c r="I1262" i="11"/>
  <c r="I1130" i="11"/>
  <c r="K1132" i="11"/>
  <c r="J1151" i="11"/>
  <c r="K1151" i="11"/>
  <c r="I1151" i="11"/>
  <c r="J1163" i="11"/>
  <c r="K1163" i="11"/>
  <c r="I1163" i="11"/>
  <c r="K1171" i="11"/>
  <c r="J1171" i="11"/>
  <c r="I1171" i="11"/>
  <c r="K1187" i="11"/>
  <c r="J1187" i="11"/>
  <c r="I1187" i="11"/>
  <c r="K1192" i="11"/>
  <c r="J1192" i="11"/>
  <c r="I1192" i="11"/>
  <c r="J1156" i="11"/>
  <c r="I1156" i="11"/>
  <c r="J1165" i="11"/>
  <c r="K1165" i="11"/>
  <c r="K1181" i="11"/>
  <c r="J1181" i="11"/>
  <c r="I1181" i="11"/>
  <c r="K1200" i="11"/>
  <c r="J1200" i="11"/>
  <c r="I1200" i="11"/>
  <c r="K1210" i="11"/>
  <c r="J1210" i="11"/>
  <c r="I1210" i="11"/>
  <c r="K1213" i="11"/>
  <c r="J1213" i="11"/>
  <c r="I1213" i="11"/>
  <c r="K1216" i="11"/>
  <c r="J1216" i="11"/>
  <c r="I1216" i="11"/>
  <c r="K1226" i="11"/>
  <c r="J1226" i="11"/>
  <c r="I1226" i="11"/>
  <c r="K1229" i="11"/>
  <c r="J1229" i="11"/>
  <c r="I1229" i="11"/>
  <c r="K1232" i="11"/>
  <c r="J1232" i="11"/>
  <c r="I1232" i="11"/>
  <c r="K1242" i="11"/>
  <c r="J1242" i="11"/>
  <c r="I1242" i="11"/>
  <c r="K1248" i="11"/>
  <c r="J1248" i="11"/>
  <c r="I1248" i="11"/>
  <c r="K1258" i="11"/>
  <c r="J1258" i="11"/>
  <c r="I1258" i="11"/>
  <c r="K1261" i="11"/>
  <c r="J1261" i="11"/>
  <c r="I1261" i="11"/>
  <c r="K1164" i="11"/>
  <c r="K1175" i="11"/>
  <c r="J1175" i="11"/>
  <c r="I1175" i="11"/>
  <c r="K1191" i="11"/>
  <c r="J1191" i="11"/>
  <c r="I1191" i="11"/>
  <c r="K1207" i="11"/>
  <c r="J1207" i="11"/>
  <c r="I1207" i="11"/>
  <c r="K1223" i="11"/>
  <c r="J1223" i="11"/>
  <c r="I1223" i="11"/>
  <c r="K1239" i="11"/>
  <c r="J1239" i="11"/>
  <c r="I1239" i="11"/>
  <c r="K1255" i="11"/>
  <c r="J1255" i="11"/>
  <c r="I1255" i="11"/>
  <c r="K1274" i="11"/>
  <c r="J1274" i="11"/>
  <c r="I1274" i="11"/>
  <c r="J1157" i="11"/>
  <c r="K1157" i="11"/>
  <c r="J1160" i="11"/>
  <c r="I1160" i="11"/>
  <c r="K1169" i="11"/>
  <c r="J1169" i="11"/>
  <c r="I1169" i="11"/>
  <c r="K1174" i="11"/>
  <c r="J1174" i="11"/>
  <c r="I1174" i="11"/>
  <c r="K1185" i="11"/>
  <c r="J1185" i="11"/>
  <c r="I1185" i="11"/>
  <c r="K1190" i="11"/>
  <c r="J1190" i="11"/>
  <c r="I1190" i="11"/>
  <c r="K1203" i="11"/>
  <c r="J1203" i="11"/>
  <c r="I1203" i="11"/>
  <c r="K1206" i="11"/>
  <c r="J1206" i="11"/>
  <c r="I1206" i="11"/>
  <c r="K1219" i="11"/>
  <c r="J1219" i="11"/>
  <c r="I1219" i="11"/>
  <c r="K1222" i="11"/>
  <c r="J1222" i="11"/>
  <c r="I1222" i="11"/>
  <c r="K1235" i="11"/>
  <c r="J1235" i="11"/>
  <c r="I1235" i="11"/>
  <c r="K1238" i="11"/>
  <c r="J1238" i="11"/>
  <c r="I1238" i="11"/>
  <c r="K1251" i="11"/>
  <c r="J1251" i="11"/>
  <c r="I1251" i="11"/>
  <c r="K1254" i="11"/>
  <c r="J1254" i="11"/>
  <c r="I1254" i="11"/>
  <c r="I1284" i="11"/>
  <c r="K1284" i="11"/>
  <c r="J1284" i="11"/>
  <c r="K1640" i="11"/>
  <c r="J1640" i="11"/>
  <c r="I1640" i="11"/>
  <c r="K1648" i="11"/>
  <c r="J1648" i="11"/>
  <c r="I1648" i="11"/>
  <c r="K1201" i="11"/>
  <c r="J1201" i="11"/>
  <c r="I1201" i="11"/>
  <c r="K1217" i="11"/>
  <c r="J1217" i="11"/>
  <c r="I1217" i="11"/>
  <c r="K1225" i="11"/>
  <c r="J1225" i="11"/>
  <c r="I1225" i="11"/>
  <c r="K1233" i="11"/>
  <c r="J1233" i="11"/>
  <c r="I1233" i="11"/>
  <c r="K1241" i="11"/>
  <c r="J1241" i="11"/>
  <c r="I1241" i="11"/>
  <c r="K1249" i="11"/>
  <c r="J1249" i="11"/>
  <c r="I1249" i="11"/>
  <c r="K1267" i="11"/>
  <c r="J1267" i="11"/>
  <c r="I1267" i="11"/>
  <c r="I1275" i="11"/>
  <c r="K1275" i="11"/>
  <c r="I1279" i="11"/>
  <c r="K1279" i="11"/>
  <c r="J1279" i="11"/>
  <c r="I1283" i="11"/>
  <c r="K1283" i="11"/>
  <c r="J1283" i="11"/>
  <c r="I1287" i="11"/>
  <c r="K1287" i="11"/>
  <c r="J1287" i="11"/>
  <c r="K1322" i="11"/>
  <c r="J1322" i="11"/>
  <c r="I1322" i="11"/>
  <c r="K1364" i="11"/>
  <c r="J1364" i="11"/>
  <c r="I1364" i="11"/>
  <c r="K1204" i="11"/>
  <c r="J1204" i="11"/>
  <c r="I1204" i="11"/>
  <c r="K1212" i="11"/>
  <c r="J1212" i="11"/>
  <c r="I1212" i="11"/>
  <c r="K1220" i="11"/>
  <c r="J1220" i="11"/>
  <c r="I1220" i="11"/>
  <c r="K1228" i="11"/>
  <c r="J1228" i="11"/>
  <c r="I1228" i="11"/>
  <c r="K1244" i="11"/>
  <c r="J1244" i="11"/>
  <c r="I1244" i="11"/>
  <c r="K1252" i="11"/>
  <c r="J1252" i="11"/>
  <c r="I1252" i="11"/>
  <c r="K1260" i="11"/>
  <c r="J1260" i="11"/>
  <c r="I1260" i="11"/>
  <c r="I1264" i="11"/>
  <c r="K1264" i="11"/>
  <c r="K1268" i="11"/>
  <c r="J1268" i="11"/>
  <c r="I1268" i="11"/>
  <c r="I1272" i="11"/>
  <c r="K1272" i="11"/>
  <c r="I1288" i="11"/>
  <c r="K1288" i="11"/>
  <c r="I1304" i="11"/>
  <c r="K1304" i="11"/>
  <c r="K1313" i="11"/>
  <c r="J1313" i="11"/>
  <c r="I1313" i="11"/>
  <c r="K1324" i="11"/>
  <c r="J1324" i="11"/>
  <c r="I1324" i="11"/>
  <c r="I1333" i="11"/>
  <c r="K1333" i="11"/>
  <c r="J1333" i="11"/>
  <c r="K1355" i="11"/>
  <c r="J1355" i="11"/>
  <c r="I1355" i="11"/>
  <c r="I1277" i="11"/>
  <c r="K1277" i="11"/>
  <c r="I1281" i="11"/>
  <c r="K1281" i="11"/>
  <c r="I1285" i="11"/>
  <c r="K1285" i="11"/>
  <c r="I1291" i="11"/>
  <c r="J1291" i="11"/>
  <c r="I1307" i="11"/>
  <c r="J1307" i="11"/>
  <c r="K1315" i="11"/>
  <c r="I1315" i="11"/>
  <c r="J1315" i="11"/>
  <c r="J1348" i="11"/>
  <c r="I1348" i="11"/>
  <c r="K1348" i="11"/>
  <c r="I1265" i="11"/>
  <c r="J1273" i="11"/>
  <c r="I1273" i="11"/>
  <c r="J1311" i="11"/>
  <c r="I1311" i="11"/>
  <c r="K1311" i="11"/>
  <c r="J1264" i="11"/>
  <c r="J1272" i="11"/>
  <c r="J1288" i="11"/>
  <c r="I1293" i="11"/>
  <c r="K1293" i="11"/>
  <c r="J1293" i="11"/>
  <c r="I1301" i="11"/>
  <c r="K1301" i="11"/>
  <c r="J1301" i="11"/>
  <c r="J1304" i="11"/>
  <c r="J1309" i="11"/>
  <c r="I1309" i="11"/>
  <c r="K1309" i="11"/>
  <c r="J1341" i="11"/>
  <c r="K1341" i="11"/>
  <c r="I1341" i="11"/>
  <c r="K1357" i="11"/>
  <c r="J1357" i="11"/>
  <c r="I1357" i="11"/>
  <c r="K1381" i="11"/>
  <c r="J1381" i="11"/>
  <c r="I1381" i="11"/>
  <c r="K1269" i="11"/>
  <c r="J1269" i="11"/>
  <c r="I1269" i="11"/>
  <c r="I1282" i="11"/>
  <c r="K1282" i="11"/>
  <c r="J1282" i="11"/>
  <c r="I1286" i="11"/>
  <c r="K1286" i="11"/>
  <c r="J1286" i="11"/>
  <c r="K1321" i="11"/>
  <c r="J1321" i="11"/>
  <c r="I1321" i="11"/>
  <c r="K1330" i="11"/>
  <c r="J1330" i="11"/>
  <c r="I1330" i="11"/>
  <c r="J1339" i="11"/>
  <c r="K1339" i="11"/>
  <c r="I1339" i="11"/>
  <c r="K1316" i="11"/>
  <c r="J1316" i="11"/>
  <c r="K1354" i="11"/>
  <c r="J1354" i="11"/>
  <c r="I1354" i="11"/>
  <c r="K1368" i="11"/>
  <c r="J1368" i="11"/>
  <c r="I1368" i="11"/>
  <c r="K1373" i="11"/>
  <c r="J1373" i="11"/>
  <c r="I1373" i="11"/>
  <c r="K1384" i="11"/>
  <c r="J1384" i="11"/>
  <c r="I1384" i="11"/>
  <c r="K1390" i="11"/>
  <c r="J1390" i="11"/>
  <c r="I1390" i="11"/>
  <c r="K1450" i="11"/>
  <c r="I1450" i="11"/>
  <c r="J1450" i="11"/>
  <c r="J1290" i="11"/>
  <c r="J1298" i="11"/>
  <c r="J1306" i="11"/>
  <c r="I1316" i="11"/>
  <c r="K1327" i="11"/>
  <c r="I1327" i="11"/>
  <c r="J1351" i="11"/>
  <c r="I1351" i="11"/>
  <c r="K1351" i="11"/>
  <c r="K1356" i="11"/>
  <c r="J1356" i="11"/>
  <c r="I1356" i="11"/>
  <c r="K1366" i="11"/>
  <c r="J1366" i="11"/>
  <c r="I1366" i="11"/>
  <c r="K1379" i="11"/>
  <c r="J1379" i="11"/>
  <c r="I1379" i="11"/>
  <c r="K1402" i="11"/>
  <c r="J1402" i="11"/>
  <c r="I1402" i="11"/>
  <c r="K1411" i="11"/>
  <c r="J1411" i="11"/>
  <c r="I1411" i="11"/>
  <c r="K1290" i="11"/>
  <c r="K1298" i="11"/>
  <c r="K1306" i="11"/>
  <c r="K1323" i="11"/>
  <c r="J1323" i="11"/>
  <c r="I1323" i="11"/>
  <c r="J1334" i="11"/>
  <c r="I1334" i="11"/>
  <c r="J1345" i="11"/>
  <c r="K1345" i="11"/>
  <c r="I1345" i="11"/>
  <c r="K1360" i="11"/>
  <c r="J1360" i="11"/>
  <c r="I1360" i="11"/>
  <c r="K1369" i="11"/>
  <c r="K1378" i="11"/>
  <c r="J1378" i="11"/>
  <c r="I1378" i="11"/>
  <c r="K1385" i="11"/>
  <c r="J1385" i="11"/>
  <c r="I1385" i="11"/>
  <c r="K1397" i="11"/>
  <c r="I1397" i="11"/>
  <c r="J1397" i="11"/>
  <c r="J1292" i="11"/>
  <c r="J1300" i="11"/>
  <c r="J1310" i="11"/>
  <c r="I1310" i="11"/>
  <c r="J1312" i="11"/>
  <c r="I1312" i="11"/>
  <c r="J1336" i="11"/>
  <c r="I1336" i="11"/>
  <c r="I1347" i="11"/>
  <c r="K1358" i="11"/>
  <c r="J1358" i="11"/>
  <c r="I1358" i="11"/>
  <c r="K1380" i="11"/>
  <c r="J1380" i="11"/>
  <c r="I1380" i="11"/>
  <c r="K1386" i="11"/>
  <c r="J1386" i="11"/>
  <c r="I1386" i="11"/>
  <c r="K1292" i="11"/>
  <c r="K1300" i="11"/>
  <c r="J1328" i="11"/>
  <c r="I1328" i="11"/>
  <c r="J1346" i="11"/>
  <c r="I1346" i="11"/>
  <c r="K1346" i="11"/>
  <c r="K1353" i="11"/>
  <c r="J1353" i="11"/>
  <c r="I1353" i="11"/>
  <c r="K1393" i="11"/>
  <c r="J1393" i="11"/>
  <c r="I1393" i="11"/>
  <c r="K1412" i="11"/>
  <c r="J1412" i="11"/>
  <c r="I1412" i="11"/>
  <c r="K1417" i="11"/>
  <c r="J1417" i="11"/>
  <c r="I1417" i="11"/>
  <c r="K1289" i="11"/>
  <c r="J1294" i="11"/>
  <c r="K1297" i="11"/>
  <c r="J1327" i="11"/>
  <c r="J1352" i="11"/>
  <c r="I1352" i="11"/>
  <c r="K1352" i="11"/>
  <c r="K1363" i="11"/>
  <c r="J1363" i="11"/>
  <c r="I1363" i="11"/>
  <c r="K1372" i="11"/>
  <c r="J1372" i="11"/>
  <c r="I1372" i="11"/>
  <c r="K1382" i="11"/>
  <c r="J1382" i="11"/>
  <c r="I1382" i="11"/>
  <c r="K1388" i="11"/>
  <c r="J1388" i="11"/>
  <c r="I1388" i="11"/>
  <c r="K1394" i="11"/>
  <c r="J1394" i="11"/>
  <c r="I1394" i="11"/>
  <c r="K1294" i="11"/>
  <c r="I1318" i="11"/>
  <c r="K1334" i="11"/>
  <c r="J1342" i="11"/>
  <c r="I1342" i="11"/>
  <c r="J1349" i="11"/>
  <c r="I1349" i="11"/>
  <c r="K1349" i="11"/>
  <c r="K1376" i="11"/>
  <c r="J1376" i="11"/>
  <c r="I1376" i="11"/>
  <c r="K1409" i="11"/>
  <c r="J1409" i="11"/>
  <c r="I1409" i="11"/>
  <c r="K1405" i="11"/>
  <c r="I1405" i="11"/>
  <c r="K1421" i="11"/>
  <c r="J1421" i="11"/>
  <c r="I1421" i="11"/>
  <c r="K1434" i="11"/>
  <c r="J1434" i="11"/>
  <c r="I1434" i="11"/>
  <c r="K1444" i="11"/>
  <c r="J1444" i="11"/>
  <c r="I1444" i="11"/>
  <c r="K1474" i="11"/>
  <c r="J1474" i="11"/>
  <c r="I1474" i="11"/>
  <c r="K1413" i="11"/>
  <c r="I1413" i="11"/>
  <c r="K1420" i="11"/>
  <c r="J1420" i="11"/>
  <c r="I1420" i="11"/>
  <c r="K1441" i="11"/>
  <c r="J1441" i="11"/>
  <c r="I1441" i="11"/>
  <c r="K1456" i="11"/>
  <c r="J1456" i="11"/>
  <c r="I1456" i="11"/>
  <c r="I1340" i="11"/>
  <c r="K1418" i="11"/>
  <c r="J1418" i="11"/>
  <c r="I1418" i="11"/>
  <c r="K1435" i="11"/>
  <c r="J1435" i="11"/>
  <c r="I1435" i="11"/>
  <c r="K1340" i="11"/>
  <c r="K1406" i="11"/>
  <c r="J1406" i="11"/>
  <c r="I1406" i="11"/>
  <c r="K1457" i="11"/>
  <c r="J1457" i="11"/>
  <c r="I1457" i="11"/>
  <c r="K1387" i="11"/>
  <c r="J1387" i="11"/>
  <c r="I1387" i="11"/>
  <c r="K1391" i="11"/>
  <c r="J1391" i="11"/>
  <c r="I1391" i="11"/>
  <c r="K1399" i="11"/>
  <c r="J1399" i="11"/>
  <c r="I1399" i="11"/>
  <c r="J1405" i="11"/>
  <c r="K1414" i="11"/>
  <c r="J1414" i="11"/>
  <c r="I1414" i="11"/>
  <c r="K1419" i="11"/>
  <c r="J1419" i="11"/>
  <c r="I1419" i="11"/>
  <c r="K1436" i="11"/>
  <c r="J1436" i="11"/>
  <c r="I1436" i="11"/>
  <c r="K1442" i="11"/>
  <c r="J1442" i="11"/>
  <c r="I1442" i="11"/>
  <c r="K1462" i="11"/>
  <c r="J1462" i="11"/>
  <c r="I1462" i="11"/>
  <c r="K1465" i="11"/>
  <c r="J1465" i="11"/>
  <c r="I1465" i="11"/>
  <c r="K1471" i="11"/>
  <c r="J1471" i="11"/>
  <c r="I1471" i="11"/>
  <c r="K1367" i="11"/>
  <c r="J1367" i="11"/>
  <c r="I1367" i="11"/>
  <c r="K1375" i="11"/>
  <c r="J1375" i="11"/>
  <c r="I1375" i="11"/>
  <c r="K1396" i="11"/>
  <c r="J1396" i="11"/>
  <c r="K1400" i="11"/>
  <c r="J1400" i="11"/>
  <c r="I1400" i="11"/>
  <c r="K1423" i="11"/>
  <c r="J1423" i="11"/>
  <c r="K1429" i="11"/>
  <c r="J1429" i="11"/>
  <c r="I1429" i="11"/>
  <c r="K1433" i="11"/>
  <c r="J1433" i="11"/>
  <c r="I1433" i="11"/>
  <c r="K1445" i="11"/>
  <c r="J1445" i="11"/>
  <c r="I1445" i="11"/>
  <c r="K1449" i="11"/>
  <c r="J1449" i="11"/>
  <c r="I1449" i="11"/>
  <c r="K1459" i="11"/>
  <c r="J1459" i="11"/>
  <c r="I1459" i="11"/>
  <c r="K1408" i="11"/>
  <c r="J1408" i="11"/>
  <c r="I1408" i="11"/>
  <c r="K1415" i="11"/>
  <c r="J1415" i="11"/>
  <c r="I1415" i="11"/>
  <c r="K1422" i="11"/>
  <c r="J1422" i="11"/>
  <c r="I1422" i="11"/>
  <c r="K1427" i="11"/>
  <c r="J1427" i="11"/>
  <c r="I1427" i="11"/>
  <c r="K1448" i="11"/>
  <c r="J1448" i="11"/>
  <c r="I1448" i="11"/>
  <c r="K1432" i="11"/>
  <c r="J1432" i="11"/>
  <c r="I1432" i="11"/>
  <c r="K1440" i="11"/>
  <c r="J1440" i="11"/>
  <c r="I1440" i="11"/>
  <c r="K1458" i="11"/>
  <c r="J1458" i="11"/>
  <c r="I1458" i="11"/>
  <c r="K1463" i="11"/>
  <c r="J1463" i="11"/>
  <c r="I1463" i="11"/>
  <c r="K1467" i="11"/>
  <c r="J1467" i="11"/>
  <c r="K1477" i="11"/>
  <c r="J1477" i="11"/>
  <c r="I1477" i="11"/>
  <c r="K1485" i="11"/>
  <c r="J1485" i="11"/>
  <c r="I1485" i="11"/>
  <c r="K1495" i="11"/>
  <c r="J1495" i="11"/>
  <c r="I1495" i="11"/>
  <c r="K1517" i="11"/>
  <c r="I1517" i="11"/>
  <c r="J1517" i="11"/>
  <c r="K1527" i="11"/>
  <c r="I1527" i="11"/>
  <c r="J1527" i="11"/>
  <c r="K1466" i="11"/>
  <c r="J1466" i="11"/>
  <c r="I1466" i="11"/>
  <c r="K1501" i="11"/>
  <c r="J1501" i="11"/>
  <c r="I1501" i="11"/>
  <c r="K1508" i="11"/>
  <c r="J1508" i="11"/>
  <c r="I1508" i="11"/>
  <c r="K1576" i="11"/>
  <c r="I1576" i="11"/>
  <c r="J1576" i="11"/>
  <c r="K1430" i="11"/>
  <c r="J1430" i="11"/>
  <c r="I1430" i="11"/>
  <c r="K1438" i="11"/>
  <c r="J1438" i="11"/>
  <c r="I1438" i="11"/>
  <c r="K1446" i="11"/>
  <c r="J1446" i="11"/>
  <c r="I1446" i="11"/>
  <c r="K1460" i="11"/>
  <c r="I1460" i="11"/>
  <c r="K1478" i="11"/>
  <c r="J1478" i="11"/>
  <c r="I1478" i="11"/>
  <c r="K1486" i="11"/>
  <c r="K1492" i="11"/>
  <c r="J1492" i="11"/>
  <c r="I1492" i="11"/>
  <c r="K1426" i="11"/>
  <c r="J1426" i="11"/>
  <c r="K1428" i="11"/>
  <c r="J1428" i="11"/>
  <c r="K1453" i="11"/>
  <c r="J1453" i="11"/>
  <c r="I1453" i="11"/>
  <c r="K1468" i="11"/>
  <c r="I1468" i="11"/>
  <c r="K1484" i="11"/>
  <c r="J1484" i="11"/>
  <c r="I1484" i="11"/>
  <c r="I1467" i="11"/>
  <c r="K1475" i="11"/>
  <c r="J1475" i="11"/>
  <c r="I1475" i="11"/>
  <c r="K1479" i="11"/>
  <c r="J1479" i="11"/>
  <c r="I1479" i="11"/>
  <c r="K1496" i="11"/>
  <c r="J1496" i="11"/>
  <c r="I1496" i="11"/>
  <c r="K1519" i="11"/>
  <c r="I1519" i="11"/>
  <c r="J1519" i="11"/>
  <c r="K1431" i="11"/>
  <c r="J1431" i="11"/>
  <c r="I1431" i="11"/>
  <c r="K1439" i="11"/>
  <c r="J1439" i="11"/>
  <c r="I1439" i="11"/>
  <c r="K1447" i="11"/>
  <c r="J1447" i="11"/>
  <c r="I1447" i="11"/>
  <c r="K1451" i="11"/>
  <c r="J1451" i="11"/>
  <c r="K1469" i="11"/>
  <c r="J1469" i="11"/>
  <c r="I1469" i="11"/>
  <c r="K1472" i="11"/>
  <c r="J1472" i="11"/>
  <c r="K1498" i="11"/>
  <c r="J1498" i="11"/>
  <c r="I1498" i="11"/>
  <c r="K1511" i="11"/>
  <c r="J1511" i="11"/>
  <c r="I1511" i="11"/>
  <c r="K1535" i="11"/>
  <c r="I1535" i="11"/>
  <c r="J1535" i="11"/>
  <c r="K1454" i="11"/>
  <c r="J1454" i="11"/>
  <c r="I1454" i="11"/>
  <c r="J1468" i="11"/>
  <c r="I1472" i="11"/>
  <c r="K1480" i="11"/>
  <c r="J1480" i="11"/>
  <c r="I1480" i="11"/>
  <c r="K1490" i="11"/>
  <c r="J1490" i="11"/>
  <c r="I1490" i="11"/>
  <c r="K1500" i="11"/>
  <c r="J1500" i="11"/>
  <c r="I1500" i="11"/>
  <c r="I1516" i="11"/>
  <c r="K1516" i="11"/>
  <c r="J1516" i="11"/>
  <c r="K1522" i="11"/>
  <c r="I1522" i="11"/>
  <c r="K1526" i="11"/>
  <c r="I1526" i="11"/>
  <c r="J1526" i="11"/>
  <c r="K1549" i="11"/>
  <c r="I1549" i="11"/>
  <c r="J1549" i="11"/>
  <c r="K1554" i="11"/>
  <c r="I1554" i="11"/>
  <c r="K1556" i="11"/>
  <c r="I1556" i="11"/>
  <c r="J1556" i="11"/>
  <c r="K1561" i="11"/>
  <c r="I1561" i="11"/>
  <c r="J1561" i="11"/>
  <c r="K1483" i="11"/>
  <c r="J1483" i="11"/>
  <c r="I1483" i="11"/>
  <c r="K1502" i="11"/>
  <c r="J1502" i="11"/>
  <c r="I1502" i="11"/>
  <c r="K1510" i="11"/>
  <c r="J1510" i="11"/>
  <c r="I1510" i="11"/>
  <c r="K1523" i="11"/>
  <c r="I1523" i="11"/>
  <c r="J1523" i="11"/>
  <c r="K1538" i="11"/>
  <c r="I1538" i="11"/>
  <c r="K1540" i="11"/>
  <c r="I1540" i="11"/>
  <c r="J1540" i="11"/>
  <c r="J1554" i="11"/>
  <c r="K1566" i="11"/>
  <c r="I1566" i="11"/>
  <c r="J1566" i="11"/>
  <c r="J1573" i="11"/>
  <c r="I1573" i="11"/>
  <c r="K1503" i="11"/>
  <c r="J1503" i="11"/>
  <c r="I1503" i="11"/>
  <c r="K1518" i="11"/>
  <c r="I1518" i="11"/>
  <c r="J1518" i="11"/>
  <c r="J1522" i="11"/>
  <c r="K1528" i="11"/>
  <c r="I1528" i="11"/>
  <c r="J1528" i="11"/>
  <c r="K1536" i="11"/>
  <c r="I1536" i="11"/>
  <c r="J1536" i="11"/>
  <c r="J1538" i="11"/>
  <c r="K1552" i="11"/>
  <c r="I1552" i="11"/>
  <c r="J1552" i="11"/>
  <c r="K1570" i="11"/>
  <c r="J1570" i="11"/>
  <c r="I1570" i="11"/>
  <c r="K1481" i="11"/>
  <c r="J1481" i="11"/>
  <c r="I1481" i="11"/>
  <c r="K1489" i="11"/>
  <c r="J1489" i="11"/>
  <c r="I1489" i="11"/>
  <c r="K1504" i="11"/>
  <c r="J1504" i="11"/>
  <c r="I1504" i="11"/>
  <c r="K1534" i="11"/>
  <c r="I1534" i="11"/>
  <c r="J1534" i="11"/>
  <c r="K1543" i="11"/>
  <c r="I1543" i="11"/>
  <c r="J1543" i="11"/>
  <c r="K1557" i="11"/>
  <c r="I1557" i="11"/>
  <c r="J1557" i="11"/>
  <c r="K1562" i="11"/>
  <c r="I1562" i="11"/>
  <c r="K1564" i="11"/>
  <c r="I1564" i="11"/>
  <c r="J1564" i="11"/>
  <c r="J1588" i="11"/>
  <c r="I1588" i="11"/>
  <c r="K1588" i="11"/>
  <c r="K1505" i="11"/>
  <c r="J1505" i="11"/>
  <c r="I1505" i="11"/>
  <c r="K1520" i="11"/>
  <c r="I1520" i="11"/>
  <c r="J1520" i="11"/>
  <c r="K1529" i="11"/>
  <c r="I1529" i="11"/>
  <c r="J1529" i="11"/>
  <c r="K1541" i="11"/>
  <c r="I1541" i="11"/>
  <c r="J1541" i="11"/>
  <c r="J1562" i="11"/>
  <c r="K1525" i="11"/>
  <c r="I1525" i="11"/>
  <c r="J1525" i="11"/>
  <c r="K1546" i="11"/>
  <c r="I1546" i="11"/>
  <c r="K1548" i="11"/>
  <c r="I1548" i="11"/>
  <c r="J1548" i="11"/>
  <c r="K1553" i="11"/>
  <c r="I1553" i="11"/>
  <c r="J1553" i="11"/>
  <c r="K1567" i="11"/>
  <c r="I1567" i="11"/>
  <c r="J1567" i="11"/>
  <c r="K1573" i="11"/>
  <c r="K1507" i="11"/>
  <c r="J1507" i="11"/>
  <c r="I1507" i="11"/>
  <c r="I1513" i="11"/>
  <c r="J1513" i="11"/>
  <c r="K1530" i="11"/>
  <c r="I1530" i="11"/>
  <c r="K1544" i="11"/>
  <c r="I1544" i="11"/>
  <c r="J1544" i="11"/>
  <c r="J1546" i="11"/>
  <c r="K1558" i="11"/>
  <c r="I1558" i="11"/>
  <c r="J1558" i="11"/>
  <c r="K1565" i="11"/>
  <c r="I1565" i="11"/>
  <c r="J1565" i="11"/>
  <c r="K1584" i="11"/>
  <c r="I1584" i="11"/>
  <c r="J1584" i="11"/>
  <c r="K1575" i="11"/>
  <c r="J1575" i="11"/>
  <c r="K1583" i="11"/>
  <c r="J1583" i="11"/>
  <c r="I1600" i="11"/>
  <c r="K1600" i="11"/>
  <c r="J1600" i="11"/>
  <c r="J1603" i="11"/>
  <c r="K1537" i="11"/>
  <c r="I1537" i="11"/>
  <c r="K1574" i="11"/>
  <c r="J1574" i="11"/>
  <c r="I1574" i="11"/>
  <c r="J1580" i="11"/>
  <c r="I1580" i="11"/>
  <c r="K1582" i="11"/>
  <c r="J1582" i="11"/>
  <c r="I1582" i="11"/>
  <c r="I1592" i="11"/>
  <c r="K1592" i="11"/>
  <c r="J1592" i="11"/>
  <c r="I1602" i="11"/>
  <c r="K1602" i="11"/>
  <c r="J1537" i="11"/>
  <c r="K1586" i="11"/>
  <c r="J1586" i="11"/>
  <c r="K1589" i="11"/>
  <c r="J1589" i="11"/>
  <c r="I1589" i="11"/>
  <c r="I1594" i="11"/>
  <c r="J1594" i="11"/>
  <c r="I1598" i="11"/>
  <c r="K1598" i="11"/>
  <c r="J1598" i="11"/>
  <c r="I1601" i="11"/>
  <c r="K1601" i="11"/>
  <c r="J1601" i="11"/>
  <c r="K1539" i="11"/>
  <c r="I1539" i="11"/>
  <c r="K1547" i="11"/>
  <c r="I1547" i="11"/>
  <c r="K1555" i="11"/>
  <c r="I1555" i="11"/>
  <c r="J1585" i="11"/>
  <c r="I1585" i="11"/>
  <c r="I1593" i="11"/>
  <c r="K1593" i="11"/>
  <c r="J1593" i="11"/>
  <c r="I1597" i="11"/>
  <c r="K1597" i="11"/>
  <c r="J1597" i="11"/>
  <c r="J1539" i="11"/>
  <c r="J1547" i="11"/>
  <c r="J1555" i="11"/>
  <c r="I1575" i="11"/>
  <c r="J1577" i="11"/>
  <c r="I1577" i="11"/>
  <c r="I1583" i="11"/>
  <c r="K1585" i="11"/>
  <c r="I1590" i="11"/>
  <c r="K1590" i="11"/>
  <c r="J1590" i="11"/>
  <c r="I1595" i="11"/>
  <c r="K1595" i="11"/>
  <c r="J1595" i="11"/>
  <c r="I1599" i="11"/>
  <c r="K1599" i="11"/>
  <c r="K1577" i="11"/>
  <c r="K1580" i="11"/>
  <c r="I1587" i="11"/>
  <c r="K1587" i="11"/>
  <c r="I1591" i="11"/>
  <c r="K1591" i="11"/>
  <c r="K1594" i="11"/>
  <c r="J1602" i="11"/>
  <c r="I1579" i="11"/>
  <c r="K1579" i="11"/>
  <c r="I1586" i="11"/>
  <c r="J1599" i="11"/>
  <c r="K1635" i="11"/>
  <c r="J1635" i="11"/>
  <c r="I1635" i="11"/>
  <c r="K1643" i="11"/>
  <c r="J1643" i="11"/>
  <c r="I1643" i="11"/>
  <c r="J1651" i="11"/>
  <c r="K1646" i="11"/>
  <c r="J1646" i="11"/>
  <c r="I1646" i="11"/>
  <c r="K1607" i="11"/>
  <c r="I1607" i="11"/>
  <c r="K1609" i="11"/>
  <c r="I1609" i="11"/>
  <c r="K1611" i="11"/>
  <c r="I1611" i="11"/>
  <c r="K1615" i="11"/>
  <c r="I1615" i="11"/>
  <c r="K1621" i="11"/>
  <c r="I1621" i="11"/>
  <c r="K1625" i="11"/>
  <c r="I1625" i="11"/>
  <c r="K1627" i="11"/>
  <c r="I1627" i="11"/>
  <c r="K1631" i="11"/>
  <c r="K1633" i="11"/>
  <c r="J1633" i="11"/>
  <c r="I1633" i="11"/>
  <c r="K1641" i="11"/>
  <c r="J1641" i="11"/>
  <c r="I1641" i="11"/>
  <c r="K1649" i="11"/>
  <c r="J1649" i="11"/>
  <c r="I1649" i="11"/>
  <c r="J1607" i="11"/>
  <c r="J1609" i="11"/>
  <c r="J1611" i="11"/>
  <c r="J1615" i="11"/>
  <c r="J1621" i="11"/>
  <c r="J1625" i="11"/>
  <c r="J1627" i="11"/>
  <c r="K1636" i="11"/>
  <c r="J1636" i="11"/>
  <c r="I1636" i="11"/>
  <c r="K1644" i="11"/>
  <c r="J1644" i="11"/>
  <c r="I1644" i="11"/>
  <c r="K1639" i="11"/>
  <c r="J1639" i="11"/>
  <c r="I1639" i="11"/>
  <c r="K1647" i="11"/>
  <c r="J1647" i="11"/>
  <c r="I1647" i="11"/>
  <c r="K1634" i="11"/>
  <c r="J1634" i="11"/>
  <c r="I1634" i="11"/>
  <c r="K1642" i="11"/>
  <c r="J1642" i="11"/>
  <c r="I1642" i="11"/>
  <c r="K1650" i="11"/>
  <c r="J1650" i="11"/>
  <c r="I1650" i="11"/>
  <c r="K1610" i="11"/>
  <c r="I1610" i="11"/>
  <c r="K1616" i="11"/>
  <c r="I1616" i="11"/>
  <c r="K1618" i="11"/>
  <c r="I1618" i="11"/>
  <c r="K1622" i="11"/>
  <c r="I1622" i="11"/>
  <c r="K1624" i="11"/>
  <c r="I1624" i="11"/>
  <c r="K1630" i="11"/>
  <c r="I1630" i="11"/>
  <c r="K1637" i="11"/>
  <c r="J1637" i="11"/>
  <c r="I1637" i="11"/>
  <c r="K1645" i="11"/>
  <c r="J1645" i="11"/>
  <c r="I1645" i="11"/>
  <c r="K93" i="11" l="1"/>
  <c r="J93" i="11"/>
  <c r="I93" i="11"/>
  <c r="F837" i="11"/>
  <c r="H837" i="11" s="1"/>
  <c r="K836" i="11"/>
  <c r="I836" i="11"/>
  <c r="J836" i="11"/>
  <c r="F1494" i="11"/>
  <c r="H1494" i="11" s="1"/>
  <c r="K1493" i="11"/>
  <c r="I141" i="11"/>
  <c r="K141" i="11"/>
  <c r="J141" i="11"/>
  <c r="I261" i="11"/>
  <c r="K261" i="11"/>
  <c r="J261" i="11"/>
  <c r="F162" i="11"/>
  <c r="H162" i="11" s="1"/>
  <c r="I161" i="11"/>
  <c r="K161" i="11"/>
  <c r="J161" i="11"/>
  <c r="F555" i="11"/>
  <c r="H555" i="11" s="1"/>
  <c r="J555" i="11" s="1"/>
  <c r="I554" i="11"/>
  <c r="K554" i="11"/>
  <c r="J554" i="11"/>
  <c r="F402" i="11"/>
  <c r="H402" i="11" s="1"/>
  <c r="K401" i="11"/>
  <c r="I401" i="11"/>
  <c r="J401" i="11"/>
  <c r="F102" i="11"/>
  <c r="H102" i="11" s="1"/>
  <c r="K102" i="11" s="1"/>
  <c r="I101" i="11"/>
  <c r="J101" i="11"/>
  <c r="K101" i="11"/>
  <c r="K936" i="11"/>
  <c r="J936" i="11"/>
  <c r="I936" i="11"/>
  <c r="K912" i="11"/>
  <c r="J912" i="11"/>
  <c r="F813" i="11"/>
  <c r="H813" i="11" s="1"/>
  <c r="K812" i="11"/>
  <c r="I812" i="11"/>
  <c r="J812" i="11"/>
  <c r="F1578" i="11"/>
  <c r="H1578" i="11" s="1"/>
  <c r="F1062" i="11"/>
  <c r="H1062" i="11" s="1"/>
  <c r="K1061" i="11"/>
  <c r="F864" i="11"/>
  <c r="H864" i="11" s="1"/>
  <c r="K863" i="11"/>
  <c r="J863" i="11"/>
  <c r="I863" i="11"/>
  <c r="F150" i="11"/>
  <c r="H150" i="11" s="1"/>
  <c r="I149" i="11"/>
  <c r="K149" i="11"/>
  <c r="J149" i="11"/>
  <c r="F900" i="11"/>
  <c r="H900" i="11" s="1"/>
  <c r="K899" i="11"/>
  <c r="J899" i="11"/>
  <c r="I899" i="11"/>
  <c r="F144" i="11"/>
  <c r="H144" i="11" s="1"/>
  <c r="K144" i="11" s="1"/>
  <c r="K143" i="11"/>
  <c r="J143" i="11"/>
  <c r="I143" i="11"/>
  <c r="F345" i="11"/>
  <c r="H345" i="11" s="1"/>
  <c r="K344" i="11"/>
  <c r="J344" i="11"/>
  <c r="I344" i="11"/>
  <c r="F315" i="11"/>
  <c r="H315" i="11" s="1"/>
  <c r="K314" i="11"/>
  <c r="J314" i="11"/>
  <c r="I314" i="11"/>
  <c r="J237" i="11"/>
  <c r="I237" i="11"/>
  <c r="K237" i="11"/>
  <c r="F123" i="11"/>
  <c r="H123" i="11" s="1"/>
  <c r="K122" i="11"/>
  <c r="J122" i="11"/>
  <c r="I122" i="11"/>
  <c r="K399" i="11"/>
  <c r="J399" i="11"/>
  <c r="I399" i="11"/>
  <c r="F552" i="11"/>
  <c r="H552" i="11" s="1"/>
  <c r="I551" i="11"/>
  <c r="K551" i="11"/>
  <c r="J551" i="11"/>
  <c r="J612" i="11"/>
  <c r="I612" i="11"/>
  <c r="K612" i="11"/>
  <c r="K231" i="11"/>
  <c r="J231" i="11"/>
  <c r="I231" i="11"/>
  <c r="F741" i="11"/>
  <c r="H741" i="11" s="1"/>
  <c r="K740" i="11"/>
  <c r="J740" i="11"/>
  <c r="I740" i="11"/>
  <c r="F1461" i="11"/>
  <c r="H1461" i="11" s="1"/>
  <c r="J1460" i="11"/>
  <c r="F897" i="11"/>
  <c r="H897" i="11" s="1"/>
  <c r="J896" i="11"/>
  <c r="I896" i="11"/>
  <c r="K896" i="11"/>
  <c r="F354" i="11"/>
  <c r="H354" i="11" s="1"/>
  <c r="I354" i="11" s="1"/>
  <c r="K353" i="11"/>
  <c r="I353" i="11"/>
  <c r="J353" i="11"/>
  <c r="F18" i="11"/>
  <c r="H18" i="11" s="1"/>
  <c r="I17" i="11"/>
  <c r="K17" i="11"/>
  <c r="J17" i="11"/>
  <c r="F1125" i="11"/>
  <c r="H1125" i="11" s="1"/>
  <c r="J1124" i="11"/>
  <c r="K1124" i="11"/>
  <c r="I1124" i="11"/>
  <c r="J903" i="11"/>
  <c r="I903" i="11"/>
  <c r="K903" i="11"/>
  <c r="K885" i="11"/>
  <c r="J885" i="11"/>
  <c r="J1218" i="11"/>
  <c r="I1218" i="11"/>
  <c r="F417" i="11"/>
  <c r="H417" i="11" s="1"/>
  <c r="K416" i="11"/>
  <c r="J416" i="11"/>
  <c r="I416" i="11"/>
  <c r="F24" i="11"/>
  <c r="H24" i="11" s="1"/>
  <c r="K23" i="11"/>
  <c r="J23" i="11"/>
  <c r="I23" i="11"/>
  <c r="F168" i="11"/>
  <c r="H168" i="11" s="1"/>
  <c r="I167" i="11"/>
  <c r="K167" i="11"/>
  <c r="J167" i="11"/>
  <c r="F114" i="11"/>
  <c r="H114" i="11" s="1"/>
  <c r="I113" i="11"/>
  <c r="K113" i="11"/>
  <c r="J113" i="11"/>
  <c r="F300" i="11"/>
  <c r="H300" i="11" s="1"/>
  <c r="J299" i="11"/>
  <c r="I299" i="11"/>
  <c r="K299" i="11"/>
  <c r="J375" i="11"/>
  <c r="I375" i="11"/>
  <c r="K375" i="11"/>
  <c r="H1053" i="11"/>
  <c r="F1053" i="11"/>
  <c r="K1052" i="11"/>
  <c r="J1052" i="11"/>
  <c r="F1002" i="11"/>
  <c r="H1002" i="11" s="1"/>
  <c r="K1001" i="11"/>
  <c r="J1001" i="11"/>
  <c r="I1001" i="11"/>
  <c r="I894" i="11"/>
  <c r="K894" i="11"/>
  <c r="J894" i="11"/>
  <c r="K909" i="11"/>
  <c r="J909" i="11"/>
  <c r="I909" i="11"/>
  <c r="J324" i="11"/>
  <c r="I324" i="11"/>
  <c r="K324" i="11"/>
  <c r="H111" i="11"/>
  <c r="F111" i="11"/>
  <c r="K110" i="11"/>
  <c r="J110" i="11"/>
  <c r="I110" i="11"/>
  <c r="F585" i="11"/>
  <c r="H585" i="11" s="1"/>
  <c r="I584" i="11"/>
  <c r="K584" i="11"/>
  <c r="J584" i="11"/>
  <c r="K105" i="11"/>
  <c r="J105" i="11"/>
  <c r="I105" i="11"/>
  <c r="H1632" i="11"/>
  <c r="J1632" i="11" s="1"/>
  <c r="F1632" i="11"/>
  <c r="F1569" i="11"/>
  <c r="H1569" i="11" s="1"/>
  <c r="H1455" i="11"/>
  <c r="F1455" i="11"/>
  <c r="F1359" i="11"/>
  <c r="H1359" i="11" s="1"/>
  <c r="H876" i="11"/>
  <c r="F876" i="11"/>
  <c r="F1521" i="11"/>
  <c r="H1521" i="11" s="1"/>
  <c r="H1023" i="11"/>
  <c r="F1023" i="11"/>
  <c r="F1335" i="11"/>
  <c r="H1335" i="11" s="1"/>
  <c r="H1392" i="11"/>
  <c r="K1392" i="11" s="1"/>
  <c r="F1392" i="11"/>
  <c r="F1170" i="11"/>
  <c r="H1170" i="11" s="1"/>
  <c r="F1470" i="11"/>
  <c r="H1470" i="11" s="1"/>
  <c r="F1296" i="11"/>
  <c r="H1296" i="11" s="1"/>
  <c r="J800" i="11"/>
  <c r="F801" i="11"/>
  <c r="H801" i="11" s="1"/>
  <c r="F396" i="11"/>
  <c r="H396" i="11" s="1"/>
  <c r="F993" i="11"/>
  <c r="H993" i="11" s="1"/>
  <c r="F594" i="11"/>
  <c r="H594" i="11" s="1"/>
  <c r="F99" i="11"/>
  <c r="H99" i="11" s="1"/>
  <c r="K670" i="11"/>
  <c r="F671" i="11"/>
  <c r="H671" i="11" s="1"/>
  <c r="F432" i="11"/>
  <c r="H432" i="11" s="1"/>
  <c r="F147" i="11"/>
  <c r="H147" i="11" s="1"/>
  <c r="F1638" i="11"/>
  <c r="H1638" i="11" s="1"/>
  <c r="F1563" i="11"/>
  <c r="H1563" i="11" s="1"/>
  <c r="F843" i="11"/>
  <c r="H843" i="11" s="1"/>
  <c r="F1512" i="11"/>
  <c r="H1512" i="11" s="1"/>
  <c r="F1011" i="11"/>
  <c r="H1011" i="11" s="1"/>
  <c r="F1365" i="11"/>
  <c r="H1365" i="11" s="1"/>
  <c r="F1515" i="11"/>
  <c r="H1515" i="11" s="1"/>
  <c r="F771" i="11"/>
  <c r="H771" i="11" s="1"/>
  <c r="F807" i="11"/>
  <c r="H807" i="11" s="1"/>
  <c r="F789" i="11"/>
  <c r="H789" i="11" s="1"/>
  <c r="F69" i="11"/>
  <c r="H69" i="11" s="1"/>
  <c r="F1314" i="11"/>
  <c r="H1314" i="11" s="1"/>
  <c r="J598" i="11"/>
  <c r="F599" i="11"/>
  <c r="H599" i="11" s="1"/>
  <c r="F1196" i="11"/>
  <c r="H1196" i="11" s="1"/>
  <c r="F1626" i="11"/>
  <c r="H1626" i="11" s="1"/>
  <c r="F954" i="11"/>
  <c r="H954" i="11" s="1"/>
  <c r="F1497" i="11"/>
  <c r="H1497" i="11" s="1"/>
  <c r="F1068" i="11"/>
  <c r="H1068" i="11" s="1"/>
  <c r="F501" i="11"/>
  <c r="H501" i="11" s="1"/>
  <c r="F387" i="11"/>
  <c r="H387" i="11" s="1"/>
  <c r="F258" i="11"/>
  <c r="H258" i="11" s="1"/>
  <c r="F243" i="11"/>
  <c r="H243" i="11" s="1"/>
  <c r="I587" i="11"/>
  <c r="F588" i="11"/>
  <c r="J884" i="11"/>
  <c r="H527" i="11"/>
  <c r="F527" i="11"/>
  <c r="H1017" i="11"/>
  <c r="F1017" i="11"/>
  <c r="H948" i="11"/>
  <c r="F948" i="11"/>
  <c r="H1188" i="11"/>
  <c r="F1188" i="11"/>
  <c r="H1524" i="11"/>
  <c r="F1524" i="11"/>
  <c r="H606" i="11"/>
  <c r="K606" i="11" s="1"/>
  <c r="F606" i="11"/>
  <c r="H492" i="11"/>
  <c r="K492" i="11" s="1"/>
  <c r="F492" i="11"/>
  <c r="H915" i="11"/>
  <c r="F915" i="11"/>
  <c r="H738" i="11"/>
  <c r="F738" i="11"/>
  <c r="H822" i="11"/>
  <c r="K822" i="11" s="1"/>
  <c r="F822" i="11"/>
  <c r="H348" i="11"/>
  <c r="J348" i="11" s="1"/>
  <c r="F348" i="11"/>
  <c r="J878" i="11"/>
  <c r="F369" i="11"/>
  <c r="H369" i="11" s="1"/>
  <c r="F1172" i="11"/>
  <c r="H1172" i="11" s="1"/>
  <c r="F1257" i="11"/>
  <c r="H1257" i="11" s="1"/>
  <c r="F969" i="11"/>
  <c r="H969" i="11" s="1"/>
  <c r="F1410" i="11"/>
  <c r="H1410" i="11" s="1"/>
  <c r="F1608" i="11"/>
  <c r="H1608" i="11" s="1"/>
  <c r="F1464" i="11"/>
  <c r="H1464" i="11" s="1"/>
  <c r="F981" i="11"/>
  <c r="H981" i="11" s="1"/>
  <c r="F1545" i="11"/>
  <c r="H1545" i="11" s="1"/>
  <c r="F951" i="11"/>
  <c r="H951" i="11" s="1"/>
  <c r="F1509" i="11"/>
  <c r="H1509" i="11" s="1"/>
  <c r="F1416" i="11"/>
  <c r="H1416" i="11" s="1"/>
  <c r="F996" i="11"/>
  <c r="H996" i="11" s="1"/>
  <c r="F867" i="11"/>
  <c r="H867" i="11" s="1"/>
  <c r="F153" i="11"/>
  <c r="H153" i="11" s="1"/>
  <c r="F783" i="11"/>
  <c r="H783" i="11" s="1"/>
  <c r="J332" i="11"/>
  <c r="F333" i="11"/>
  <c r="K296" i="11"/>
  <c r="F297" i="11"/>
  <c r="H297" i="11" s="1"/>
  <c r="K65" i="11"/>
  <c r="F66" i="11"/>
  <c r="H66" i="11" s="1"/>
  <c r="K66" i="11" s="1"/>
  <c r="K1612" i="11"/>
  <c r="F1613" i="11"/>
  <c r="H1613" i="11" s="1"/>
  <c r="I1369" i="11"/>
  <c r="F1370" i="11"/>
  <c r="H1370" i="11" s="1"/>
  <c r="J1030" i="11"/>
  <c r="F1031" i="11"/>
  <c r="H1031" i="11" s="1"/>
  <c r="F447" i="11"/>
  <c r="H447" i="11" s="1"/>
  <c r="F1551" i="11"/>
  <c r="H1551" i="11" s="1"/>
  <c r="J1142" i="11"/>
  <c r="F1143" i="11"/>
  <c r="H1143" i="11" s="1"/>
  <c r="K763" i="11"/>
  <c r="F764" i="11"/>
  <c r="H764" i="11" s="1"/>
  <c r="K1651" i="11"/>
  <c r="F1652" i="11"/>
  <c r="H1652" i="11" s="1"/>
  <c r="K1403" i="11"/>
  <c r="F1404" i="11"/>
  <c r="H1404" i="11" s="1"/>
  <c r="I1404" i="11" s="1"/>
  <c r="K742" i="11"/>
  <c r="F743" i="11"/>
  <c r="H743" i="11" s="1"/>
  <c r="I1486" i="11"/>
  <c r="F1487" i="11"/>
  <c r="H1487" i="11" s="1"/>
  <c r="J982" i="11"/>
  <c r="F983" i="11"/>
  <c r="H983" i="11" s="1"/>
  <c r="K1603" i="11"/>
  <c r="F1604" i="11"/>
  <c r="H1604" i="11" s="1"/>
  <c r="F1401" i="11"/>
  <c r="H1401" i="11" s="1"/>
  <c r="F927" i="11"/>
  <c r="H927" i="11" s="1"/>
  <c r="F1443" i="11"/>
  <c r="H1443" i="11" s="1"/>
  <c r="F1116" i="11"/>
  <c r="H1116" i="11" s="1"/>
  <c r="F1305" i="11"/>
  <c r="H1305" i="11" s="1"/>
  <c r="F1065" i="11"/>
  <c r="H1065" i="11" s="1"/>
  <c r="F1398" i="11"/>
  <c r="H1398" i="11" s="1"/>
  <c r="F1338" i="11"/>
  <c r="H1338" i="11" s="1"/>
  <c r="F849" i="11"/>
  <c r="H849" i="11" s="1"/>
  <c r="F582" i="11"/>
  <c r="H582" i="11" s="1"/>
  <c r="F873" i="11"/>
  <c r="H873" i="11" s="1"/>
  <c r="F288" i="11"/>
  <c r="H288" i="11" s="1"/>
  <c r="F888" i="11"/>
  <c r="H888" i="11" s="1"/>
  <c r="F75" i="11"/>
  <c r="H75" i="11" s="1"/>
  <c r="F276" i="11"/>
  <c r="H276" i="11" s="1"/>
  <c r="J422" i="11"/>
  <c r="F423" i="11"/>
  <c r="H423" i="11" s="1"/>
  <c r="I1078" i="11"/>
  <c r="F1079" i="11"/>
  <c r="H1079" i="11" s="1"/>
  <c r="F732" i="11"/>
  <c r="H732" i="11" s="1"/>
  <c r="F462" i="11"/>
  <c r="H462" i="11" s="1"/>
  <c r="J461" i="11"/>
  <c r="F165" i="11"/>
  <c r="H165" i="11" s="1"/>
  <c r="F1491" i="11"/>
  <c r="H1491" i="11" s="1"/>
  <c r="F1383" i="11"/>
  <c r="H1383" i="11" s="1"/>
  <c r="F1596" i="11"/>
  <c r="H1596" i="11" s="1"/>
  <c r="F1437" i="11"/>
  <c r="H1437" i="11" s="1"/>
  <c r="F1134" i="11"/>
  <c r="H1134" i="11" s="1"/>
  <c r="F1302" i="11"/>
  <c r="H1302" i="11" s="1"/>
  <c r="F834" i="11"/>
  <c r="H834" i="11" s="1"/>
  <c r="I794" i="11"/>
  <c r="F795" i="11"/>
  <c r="I596" i="11"/>
  <c r="F597" i="11"/>
  <c r="K443" i="11"/>
  <c r="F444" i="11"/>
  <c r="H444" i="11" s="1"/>
  <c r="K444" i="11" s="1"/>
  <c r="K845" i="11"/>
  <c r="F846" i="11"/>
  <c r="H846" i="11" s="1"/>
  <c r="I614" i="11"/>
  <c r="F615" i="11"/>
  <c r="F1092" i="11"/>
  <c r="H1092" i="11" s="1"/>
  <c r="F840" i="11"/>
  <c r="H840" i="11" s="1"/>
  <c r="F255" i="11"/>
  <c r="H255" i="11" s="1"/>
  <c r="F1122" i="11"/>
  <c r="H1122" i="11" s="1"/>
  <c r="I467" i="11"/>
  <c r="F468" i="11"/>
  <c r="H468" i="11" s="1"/>
  <c r="I468" i="11" s="1"/>
  <c r="J44" i="11"/>
  <c r="F45" i="11"/>
  <c r="H45" i="11" s="1"/>
  <c r="I958" i="11"/>
  <c r="F959" i="11"/>
  <c r="H959" i="11" s="1"/>
  <c r="F1236" i="11"/>
  <c r="H1236" i="11" s="1"/>
  <c r="K694" i="11"/>
  <c r="F695" i="11"/>
  <c r="H695" i="11" s="1"/>
  <c r="F1332" i="11"/>
  <c r="H1332" i="11" s="1"/>
  <c r="F1083" i="11"/>
  <c r="H1083" i="11" s="1"/>
  <c r="K1083" i="11" s="1"/>
  <c r="I1082" i="11"/>
  <c r="F1362" i="11"/>
  <c r="H1362" i="11" s="1"/>
  <c r="J1004" i="11"/>
  <c r="F1005" i="11"/>
  <c r="I1531" i="11"/>
  <c r="F1532" i="11"/>
  <c r="H1532" i="11" s="1"/>
  <c r="F1425" i="11"/>
  <c r="H1425" i="11" s="1"/>
  <c r="J1265" i="11"/>
  <c r="F1266" i="11"/>
  <c r="K1100" i="11"/>
  <c r="F1101" i="11"/>
  <c r="F1620" i="11"/>
  <c r="H1620" i="11" s="1"/>
  <c r="F1044" i="11"/>
  <c r="H1044" i="11" s="1"/>
  <c r="I809" i="11"/>
  <c r="F810" i="11"/>
  <c r="H810" i="11" s="1"/>
  <c r="K810" i="11" s="1"/>
  <c r="F411" i="11"/>
  <c r="H411" i="11" s="1"/>
  <c r="I1628" i="11"/>
  <c r="F1629" i="11"/>
  <c r="F1110" i="11"/>
  <c r="H1110" i="11" s="1"/>
  <c r="K860" i="11"/>
  <c r="F861" i="11"/>
  <c r="H861" i="11" s="1"/>
  <c r="F726" i="11"/>
  <c r="H726" i="11" s="1"/>
  <c r="I428" i="11"/>
  <c r="F429" i="11"/>
  <c r="H429" i="11" s="1"/>
  <c r="I429" i="11" s="1"/>
  <c r="J200" i="11"/>
  <c r="F201" i="11"/>
  <c r="F831" i="11"/>
  <c r="H831" i="11" s="1"/>
  <c r="F408" i="11"/>
  <c r="H408" i="11" s="1"/>
  <c r="K278" i="11"/>
  <c r="F279" i="11"/>
  <c r="F1559" i="11"/>
  <c r="H1559" i="11" s="1"/>
  <c r="K1318" i="11"/>
  <c r="F1319" i="11"/>
  <c r="H1319" i="11" s="1"/>
  <c r="I814" i="11"/>
  <c r="F815" i="11"/>
  <c r="H815" i="11" s="1"/>
  <c r="K1342" i="11"/>
  <c r="F1343" i="11"/>
  <c r="H1343" i="11" s="1"/>
  <c r="F1209" i="11"/>
  <c r="H1209" i="11" s="1"/>
  <c r="J1043" i="11"/>
  <c r="K1628" i="11"/>
  <c r="J1619" i="11"/>
  <c r="I1631" i="11"/>
  <c r="I1651" i="11"/>
  <c r="K1568" i="11"/>
  <c r="K1531" i="11"/>
  <c r="J1486" i="11"/>
  <c r="K1407" i="11"/>
  <c r="K1424" i="11"/>
  <c r="K1347" i="11"/>
  <c r="J1369" i="11"/>
  <c r="J1350" i="11"/>
  <c r="K1245" i="11"/>
  <c r="I1100" i="11"/>
  <c r="I1137" i="11"/>
  <c r="K933" i="11"/>
  <c r="J1091" i="11"/>
  <c r="K1004" i="11"/>
  <c r="K1030" i="11"/>
  <c r="I912" i="11"/>
  <c r="J768" i="11"/>
  <c r="I879" i="11"/>
  <c r="K839" i="11"/>
  <c r="K762" i="11"/>
  <c r="I555" i="11"/>
  <c r="I330" i="11"/>
  <c r="J285" i="11"/>
  <c r="J480" i="11"/>
  <c r="I74" i="11"/>
  <c r="K44" i="11"/>
  <c r="I65" i="11"/>
  <c r="K982" i="11"/>
  <c r="K596" i="11"/>
  <c r="K446" i="11"/>
  <c r="J296" i="11"/>
  <c r="J410" i="11"/>
  <c r="J435" i="11"/>
  <c r="K74" i="11"/>
  <c r="J1612" i="11"/>
  <c r="J1377" i="11"/>
  <c r="J1182" i="11"/>
  <c r="J1031" i="11"/>
  <c r="K1043" i="11"/>
  <c r="I763" i="11"/>
  <c r="K809" i="11"/>
  <c r="J845" i="11"/>
  <c r="K614" i="11"/>
  <c r="I296" i="11"/>
  <c r="K410" i="11"/>
  <c r="I443" i="11"/>
  <c r="K435" i="11"/>
  <c r="I138" i="11"/>
  <c r="I1603" i="11"/>
  <c r="I1476" i="11"/>
  <c r="I1542" i="11"/>
  <c r="J1476" i="11"/>
  <c r="I1403" i="11"/>
  <c r="I1361" i="11"/>
  <c r="K1377" i="11"/>
  <c r="K1182" i="11"/>
  <c r="J742" i="11"/>
  <c r="I845" i="11"/>
  <c r="J763" i="11"/>
  <c r="K624" i="11"/>
  <c r="I860" i="11"/>
  <c r="J443" i="11"/>
  <c r="J407" i="11"/>
  <c r="I306" i="11"/>
  <c r="I120" i="11"/>
  <c r="J138" i="11"/>
  <c r="I742" i="11"/>
  <c r="J446" i="11"/>
  <c r="I1632" i="11"/>
  <c r="K1632" i="11"/>
  <c r="J1631" i="11"/>
  <c r="K1542" i="11"/>
  <c r="I1473" i="11"/>
  <c r="I1612" i="11"/>
  <c r="J1550" i="11"/>
  <c r="J1473" i="11"/>
  <c r="J1403" i="11"/>
  <c r="J1361" i="11"/>
  <c r="I1083" i="11"/>
  <c r="I810" i="11"/>
  <c r="I777" i="11"/>
  <c r="J624" i="11"/>
  <c r="J860" i="11"/>
  <c r="I395" i="11"/>
  <c r="K627" i="11"/>
  <c r="I407" i="11"/>
  <c r="I275" i="11"/>
  <c r="J306" i="11"/>
  <c r="J282" i="11"/>
  <c r="I144" i="11"/>
  <c r="J120" i="11"/>
  <c r="I132" i="11"/>
  <c r="J809" i="11"/>
  <c r="J1531" i="11"/>
  <c r="I1407" i="11"/>
  <c r="I1424" i="11"/>
  <c r="K1361" i="11"/>
  <c r="K1350" i="11"/>
  <c r="I1245" i="11"/>
  <c r="I933" i="11"/>
  <c r="J1083" i="11"/>
  <c r="I1030" i="11"/>
  <c r="J777" i="11"/>
  <c r="J839" i="11"/>
  <c r="J339" i="11"/>
  <c r="I339" i="11"/>
  <c r="J330" i="11"/>
  <c r="J395" i="11"/>
  <c r="J254" i="11"/>
  <c r="I627" i="11"/>
  <c r="K407" i="11"/>
  <c r="J275" i="11"/>
  <c r="I282" i="11"/>
  <c r="J144" i="11"/>
  <c r="J132" i="11"/>
  <c r="I44" i="11"/>
  <c r="I1550" i="11"/>
  <c r="J1568" i="11"/>
  <c r="K1550" i="11"/>
  <c r="I1568" i="11"/>
  <c r="J1424" i="11"/>
  <c r="I1091" i="11"/>
  <c r="I839" i="11"/>
  <c r="K555" i="11"/>
  <c r="K395" i="11"/>
  <c r="K254" i="11"/>
  <c r="K275" i="11"/>
  <c r="I641" i="11"/>
  <c r="J641" i="11"/>
  <c r="H642" i="11"/>
  <c r="K641" i="11"/>
  <c r="H177" i="11"/>
  <c r="I176" i="11"/>
  <c r="K176" i="11"/>
  <c r="J176" i="11"/>
  <c r="K212" i="11"/>
  <c r="H213" i="11"/>
  <c r="I212" i="11"/>
  <c r="J212" i="11"/>
  <c r="K1619" i="11"/>
  <c r="J1337" i="11"/>
  <c r="K1581" i="11"/>
  <c r="K1109" i="11"/>
  <c r="I948" i="11"/>
  <c r="J992" i="11"/>
  <c r="I947" i="11"/>
  <c r="J102" i="11"/>
  <c r="H1617" i="11"/>
  <c r="J1616" i="11"/>
  <c r="I674" i="11"/>
  <c r="H675" i="11"/>
  <c r="K674" i="11"/>
  <c r="H498" i="11"/>
  <c r="K497" i="11"/>
  <c r="J497" i="11"/>
  <c r="I497" i="11"/>
  <c r="H405" i="11"/>
  <c r="K404" i="11"/>
  <c r="I404" i="11"/>
  <c r="K200" i="11"/>
  <c r="H201" i="11"/>
  <c r="I200" i="11"/>
  <c r="I695" i="11"/>
  <c r="K695" i="11"/>
  <c r="H342" i="11"/>
  <c r="K341" i="11"/>
  <c r="I341" i="11"/>
  <c r="I450" i="11"/>
  <c r="K450" i="11"/>
  <c r="J450" i="11"/>
  <c r="H1113" i="11"/>
  <c r="J1112" i="11"/>
  <c r="K794" i="11"/>
  <c r="H795" i="11"/>
  <c r="K186" i="11"/>
  <c r="I186" i="11"/>
  <c r="H702" i="11"/>
  <c r="I701" i="11"/>
  <c r="K701" i="11"/>
  <c r="K30" i="11"/>
  <c r="J30" i="11"/>
  <c r="I30" i="11"/>
  <c r="H420" i="11"/>
  <c r="J419" i="11"/>
  <c r="I419" i="11"/>
  <c r="K179" i="11"/>
  <c r="H180" i="11"/>
  <c r="I179" i="11"/>
  <c r="J179" i="11"/>
  <c r="J1514" i="11"/>
  <c r="I1392" i="11"/>
  <c r="K942" i="11"/>
  <c r="I885" i="11"/>
  <c r="J587" i="11"/>
  <c r="K938" i="11"/>
  <c r="H939" i="11"/>
  <c r="I650" i="11"/>
  <c r="H651" i="11"/>
  <c r="K650" i="11"/>
  <c r="I444" i="11"/>
  <c r="J444" i="11"/>
  <c r="I360" i="11"/>
  <c r="J360" i="11"/>
  <c r="K549" i="11"/>
  <c r="J549" i="11"/>
  <c r="H603" i="11"/>
  <c r="I602" i="11"/>
  <c r="K602" i="11"/>
  <c r="K221" i="11"/>
  <c r="H222" i="11"/>
  <c r="I221" i="11"/>
  <c r="J221" i="11"/>
  <c r="J512" i="11"/>
  <c r="I512" i="11"/>
  <c r="H513" i="11"/>
  <c r="K512" i="11"/>
  <c r="K224" i="11"/>
  <c r="H225" i="11"/>
  <c r="J224" i="11"/>
  <c r="I224" i="11"/>
  <c r="K483" i="11"/>
  <c r="J483" i="11"/>
  <c r="I578" i="11"/>
  <c r="H579" i="11"/>
  <c r="K578" i="11"/>
  <c r="J188" i="11"/>
  <c r="H189" i="11"/>
  <c r="K188" i="11"/>
  <c r="I188" i="11"/>
  <c r="H648" i="11"/>
  <c r="I647" i="11"/>
  <c r="J647" i="11"/>
  <c r="K45" i="11"/>
  <c r="J45" i="11"/>
  <c r="I45" i="11"/>
  <c r="H471" i="11"/>
  <c r="K470" i="11"/>
  <c r="H1308" i="11"/>
  <c r="K1307" i="11"/>
  <c r="I609" i="11"/>
  <c r="J609" i="11"/>
  <c r="H333" i="11"/>
  <c r="K332" i="11"/>
  <c r="H564" i="11"/>
  <c r="I563" i="11"/>
  <c r="K563" i="11"/>
  <c r="J563" i="11"/>
  <c r="H366" i="11"/>
  <c r="K365" i="11"/>
  <c r="I365" i="11"/>
  <c r="J365" i="11"/>
  <c r="K1514" i="11"/>
  <c r="J1392" i="11"/>
  <c r="J794" i="11"/>
  <c r="I729" i="11"/>
  <c r="K419" i="11"/>
  <c r="H414" i="11"/>
  <c r="J413" i="11"/>
  <c r="K413" i="11"/>
  <c r="K354" i="11"/>
  <c r="J354" i="11"/>
  <c r="I689" i="11"/>
  <c r="H690" i="11"/>
  <c r="J689" i="11"/>
  <c r="I659" i="11"/>
  <c r="H660" i="11"/>
  <c r="J659" i="11"/>
  <c r="K393" i="11"/>
  <c r="I393" i="11"/>
  <c r="J393" i="11"/>
  <c r="K218" i="11"/>
  <c r="H219" i="11"/>
  <c r="I218" i="11"/>
  <c r="J66" i="11"/>
  <c r="I66" i="11"/>
  <c r="H312" i="11"/>
  <c r="K311" i="11"/>
  <c r="J311" i="11"/>
  <c r="I698" i="11"/>
  <c r="H699" i="11"/>
  <c r="K698" i="11"/>
  <c r="K489" i="11"/>
  <c r="J489" i="11"/>
  <c r="I470" i="11"/>
  <c r="I665" i="11"/>
  <c r="H666" i="11"/>
  <c r="J665" i="11"/>
  <c r="K665" i="11"/>
  <c r="K197" i="11"/>
  <c r="H198" i="11"/>
  <c r="I197" i="11"/>
  <c r="J197" i="11"/>
  <c r="J1404" i="11"/>
  <c r="I1506" i="11"/>
  <c r="I1514" i="11"/>
  <c r="K1404" i="11"/>
  <c r="I1395" i="11"/>
  <c r="J729" i="11"/>
  <c r="J606" i="11"/>
  <c r="J701" i="11"/>
  <c r="J470" i="11"/>
  <c r="K267" i="11"/>
  <c r="K1146" i="11"/>
  <c r="J1146" i="11"/>
  <c r="I1146" i="11"/>
  <c r="H804" i="11"/>
  <c r="J803" i="11"/>
  <c r="H1278" i="11"/>
  <c r="J1277" i="11"/>
  <c r="H654" i="11"/>
  <c r="I653" i="11"/>
  <c r="J653" i="11"/>
  <c r="I558" i="11"/>
  <c r="J558" i="11"/>
  <c r="K558" i="11"/>
  <c r="H159" i="11"/>
  <c r="K158" i="11"/>
  <c r="J158" i="11"/>
  <c r="I158" i="11"/>
  <c r="J561" i="11"/>
  <c r="K561" i="11"/>
  <c r="H384" i="11"/>
  <c r="K383" i="11"/>
  <c r="J383" i="11"/>
  <c r="I383" i="11"/>
  <c r="H621" i="11"/>
  <c r="J620" i="11"/>
  <c r="K620" i="11"/>
  <c r="J468" i="11"/>
  <c r="K468" i="11"/>
  <c r="H279" i="11"/>
  <c r="J278" i="11"/>
  <c r="K227" i="11"/>
  <c r="H228" i="11"/>
  <c r="I227" i="11"/>
  <c r="J227" i="11"/>
  <c r="H135" i="11"/>
  <c r="K134" i="11"/>
  <c r="J134" i="11"/>
  <c r="H183" i="11"/>
  <c r="I182" i="11"/>
  <c r="K182" i="11"/>
  <c r="J182" i="11"/>
  <c r="H531" i="11"/>
  <c r="K530" i="11"/>
  <c r="J1506" i="11"/>
  <c r="I1337" i="11"/>
  <c r="K1140" i="11"/>
  <c r="I1581" i="11"/>
  <c r="J1395" i="11"/>
  <c r="I1109" i="11"/>
  <c r="J947" i="11"/>
  <c r="I606" i="11"/>
  <c r="J267" i="11"/>
  <c r="H1623" i="11"/>
  <c r="J1622" i="11"/>
  <c r="H1266" i="11"/>
  <c r="K1265" i="11"/>
  <c r="J1319" i="11"/>
  <c r="H1158" i="11"/>
  <c r="I1157" i="11"/>
  <c r="J743" i="11"/>
  <c r="I543" i="11"/>
  <c r="J543" i="11"/>
  <c r="H510" i="11"/>
  <c r="I509" i="11"/>
  <c r="J822" i="11"/>
  <c r="I822" i="11"/>
  <c r="I692" i="11"/>
  <c r="H693" i="11"/>
  <c r="K692" i="11"/>
  <c r="H708" i="11"/>
  <c r="K707" i="11"/>
  <c r="K671" i="11"/>
  <c r="J671" i="11"/>
  <c r="K540" i="11"/>
  <c r="J540" i="11"/>
  <c r="J429" i="11"/>
  <c r="K429" i="11"/>
  <c r="H234" i="11"/>
  <c r="K233" i="11"/>
  <c r="J233" i="11"/>
  <c r="H129" i="11"/>
  <c r="J128" i="11"/>
  <c r="I128" i="11"/>
  <c r="H309" i="11"/>
  <c r="K308" i="11"/>
  <c r="J308" i="11"/>
  <c r="I308" i="11"/>
  <c r="K191" i="11"/>
  <c r="H192" i="11"/>
  <c r="I191" i="11"/>
  <c r="J191" i="11"/>
  <c r="J492" i="11"/>
  <c r="I492" i="11"/>
  <c r="K507" i="11"/>
  <c r="I507" i="11"/>
  <c r="H828" i="11"/>
  <c r="K827" i="11"/>
  <c r="J827" i="11"/>
  <c r="K273" i="11"/>
  <c r="I273" i="11"/>
  <c r="J273" i="11"/>
  <c r="H588" i="11"/>
  <c r="K587" i="11"/>
  <c r="I1619" i="11"/>
  <c r="K1337" i="11"/>
  <c r="J1140" i="11"/>
  <c r="J1109" i="11"/>
  <c r="I992" i="11"/>
  <c r="K947" i="11"/>
  <c r="K609" i="11"/>
  <c r="I332" i="11"/>
  <c r="J186" i="11"/>
  <c r="I102" i="11"/>
  <c r="I618" i="11"/>
  <c r="J618" i="11"/>
  <c r="H720" i="11"/>
  <c r="I719" i="11"/>
  <c r="K719" i="11"/>
  <c r="H678" i="11"/>
  <c r="K677" i="11"/>
  <c r="J677" i="11"/>
  <c r="K348" i="11"/>
  <c r="I348" i="11"/>
  <c r="K209" i="11"/>
  <c r="H210" i="11"/>
  <c r="J209" i="11"/>
  <c r="I209" i="11"/>
  <c r="H90" i="11"/>
  <c r="J89" i="11"/>
  <c r="I89" i="11"/>
  <c r="J1326" i="11"/>
  <c r="I1326" i="11"/>
  <c r="K1326" i="11"/>
  <c r="H1101" i="11"/>
  <c r="J1100" i="11"/>
  <c r="H597" i="11"/>
  <c r="J596" i="11"/>
  <c r="H615" i="11"/>
  <c r="J614" i="11"/>
  <c r="K206" i="11"/>
  <c r="H207" i="11"/>
  <c r="K203" i="11"/>
  <c r="H204" i="11"/>
  <c r="J203" i="11"/>
  <c r="I203" i="11"/>
  <c r="H1005" i="11"/>
  <c r="I1004" i="11"/>
  <c r="I923" i="11"/>
  <c r="H924" i="11"/>
  <c r="K923" i="11"/>
  <c r="J923" i="11"/>
  <c r="H1329" i="11"/>
  <c r="K1328" i="11"/>
  <c r="H705" i="11"/>
  <c r="K704" i="11"/>
  <c r="I680" i="11"/>
  <c r="H681" i="11"/>
  <c r="K680" i="11"/>
  <c r="J680" i="11"/>
  <c r="I656" i="11"/>
  <c r="H657" i="11"/>
  <c r="K656" i="11"/>
  <c r="J656" i="11"/>
  <c r="I1031" i="11"/>
  <c r="K930" i="11"/>
  <c r="I930" i="11"/>
  <c r="J930" i="11"/>
  <c r="I1298" i="11"/>
  <c r="H1299" i="11"/>
  <c r="I683" i="11"/>
  <c r="H684" i="11"/>
  <c r="J683" i="11"/>
  <c r="H573" i="11"/>
  <c r="K572" i="11"/>
  <c r="H438" i="11"/>
  <c r="J437" i="11"/>
  <c r="I570" i="11"/>
  <c r="K570" i="11"/>
  <c r="J978" i="11"/>
  <c r="I978" i="11"/>
  <c r="K978" i="11"/>
  <c r="H1095" i="11"/>
  <c r="J1094" i="11"/>
  <c r="J966" i="11"/>
  <c r="I966" i="11"/>
  <c r="K966" i="11"/>
  <c r="H1629" i="11"/>
  <c r="J1628" i="11"/>
  <c r="I755" i="11"/>
  <c r="H756" i="11"/>
  <c r="J545" i="11"/>
  <c r="H546" i="11"/>
  <c r="K171" i="11"/>
  <c r="I171" i="11"/>
  <c r="J171" i="11"/>
  <c r="K1571" i="11"/>
  <c r="H1572" i="11"/>
  <c r="J1571" i="11"/>
  <c r="I1571" i="11"/>
  <c r="K1118" i="11"/>
  <c r="H1119" i="11"/>
  <c r="I1118" i="11"/>
  <c r="H1008" i="11"/>
  <c r="I1007" i="11"/>
  <c r="H249" i="11"/>
  <c r="I248" i="11"/>
  <c r="H1149" i="11"/>
  <c r="K1148" i="11"/>
  <c r="I635" i="11"/>
  <c r="H636" i="11"/>
  <c r="J635" i="11"/>
  <c r="I686" i="11"/>
  <c r="H687" i="11"/>
  <c r="K686" i="11"/>
  <c r="J686" i="11"/>
  <c r="I662" i="11"/>
  <c r="H663" i="11"/>
  <c r="K662" i="11"/>
  <c r="J662" i="11"/>
  <c r="I638" i="11"/>
  <c r="H639" i="11"/>
  <c r="K638" i="11"/>
  <c r="J638" i="11"/>
  <c r="K193" i="11"/>
  <c r="H194" i="11"/>
  <c r="F195" i="11" s="1"/>
  <c r="H1056" i="11"/>
  <c r="I1055" i="11"/>
  <c r="H735" i="11"/>
  <c r="I734" i="11"/>
  <c r="I1451" i="11"/>
  <c r="H1452" i="11"/>
  <c r="I668" i="11"/>
  <c r="H669" i="11"/>
  <c r="K668" i="11"/>
  <c r="I644" i="11"/>
  <c r="H645" i="11"/>
  <c r="K644" i="11"/>
  <c r="K215" i="11"/>
  <c r="H216" i="11"/>
  <c r="J215" i="11"/>
  <c r="I215" i="11"/>
  <c r="K818" i="11"/>
  <c r="H819" i="11"/>
  <c r="I633" i="11"/>
  <c r="J633" i="11"/>
  <c r="H381" i="11"/>
  <c r="J380" i="11"/>
  <c r="J162" i="10"/>
  <c r="I162" i="10"/>
  <c r="K162" i="10"/>
  <c r="J1752" i="10"/>
  <c r="I1496" i="10"/>
  <c r="J1497" i="10"/>
  <c r="I1362" i="10"/>
  <c r="F1734" i="10"/>
  <c r="H1734" i="10" s="1"/>
  <c r="I1733" i="10"/>
  <c r="J1389" i="10"/>
  <c r="K1389" i="10"/>
  <c r="I1389" i="10"/>
  <c r="K1236" i="10"/>
  <c r="J1236" i="10"/>
  <c r="F219" i="10"/>
  <c r="H219" i="10" s="1"/>
  <c r="J218" i="10"/>
  <c r="I218" i="10"/>
  <c r="K218" i="10"/>
  <c r="J257" i="10"/>
  <c r="F258" i="10"/>
  <c r="H258" i="10" s="1"/>
  <c r="F414" i="10"/>
  <c r="H414" i="10" s="1"/>
  <c r="K413" i="10"/>
  <c r="J1470" i="10"/>
  <c r="I1470" i="10"/>
  <c r="F873" i="10"/>
  <c r="H873" i="10" s="1"/>
  <c r="I872" i="10"/>
  <c r="F489" i="10"/>
  <c r="H489" i="10" s="1"/>
  <c r="K488" i="10"/>
  <c r="J488" i="10"/>
  <c r="J206" i="10"/>
  <c r="F207" i="10"/>
  <c r="H207" i="10" s="1"/>
  <c r="I206" i="10"/>
  <c r="K435" i="10"/>
  <c r="J435" i="10"/>
  <c r="I1751" i="10"/>
  <c r="J1731" i="10"/>
  <c r="J1496" i="10"/>
  <c r="F1017" i="10"/>
  <c r="H1017" i="10" s="1"/>
  <c r="I1016" i="10"/>
  <c r="I1473" i="10"/>
  <c r="K1473" i="10"/>
  <c r="F837" i="10"/>
  <c r="H837" i="10" s="1"/>
  <c r="I836" i="10"/>
  <c r="K465" i="10"/>
  <c r="I465" i="10"/>
  <c r="K309" i="10"/>
  <c r="I309" i="10"/>
  <c r="J186" i="10"/>
  <c r="I186" i="10"/>
  <c r="K186" i="10"/>
  <c r="F438" i="10"/>
  <c r="H438" i="10" s="1"/>
  <c r="I437" i="10"/>
  <c r="K437" i="10"/>
  <c r="J39" i="10"/>
  <c r="I39" i="10"/>
  <c r="K39" i="10"/>
  <c r="K21" i="10"/>
  <c r="J21" i="10"/>
  <c r="J141" i="10"/>
  <c r="I141" i="10"/>
  <c r="F321" i="10"/>
  <c r="H321" i="10" s="1"/>
  <c r="I320" i="10"/>
  <c r="K320" i="10"/>
  <c r="J1751" i="10"/>
  <c r="K1496" i="10"/>
  <c r="I1242" i="10"/>
  <c r="J1475" i="10"/>
  <c r="F1476" i="10"/>
  <c r="H1476" i="10" s="1"/>
  <c r="F1116" i="10"/>
  <c r="H1116" i="10" s="1"/>
  <c r="K1115" i="10"/>
  <c r="F639" i="10"/>
  <c r="H639" i="10" s="1"/>
  <c r="J638" i="10"/>
  <c r="F297" i="10"/>
  <c r="H297" i="10" s="1"/>
  <c r="I296" i="10"/>
  <c r="K296" i="10"/>
  <c r="J296" i="10"/>
  <c r="K48" i="10"/>
  <c r="J48" i="10"/>
  <c r="F216" i="10"/>
  <c r="H216" i="10" s="1"/>
  <c r="J215" i="10"/>
  <c r="K215" i="10"/>
  <c r="I215" i="10"/>
  <c r="I270" i="10"/>
  <c r="K270" i="10"/>
  <c r="F504" i="10"/>
  <c r="H504" i="10" s="1"/>
  <c r="I503" i="10"/>
  <c r="K45" i="10"/>
  <c r="I45" i="10"/>
  <c r="I1308" i="10"/>
  <c r="K1308" i="10"/>
  <c r="F390" i="10"/>
  <c r="H390" i="10" s="1"/>
  <c r="K389" i="10"/>
  <c r="J389" i="10"/>
  <c r="F240" i="10"/>
  <c r="H240" i="10" s="1"/>
  <c r="K239" i="10"/>
  <c r="I239" i="10"/>
  <c r="J243" i="10"/>
  <c r="K243" i="10"/>
  <c r="I243" i="10"/>
  <c r="F147" i="10"/>
  <c r="H147" i="10" s="1"/>
  <c r="I146" i="10"/>
  <c r="K146" i="10"/>
  <c r="K114" i="10"/>
  <c r="J114" i="10"/>
  <c r="K1751" i="10"/>
  <c r="J1242" i="10"/>
  <c r="I651" i="10"/>
  <c r="I1437" i="10"/>
  <c r="J1437" i="10"/>
  <c r="K1260" i="10"/>
  <c r="I1260" i="10"/>
  <c r="K1140" i="10"/>
  <c r="I1140" i="10"/>
  <c r="J1332" i="10"/>
  <c r="I1332" i="10"/>
  <c r="K609" i="10"/>
  <c r="I609" i="10"/>
  <c r="F294" i="10"/>
  <c r="H294" i="10" s="1"/>
  <c r="K293" i="10"/>
  <c r="J293" i="10"/>
  <c r="F291" i="10"/>
  <c r="H291" i="10" s="1"/>
  <c r="I290" i="10"/>
  <c r="K290" i="10"/>
  <c r="F78" i="10"/>
  <c r="H78" i="10" s="1"/>
  <c r="J77" i="10"/>
  <c r="K77" i="10"/>
  <c r="I77" i="10"/>
  <c r="F168" i="10"/>
  <c r="H168" i="10" s="1"/>
  <c r="J167" i="10"/>
  <c r="K167" i="10"/>
  <c r="I167" i="10"/>
  <c r="K60" i="10"/>
  <c r="J60" i="10"/>
  <c r="I60" i="10"/>
  <c r="I1278" i="10"/>
  <c r="I588" i="10"/>
  <c r="K206" i="10"/>
  <c r="K651" i="10"/>
  <c r="J1308" i="10"/>
  <c r="K1284" i="10"/>
  <c r="J1413" i="10"/>
  <c r="I1413" i="10"/>
  <c r="K546" i="10"/>
  <c r="J546" i="10"/>
  <c r="I546" i="10"/>
  <c r="F171" i="10"/>
  <c r="H171" i="10" s="1"/>
  <c r="J170" i="10"/>
  <c r="I170" i="10"/>
  <c r="J138" i="10"/>
  <c r="I138" i="10"/>
  <c r="K138" i="10"/>
  <c r="F342" i="10"/>
  <c r="H342" i="10" s="1"/>
  <c r="K341" i="10"/>
  <c r="F192" i="10"/>
  <c r="H192" i="10" s="1"/>
  <c r="J191" i="10"/>
  <c r="K191" i="10"/>
  <c r="K480" i="10"/>
  <c r="I480" i="10"/>
  <c r="J480" i="10"/>
  <c r="F411" i="10"/>
  <c r="H411" i="10" s="1"/>
  <c r="K410" i="10"/>
  <c r="J410" i="10"/>
  <c r="J1362" i="10"/>
  <c r="J1278" i="10"/>
  <c r="J588" i="10"/>
  <c r="K872" i="10"/>
  <c r="F1065" i="10"/>
  <c r="H1065" i="10" s="1"/>
  <c r="I1064" i="10"/>
  <c r="F993" i="10"/>
  <c r="H993" i="10" s="1"/>
  <c r="I992" i="10"/>
  <c r="F897" i="10"/>
  <c r="H897" i="10" s="1"/>
  <c r="I896" i="10"/>
  <c r="F369" i="10"/>
  <c r="H369" i="10" s="1"/>
  <c r="I368" i="10"/>
  <c r="K368" i="10"/>
  <c r="J368" i="10"/>
  <c r="J260" i="10"/>
  <c r="F261" i="10"/>
  <c r="H261" i="10" s="1"/>
  <c r="K260" i="10"/>
  <c r="I260" i="10"/>
  <c r="J90" i="10"/>
  <c r="I90" i="10"/>
  <c r="F318" i="10"/>
  <c r="H318" i="10" s="1"/>
  <c r="K317" i="10"/>
  <c r="F123" i="10"/>
  <c r="H123" i="10" s="1"/>
  <c r="I122" i="10"/>
  <c r="K122" i="10"/>
  <c r="F99" i="10"/>
  <c r="H99" i="10" s="1"/>
  <c r="J98" i="10"/>
  <c r="I98" i="10"/>
  <c r="K98" i="10"/>
  <c r="F273" i="10"/>
  <c r="H273" i="10" s="1"/>
  <c r="I272" i="10"/>
  <c r="K272" i="10"/>
  <c r="J272" i="10"/>
  <c r="F195" i="10"/>
  <c r="H195" i="10" s="1"/>
  <c r="J194" i="10"/>
  <c r="I194" i="10"/>
  <c r="K194" i="10"/>
  <c r="I389" i="10"/>
  <c r="J872" i="10"/>
  <c r="I488" i="10"/>
  <c r="I435" i="10"/>
  <c r="F1047" i="10"/>
  <c r="H1047" i="10" s="1"/>
  <c r="I1046" i="10"/>
  <c r="I1538" i="10"/>
  <c r="F1539" i="10"/>
  <c r="H1539" i="10" s="1"/>
  <c r="F402" i="10"/>
  <c r="H402" i="10" s="1"/>
  <c r="I401" i="10"/>
  <c r="I336" i="10"/>
  <c r="K336" i="10"/>
  <c r="J336" i="10"/>
  <c r="F249" i="10"/>
  <c r="H249" i="10" s="1"/>
  <c r="J248" i="10"/>
  <c r="K248" i="10"/>
  <c r="I248" i="10"/>
  <c r="J822" i="10"/>
  <c r="I822" i="10"/>
  <c r="K822" i="10"/>
  <c r="F366" i="10"/>
  <c r="H366" i="10" s="1"/>
  <c r="K365" i="10"/>
  <c r="J365" i="10"/>
  <c r="I365" i="10"/>
  <c r="F144" i="10"/>
  <c r="H144" i="10" s="1"/>
  <c r="I143" i="10"/>
  <c r="J143" i="10"/>
  <c r="K654" i="10"/>
  <c r="J654" i="10"/>
  <c r="I654" i="10"/>
  <c r="F120" i="10"/>
  <c r="H120" i="10" s="1"/>
  <c r="J119" i="10"/>
  <c r="K119" i="10"/>
  <c r="I119" i="10"/>
  <c r="J1658" i="10"/>
  <c r="F1659" i="10"/>
  <c r="H1659" i="10" s="1"/>
  <c r="J1458" i="10"/>
  <c r="I1458" i="10"/>
  <c r="F1131" i="10"/>
  <c r="H1131" i="10" s="1"/>
  <c r="J1130" i="10"/>
  <c r="I1514" i="10"/>
  <c r="F1515" i="10"/>
  <c r="H1515" i="10" s="1"/>
  <c r="F1149" i="10"/>
  <c r="H1149" i="10" s="1"/>
  <c r="K1148" i="10"/>
  <c r="F1041" i="10"/>
  <c r="H1041" i="10" s="1"/>
  <c r="I1040" i="10"/>
  <c r="F399" i="10"/>
  <c r="H399" i="10" s="1"/>
  <c r="I398" i="10"/>
  <c r="J158" i="10"/>
  <c r="F159" i="10"/>
  <c r="H159" i="10" s="1"/>
  <c r="J254" i="10"/>
  <c r="F255" i="10"/>
  <c r="H255" i="10" s="1"/>
  <c r="K254" i="10"/>
  <c r="I254" i="10"/>
  <c r="J117" i="10"/>
  <c r="I117" i="10"/>
  <c r="J134" i="10"/>
  <c r="F135" i="10"/>
  <c r="H135" i="10" s="1"/>
  <c r="J189" i="10"/>
  <c r="I189" i="10"/>
  <c r="I287" i="10"/>
  <c r="F288" i="10"/>
  <c r="H288" i="10" s="1"/>
  <c r="J197" i="10"/>
  <c r="F198" i="10"/>
  <c r="H198" i="10" s="1"/>
  <c r="I197" i="10"/>
  <c r="I1493" i="10"/>
  <c r="F1494" i="10"/>
  <c r="H1494" i="10" s="1"/>
  <c r="I1661" i="10"/>
  <c r="F1662" i="10"/>
  <c r="H1662" i="10" s="1"/>
  <c r="F846" i="10"/>
  <c r="H846" i="10" s="1"/>
  <c r="J845" i="10"/>
  <c r="J245" i="10"/>
  <c r="F246" i="10"/>
  <c r="H246" i="10" s="1"/>
  <c r="I245" i="10"/>
  <c r="J125" i="10"/>
  <c r="F126" i="10"/>
  <c r="H126" i="10" s="1"/>
  <c r="I125" i="10"/>
  <c r="J225" i="10"/>
  <c r="I225" i="10"/>
  <c r="J110" i="10"/>
  <c r="F111" i="10"/>
  <c r="H111" i="10" s="1"/>
  <c r="J182" i="10"/>
  <c r="F183" i="10"/>
  <c r="H183" i="10" s="1"/>
  <c r="F1656" i="10"/>
  <c r="H1656" i="10" s="1"/>
  <c r="I1655" i="10"/>
  <c r="F1482" i="10"/>
  <c r="H1482" i="10" s="1"/>
  <c r="I1481" i="10"/>
  <c r="F378" i="10"/>
  <c r="H378" i="10" s="1"/>
  <c r="I377" i="10"/>
  <c r="F276" i="10"/>
  <c r="H276" i="10" s="1"/>
  <c r="I275" i="10"/>
  <c r="F36" i="10"/>
  <c r="H36" i="10" s="1"/>
  <c r="K35" i="10"/>
  <c r="J201" i="10"/>
  <c r="I201" i="10"/>
  <c r="F327" i="10"/>
  <c r="H327" i="10" s="1"/>
  <c r="I326" i="10"/>
  <c r="K1713" i="10"/>
  <c r="J1713" i="10"/>
  <c r="J1466" i="10"/>
  <c r="F1467" i="10"/>
  <c r="H1467" i="10" s="1"/>
  <c r="I1466" i="10"/>
  <c r="F1749" i="10"/>
  <c r="H1749" i="10" s="1"/>
  <c r="J1748" i="10"/>
  <c r="F1485" i="10"/>
  <c r="H1485" i="10" s="1"/>
  <c r="I1484" i="10"/>
  <c r="J153" i="10"/>
  <c r="I153" i="10"/>
  <c r="J149" i="10"/>
  <c r="F150" i="10"/>
  <c r="H150" i="10" s="1"/>
  <c r="I149" i="10"/>
  <c r="J86" i="10"/>
  <c r="F87" i="10"/>
  <c r="H87" i="10" s="1"/>
  <c r="F375" i="10"/>
  <c r="H375" i="10" s="1"/>
  <c r="I374" i="10"/>
  <c r="J129" i="10"/>
  <c r="I129" i="10"/>
  <c r="J237" i="10"/>
  <c r="I237" i="10"/>
  <c r="I356" i="10"/>
  <c r="F357" i="10"/>
  <c r="H357" i="10" s="1"/>
  <c r="F300" i="10"/>
  <c r="H300" i="10" s="1"/>
  <c r="I299" i="10"/>
  <c r="F1533" i="10"/>
  <c r="H1533" i="10" s="1"/>
  <c r="I1532" i="10"/>
  <c r="F975" i="10"/>
  <c r="H975" i="10" s="1"/>
  <c r="I974" i="10"/>
  <c r="F951" i="10"/>
  <c r="H951" i="10" s="1"/>
  <c r="I950" i="10"/>
  <c r="I428" i="10"/>
  <c r="F429" i="10"/>
  <c r="H429" i="10" s="1"/>
  <c r="J105" i="10"/>
  <c r="I105" i="10"/>
  <c r="F354" i="10"/>
  <c r="H354" i="10" s="1"/>
  <c r="I353" i="10"/>
  <c r="J177" i="10"/>
  <c r="I177" i="10"/>
  <c r="J1463" i="10"/>
  <c r="F1464" i="10"/>
  <c r="H1464" i="10" s="1"/>
  <c r="K1635" i="10"/>
  <c r="J1635" i="10"/>
  <c r="F969" i="10"/>
  <c r="H969" i="10" s="1"/>
  <c r="I968" i="10"/>
  <c r="F945" i="10"/>
  <c r="H945" i="10" s="1"/>
  <c r="I944" i="10"/>
  <c r="F426" i="10"/>
  <c r="H426" i="10" s="1"/>
  <c r="I425" i="10"/>
  <c r="J266" i="10"/>
  <c r="F267" i="10"/>
  <c r="H267" i="10" s="1"/>
  <c r="I266" i="10"/>
  <c r="K266" i="10"/>
  <c r="I311" i="10"/>
  <c r="F312" i="10"/>
  <c r="H312" i="10" s="1"/>
  <c r="J221" i="10"/>
  <c r="F222" i="10"/>
  <c r="H222" i="10" s="1"/>
  <c r="I221" i="10"/>
  <c r="J101" i="10"/>
  <c r="F102" i="10"/>
  <c r="H102" i="10" s="1"/>
  <c r="J173" i="10"/>
  <c r="F174" i="10"/>
  <c r="H174" i="10" s="1"/>
  <c r="I173" i="10"/>
  <c r="J263" i="10"/>
  <c r="F264" i="10"/>
  <c r="H264" i="10" s="1"/>
  <c r="J165" i="10"/>
  <c r="I165" i="10"/>
  <c r="I332" i="10"/>
  <c r="F333" i="10"/>
  <c r="H333" i="10" s="1"/>
  <c r="F1023" i="10"/>
  <c r="H1023" i="10" s="1"/>
  <c r="I1022" i="10"/>
  <c r="J1446" i="10"/>
  <c r="I1446" i="10"/>
  <c r="J1451" i="10"/>
  <c r="F1452" i="10"/>
  <c r="H1452" i="10" s="1"/>
  <c r="I1535" i="10"/>
  <c r="F1536" i="10"/>
  <c r="H1536" i="10" s="1"/>
  <c r="J1454" i="10"/>
  <c r="F1455" i="10"/>
  <c r="H1455" i="10" s="1"/>
  <c r="I1454" i="10"/>
  <c r="J1442" i="10"/>
  <c r="F1443" i="10"/>
  <c r="H1443" i="10" s="1"/>
  <c r="I1442" i="10"/>
  <c r="F1071" i="10"/>
  <c r="H1071" i="10" s="1"/>
  <c r="I1070" i="10"/>
  <c r="I1541" i="10"/>
  <c r="F1542" i="10"/>
  <c r="H1542" i="10" s="1"/>
  <c r="F843" i="10"/>
  <c r="H843" i="10" s="1"/>
  <c r="I842" i="10"/>
  <c r="F999" i="10"/>
  <c r="H999" i="10" s="1"/>
  <c r="I998" i="10"/>
  <c r="F903" i="10"/>
  <c r="H903" i="10" s="1"/>
  <c r="I902" i="10"/>
  <c r="I404" i="10"/>
  <c r="F405" i="10"/>
  <c r="H405" i="10" s="1"/>
  <c r="J213" i="10"/>
  <c r="I213" i="10"/>
  <c r="F345" i="10"/>
  <c r="H345" i="10" s="1"/>
  <c r="I344" i="10"/>
  <c r="J230" i="10"/>
  <c r="F231" i="10"/>
  <c r="H231" i="10" s="1"/>
  <c r="F330" i="10"/>
  <c r="H330" i="10" s="1"/>
  <c r="I329" i="10"/>
  <c r="I1077" i="9"/>
  <c r="K1077" i="9"/>
  <c r="J1077" i="9"/>
  <c r="K387" i="9"/>
  <c r="J387" i="9"/>
  <c r="I387" i="9"/>
  <c r="F1035" i="9"/>
  <c r="H1035" i="9" s="1"/>
  <c r="K1034" i="9"/>
  <c r="I1034" i="9"/>
  <c r="J1034" i="9"/>
  <c r="F1179" i="9"/>
  <c r="H1179" i="9" s="1"/>
  <c r="K1178" i="9"/>
  <c r="J1178" i="9"/>
  <c r="I1178" i="9"/>
  <c r="I1058" i="9"/>
  <c r="F1059" i="9"/>
  <c r="H1059" i="9" s="1"/>
  <c r="J1058" i="9"/>
  <c r="K1058" i="9"/>
  <c r="K546" i="9"/>
  <c r="J546" i="9"/>
  <c r="I546" i="9"/>
  <c r="I1052" i="9"/>
  <c r="F1053" i="9"/>
  <c r="H1053" i="9" s="1"/>
  <c r="J1052" i="9"/>
  <c r="K1052" i="9"/>
  <c r="F720" i="9"/>
  <c r="H720" i="9" s="1"/>
  <c r="K719" i="9"/>
  <c r="I719" i="9"/>
  <c r="J719" i="9"/>
  <c r="I522" i="9"/>
  <c r="K522" i="9"/>
  <c r="J522" i="9"/>
  <c r="J930" i="9"/>
  <c r="I930" i="9"/>
  <c r="K930" i="9"/>
  <c r="K435" i="9"/>
  <c r="J435" i="9"/>
  <c r="I435" i="9"/>
  <c r="K405" i="9"/>
  <c r="J405" i="9"/>
  <c r="I405" i="9"/>
  <c r="F1116" i="9"/>
  <c r="H1116" i="9" s="1"/>
  <c r="J1115" i="9"/>
  <c r="I1115" i="9"/>
  <c r="K1115" i="9"/>
  <c r="K732" i="9"/>
  <c r="J732" i="9"/>
  <c r="I732" i="9"/>
  <c r="I258" i="9"/>
  <c r="K258" i="9"/>
  <c r="J258" i="9"/>
  <c r="F1083" i="9"/>
  <c r="H1083" i="9" s="1"/>
  <c r="I1082" i="9"/>
  <c r="K1082" i="9"/>
  <c r="J1082" i="9"/>
  <c r="I1101" i="9"/>
  <c r="K1101" i="9"/>
  <c r="J1101" i="9"/>
  <c r="I1038" i="9"/>
  <c r="J1038" i="9"/>
  <c r="K1038" i="9"/>
  <c r="J978" i="9"/>
  <c r="I978" i="9"/>
  <c r="K978" i="9"/>
  <c r="I710" i="9"/>
  <c r="F711" i="9"/>
  <c r="H711" i="9" s="1"/>
  <c r="K710" i="9"/>
  <c r="J710" i="9"/>
  <c r="J210" i="9"/>
  <c r="I210" i="9"/>
  <c r="K210" i="9"/>
  <c r="J78" i="9"/>
  <c r="I78" i="9"/>
  <c r="K78" i="9"/>
  <c r="I294" i="9"/>
  <c r="J294" i="9"/>
  <c r="K294" i="9"/>
  <c r="I1158" i="9"/>
  <c r="K1158" i="9"/>
  <c r="J1158" i="9"/>
  <c r="F999" i="9"/>
  <c r="H999" i="9" s="1"/>
  <c r="K998" i="9"/>
  <c r="I998" i="9"/>
  <c r="J998" i="9"/>
  <c r="J192" i="9"/>
  <c r="I192" i="9"/>
  <c r="K192" i="9"/>
  <c r="I1149" i="9"/>
  <c r="K1149" i="9"/>
  <c r="J1149" i="9"/>
  <c r="F1212" i="9"/>
  <c r="H1212" i="9" s="1"/>
  <c r="I1211" i="9"/>
  <c r="K1211" i="9"/>
  <c r="J1211" i="9"/>
  <c r="J1209" i="9"/>
  <c r="I1209" i="9"/>
  <c r="K1209" i="9"/>
  <c r="I1173" i="9"/>
  <c r="K1173" i="9"/>
  <c r="J1173" i="9"/>
  <c r="F657" i="9"/>
  <c r="H657" i="9" s="1"/>
  <c r="K656" i="9"/>
  <c r="J656" i="9"/>
  <c r="I656" i="9"/>
  <c r="K498" i="9"/>
  <c r="J498" i="9"/>
  <c r="I498" i="9"/>
  <c r="K342" i="9"/>
  <c r="J342" i="9"/>
  <c r="I342" i="9"/>
  <c r="I1070" i="9"/>
  <c r="F1071" i="9"/>
  <c r="H1071" i="9" s="1"/>
  <c r="K1070" i="9"/>
  <c r="J1070" i="9"/>
  <c r="K714" i="9"/>
  <c r="J714" i="9"/>
  <c r="I714" i="9"/>
  <c r="K642" i="9"/>
  <c r="J642" i="9"/>
  <c r="I642" i="9"/>
  <c r="I1044" i="9"/>
  <c r="J1044" i="9"/>
  <c r="K1044" i="9"/>
  <c r="K471" i="9"/>
  <c r="J471" i="9"/>
  <c r="I471" i="9"/>
  <c r="K576" i="9"/>
  <c r="J576" i="9"/>
  <c r="I576" i="9"/>
  <c r="K324" i="9"/>
  <c r="J324" i="9"/>
  <c r="I324" i="9"/>
  <c r="J57" i="9"/>
  <c r="K57" i="9"/>
  <c r="I57" i="9"/>
  <c r="I1050" i="9"/>
  <c r="K1050" i="9"/>
  <c r="J1050" i="9"/>
  <c r="J858" i="9"/>
  <c r="K858" i="9"/>
  <c r="I858" i="9"/>
  <c r="J1131" i="9"/>
  <c r="I1131" i="9"/>
  <c r="K1131" i="9"/>
  <c r="I1095" i="9"/>
  <c r="K1095" i="9"/>
  <c r="J1095" i="9"/>
  <c r="F1056" i="9"/>
  <c r="H1056" i="9" s="1"/>
  <c r="K1055" i="9"/>
  <c r="J1055" i="9"/>
  <c r="I1055" i="9"/>
  <c r="K414" i="9"/>
  <c r="J414" i="9"/>
  <c r="I414" i="9"/>
  <c r="F330" i="9"/>
  <c r="H330" i="9" s="1"/>
  <c r="J329" i="9"/>
  <c r="I329" i="9"/>
  <c r="K329" i="9"/>
  <c r="J186" i="9"/>
  <c r="I186" i="9"/>
  <c r="K186" i="9"/>
  <c r="K255" i="9"/>
  <c r="J255" i="9"/>
  <c r="I255" i="9"/>
  <c r="K153" i="9"/>
  <c r="I153" i="9"/>
  <c r="J153" i="9"/>
  <c r="J54" i="9"/>
  <c r="I54" i="9"/>
  <c r="K54" i="9"/>
  <c r="K249" i="9"/>
  <c r="J249" i="9"/>
  <c r="I249" i="9"/>
  <c r="J69" i="9"/>
  <c r="K69" i="9"/>
  <c r="I69" i="9"/>
  <c r="I1188" i="9"/>
  <c r="K1188" i="9"/>
  <c r="J1188" i="9"/>
  <c r="F1167" i="9"/>
  <c r="H1167" i="9" s="1"/>
  <c r="I1166" i="9"/>
  <c r="K1166" i="9"/>
  <c r="J1166" i="9"/>
  <c r="I1014" i="9"/>
  <c r="J1014" i="9"/>
  <c r="K1014" i="9"/>
  <c r="F705" i="9"/>
  <c r="H705" i="9" s="1"/>
  <c r="J704" i="9"/>
  <c r="I704" i="9"/>
  <c r="K704" i="9"/>
  <c r="K528" i="9"/>
  <c r="J528" i="9"/>
  <c r="I528" i="9"/>
  <c r="K408" i="9"/>
  <c r="J408" i="9"/>
  <c r="I408" i="9"/>
  <c r="F144" i="9"/>
  <c r="H144" i="9" s="1"/>
  <c r="J143" i="9"/>
  <c r="K143" i="9"/>
  <c r="I143" i="9"/>
  <c r="I1146" i="9"/>
  <c r="K1146" i="9"/>
  <c r="J1146" i="9"/>
  <c r="J834" i="9"/>
  <c r="I834" i="9"/>
  <c r="K834" i="9"/>
  <c r="K417" i="9"/>
  <c r="J417" i="9"/>
  <c r="I417" i="9"/>
  <c r="I654" i="9"/>
  <c r="J654" i="9"/>
  <c r="K654" i="9"/>
  <c r="K684" i="9"/>
  <c r="J684" i="9"/>
  <c r="I684" i="9"/>
  <c r="K309" i="9"/>
  <c r="J309" i="9"/>
  <c r="I309" i="9"/>
  <c r="J162" i="9"/>
  <c r="I162" i="9"/>
  <c r="K162" i="9"/>
  <c r="K300" i="9"/>
  <c r="J300" i="9"/>
  <c r="I300" i="9"/>
  <c r="F1107" i="9"/>
  <c r="H1107" i="9" s="1"/>
  <c r="I1106" i="9"/>
  <c r="K1106" i="9"/>
  <c r="J1106" i="9"/>
  <c r="I1092" i="9"/>
  <c r="K1092" i="9"/>
  <c r="J1092" i="9"/>
  <c r="K444" i="9"/>
  <c r="J444" i="9"/>
  <c r="I444" i="9"/>
  <c r="J594" i="9"/>
  <c r="I594" i="9"/>
  <c r="K594" i="9"/>
  <c r="I570" i="9"/>
  <c r="K570" i="9"/>
  <c r="J570" i="9"/>
  <c r="F1011" i="9"/>
  <c r="H1011" i="9" s="1"/>
  <c r="I1010" i="9"/>
  <c r="J1010" i="9"/>
  <c r="K1010" i="9"/>
  <c r="J135" i="9"/>
  <c r="K135" i="9"/>
  <c r="I135" i="9"/>
  <c r="J93" i="9"/>
  <c r="K93" i="9"/>
  <c r="I93" i="9"/>
  <c r="K234" i="9"/>
  <c r="J234" i="9"/>
  <c r="I234" i="9"/>
  <c r="I1064" i="9"/>
  <c r="F1065" i="9"/>
  <c r="H1065" i="9" s="1"/>
  <c r="K1064" i="9"/>
  <c r="J1064" i="9"/>
  <c r="I1193" i="9"/>
  <c r="F1194" i="9"/>
  <c r="H1194" i="9" s="1"/>
  <c r="K1193" i="9"/>
  <c r="J1193" i="9"/>
  <c r="I695" i="9"/>
  <c r="F696" i="9"/>
  <c r="H696" i="9" s="1"/>
  <c r="K695" i="9"/>
  <c r="I816" i="9"/>
  <c r="K816" i="9"/>
  <c r="J662" i="9"/>
  <c r="F663" i="9"/>
  <c r="H663" i="9" s="1"/>
  <c r="K662" i="9"/>
  <c r="I840" i="9"/>
  <c r="K840" i="9"/>
  <c r="I236" i="9"/>
  <c r="F237" i="9"/>
  <c r="H237" i="9" s="1"/>
  <c r="I1133" i="9"/>
  <c r="F1134" i="9"/>
  <c r="H1134" i="9" s="1"/>
  <c r="J1133" i="9"/>
  <c r="K1133" i="9"/>
  <c r="I1161" i="9"/>
  <c r="K1161" i="9"/>
  <c r="J1161" i="9"/>
  <c r="K678" i="9"/>
  <c r="J678" i="9"/>
  <c r="F795" i="9"/>
  <c r="H795" i="9" s="1"/>
  <c r="J794" i="9"/>
  <c r="K740" i="9"/>
  <c r="F741" i="9"/>
  <c r="H741" i="9" s="1"/>
  <c r="I740" i="9"/>
  <c r="F771" i="9"/>
  <c r="H771" i="9" s="1"/>
  <c r="J770" i="9"/>
  <c r="I1185" i="9"/>
  <c r="K1185" i="9"/>
  <c r="J1185" i="9"/>
  <c r="I1121" i="9"/>
  <c r="F1122" i="9"/>
  <c r="H1122" i="9" s="1"/>
  <c r="I1097" i="9"/>
  <c r="F1098" i="9"/>
  <c r="H1098" i="9" s="1"/>
  <c r="I1109" i="9"/>
  <c r="F1110" i="9"/>
  <c r="H1110" i="9" s="1"/>
  <c r="K1109" i="9"/>
  <c r="J1109" i="9"/>
  <c r="F990" i="9"/>
  <c r="H990" i="9" s="1"/>
  <c r="K989" i="9"/>
  <c r="I888" i="9"/>
  <c r="K888" i="9"/>
  <c r="I1061" i="9"/>
  <c r="F1062" i="9"/>
  <c r="H1062" i="9" s="1"/>
  <c r="K1061" i="9"/>
  <c r="I296" i="9"/>
  <c r="F297" i="9"/>
  <c r="H297" i="9" s="1"/>
  <c r="K290" i="9"/>
  <c r="F291" i="9"/>
  <c r="H291" i="9" s="1"/>
  <c r="I1181" i="9"/>
  <c r="F1182" i="9"/>
  <c r="H1182" i="9" s="1"/>
  <c r="K1181" i="9"/>
  <c r="J1181" i="9"/>
  <c r="F774" i="9"/>
  <c r="H774" i="9" s="1"/>
  <c r="K773" i="9"/>
  <c r="F963" i="9"/>
  <c r="H963" i="9" s="1"/>
  <c r="J962" i="9"/>
  <c r="F966" i="9"/>
  <c r="H966" i="9" s="1"/>
  <c r="K965" i="9"/>
  <c r="I734" i="9"/>
  <c r="F735" i="9"/>
  <c r="H735" i="9" s="1"/>
  <c r="I260" i="9"/>
  <c r="F261" i="9"/>
  <c r="H261" i="9" s="1"/>
  <c r="I284" i="9"/>
  <c r="F285" i="9"/>
  <c r="H285" i="9" s="1"/>
  <c r="I1125" i="9"/>
  <c r="K1125" i="9"/>
  <c r="J1125" i="9"/>
  <c r="F1089" i="9"/>
  <c r="H1089" i="9" s="1"/>
  <c r="J1088" i="9"/>
  <c r="F798" i="9"/>
  <c r="H798" i="9" s="1"/>
  <c r="K797" i="9"/>
  <c r="K702" i="9"/>
  <c r="J702" i="9"/>
  <c r="I702" i="9"/>
  <c r="K717" i="9"/>
  <c r="J717" i="9"/>
  <c r="I717" i="9"/>
  <c r="I647" i="9"/>
  <c r="F648" i="9"/>
  <c r="H648" i="9" s="1"/>
  <c r="F1206" i="9"/>
  <c r="H1206" i="9" s="1"/>
  <c r="J1205" i="9"/>
  <c r="I1169" i="9"/>
  <c r="F1170" i="9"/>
  <c r="H1170" i="9" s="1"/>
  <c r="K1169" i="9"/>
  <c r="J1169" i="9"/>
  <c r="K725" i="9"/>
  <c r="F726" i="9"/>
  <c r="H726" i="9" s="1"/>
  <c r="I1067" i="9"/>
  <c r="F1068" i="9"/>
  <c r="H1068" i="9" s="1"/>
  <c r="K1067" i="9"/>
  <c r="J1067" i="9"/>
  <c r="I686" i="9"/>
  <c r="F687" i="9"/>
  <c r="H687" i="9" s="1"/>
  <c r="K686" i="9"/>
  <c r="J686" i="9"/>
  <c r="I1197" i="9"/>
  <c r="K1197" i="9"/>
  <c r="J1197" i="9"/>
  <c r="K638" i="9"/>
  <c r="F639" i="9"/>
  <c r="H639" i="9" s="1"/>
  <c r="I638" i="9"/>
  <c r="I671" i="9"/>
  <c r="F672" i="9"/>
  <c r="H672" i="9" s="1"/>
  <c r="K671" i="9"/>
  <c r="F939" i="9"/>
  <c r="H939" i="9" s="1"/>
  <c r="J938" i="9"/>
  <c r="F681" i="9"/>
  <c r="H681" i="9" s="1"/>
  <c r="K680" i="9"/>
  <c r="F1560" i="11" l="1"/>
  <c r="H1560" i="11" s="1"/>
  <c r="J1559" i="11"/>
  <c r="K1559" i="11"/>
  <c r="I1559" i="11"/>
  <c r="J1425" i="11"/>
  <c r="K1425" i="11"/>
  <c r="I1425" i="11"/>
  <c r="K1332" i="11"/>
  <c r="J1332" i="11"/>
  <c r="I1332" i="11"/>
  <c r="K834" i="11"/>
  <c r="J834" i="11"/>
  <c r="I834" i="11"/>
  <c r="I75" i="11"/>
  <c r="J75" i="11"/>
  <c r="K75" i="11"/>
  <c r="K1065" i="11"/>
  <c r="J1065" i="11"/>
  <c r="I1065" i="11"/>
  <c r="K1416" i="11"/>
  <c r="J1416" i="11"/>
  <c r="I1416" i="11"/>
  <c r="J969" i="11"/>
  <c r="K969" i="11"/>
  <c r="I969" i="11"/>
  <c r="K387" i="11"/>
  <c r="J387" i="11"/>
  <c r="I387" i="11"/>
  <c r="K1011" i="11"/>
  <c r="I1011" i="11"/>
  <c r="J1011" i="11"/>
  <c r="K1470" i="11"/>
  <c r="J1470" i="11"/>
  <c r="I1470" i="11"/>
  <c r="K741" i="11"/>
  <c r="J741" i="11"/>
  <c r="I741" i="11"/>
  <c r="I315" i="11"/>
  <c r="K315" i="11"/>
  <c r="J315" i="11"/>
  <c r="K1209" i="11"/>
  <c r="J1209" i="11"/>
  <c r="I1209" i="11"/>
  <c r="I726" i="11"/>
  <c r="K726" i="11"/>
  <c r="J726" i="11"/>
  <c r="I1302" i="11"/>
  <c r="J1302" i="11"/>
  <c r="K1302" i="11"/>
  <c r="J888" i="11"/>
  <c r="K888" i="11"/>
  <c r="I888" i="11"/>
  <c r="K1305" i="11"/>
  <c r="I1305" i="11"/>
  <c r="J1305" i="11"/>
  <c r="K1509" i="11"/>
  <c r="J1509" i="11"/>
  <c r="I1509" i="11"/>
  <c r="I1257" i="11"/>
  <c r="K1257" i="11"/>
  <c r="J1257" i="11"/>
  <c r="K501" i="11"/>
  <c r="J501" i="11"/>
  <c r="I501" i="11"/>
  <c r="I1314" i="11"/>
  <c r="K1314" i="11"/>
  <c r="J1314" i="11"/>
  <c r="I1512" i="11"/>
  <c r="K1512" i="11"/>
  <c r="J1512" i="11"/>
  <c r="K99" i="11"/>
  <c r="J99" i="11"/>
  <c r="I99" i="11"/>
  <c r="K1170" i="11"/>
  <c r="J1170" i="11"/>
  <c r="I1170" i="11"/>
  <c r="J123" i="11"/>
  <c r="I123" i="11"/>
  <c r="K123" i="11"/>
  <c r="I1044" i="11"/>
  <c r="K1044" i="11"/>
  <c r="J1044" i="11"/>
  <c r="J1122" i="11"/>
  <c r="I1122" i="11"/>
  <c r="K1122" i="11"/>
  <c r="K1134" i="11"/>
  <c r="J1134" i="11"/>
  <c r="I1134" i="11"/>
  <c r="K732" i="11"/>
  <c r="J732" i="11"/>
  <c r="I732" i="11"/>
  <c r="J288" i="11"/>
  <c r="K288" i="11"/>
  <c r="I288" i="11"/>
  <c r="K1116" i="11"/>
  <c r="I1116" i="11"/>
  <c r="J1116" i="11"/>
  <c r="K951" i="11"/>
  <c r="J951" i="11"/>
  <c r="I951" i="11"/>
  <c r="F1173" i="11"/>
  <c r="H1173" i="11" s="1"/>
  <c r="K1172" i="11"/>
  <c r="J1172" i="11"/>
  <c r="I1172" i="11"/>
  <c r="K1068" i="11"/>
  <c r="J1068" i="11"/>
  <c r="I1068" i="11"/>
  <c r="I69" i="11"/>
  <c r="K69" i="11"/>
  <c r="J69" i="11"/>
  <c r="I843" i="11"/>
  <c r="K843" i="11"/>
  <c r="J843" i="11"/>
  <c r="I594" i="11"/>
  <c r="K594" i="11"/>
  <c r="J594" i="11"/>
  <c r="K1359" i="11"/>
  <c r="J1359" i="11"/>
  <c r="I1359" i="11"/>
  <c r="K18" i="11"/>
  <c r="J18" i="11"/>
  <c r="I18" i="11"/>
  <c r="I552" i="11"/>
  <c r="K552" i="11"/>
  <c r="J552" i="11"/>
  <c r="K408" i="11"/>
  <c r="J408" i="11"/>
  <c r="I408" i="11"/>
  <c r="J1620" i="11"/>
  <c r="I1620" i="11"/>
  <c r="K1620" i="11"/>
  <c r="K1236" i="11"/>
  <c r="J1236" i="11"/>
  <c r="I1236" i="11"/>
  <c r="I255" i="11"/>
  <c r="K255" i="11"/>
  <c r="J255" i="11"/>
  <c r="J1437" i="11"/>
  <c r="I1437" i="11"/>
  <c r="K1437" i="11"/>
  <c r="I873" i="11"/>
  <c r="K873" i="11"/>
  <c r="J873" i="11"/>
  <c r="K1443" i="11"/>
  <c r="J1443" i="11"/>
  <c r="I1443" i="11"/>
  <c r="K1545" i="11"/>
  <c r="I1545" i="11"/>
  <c r="J1545" i="11"/>
  <c r="I369" i="11"/>
  <c r="J369" i="11"/>
  <c r="K369" i="11"/>
  <c r="K1497" i="11"/>
  <c r="J1497" i="11"/>
  <c r="I1497" i="11"/>
  <c r="K789" i="11"/>
  <c r="J789" i="11"/>
  <c r="I789" i="11"/>
  <c r="K1563" i="11"/>
  <c r="I1563" i="11"/>
  <c r="J1563" i="11"/>
  <c r="I993" i="11"/>
  <c r="K993" i="11"/>
  <c r="J993" i="11"/>
  <c r="K831" i="11"/>
  <c r="J831" i="11"/>
  <c r="I831" i="11"/>
  <c r="K1110" i="11"/>
  <c r="J1110" i="11"/>
  <c r="I1110" i="11"/>
  <c r="J840" i="11"/>
  <c r="K840" i="11"/>
  <c r="I840" i="11"/>
  <c r="I1596" i="11"/>
  <c r="K1596" i="11"/>
  <c r="J1596" i="11"/>
  <c r="J582" i="11"/>
  <c r="I582" i="11"/>
  <c r="K582" i="11"/>
  <c r="J927" i="11"/>
  <c r="I927" i="11"/>
  <c r="K927" i="11"/>
  <c r="I783" i="11"/>
  <c r="K783" i="11"/>
  <c r="J783" i="11"/>
  <c r="J981" i="11"/>
  <c r="K981" i="11"/>
  <c r="I981" i="11"/>
  <c r="J954" i="11"/>
  <c r="I954" i="11"/>
  <c r="K954" i="11"/>
  <c r="K807" i="11"/>
  <c r="J807" i="11"/>
  <c r="I807" i="11"/>
  <c r="J1638" i="11"/>
  <c r="K1638" i="11"/>
  <c r="I1638" i="11"/>
  <c r="J396" i="11"/>
  <c r="I396" i="11"/>
  <c r="K396" i="11"/>
  <c r="K1335" i="11"/>
  <c r="I1335" i="11"/>
  <c r="J1335" i="11"/>
  <c r="J345" i="11"/>
  <c r="K345" i="11"/>
  <c r="I345" i="11"/>
  <c r="I900" i="11"/>
  <c r="K900" i="11"/>
  <c r="J900" i="11"/>
  <c r="J1362" i="11"/>
  <c r="I1362" i="11"/>
  <c r="K1362" i="11"/>
  <c r="J1092" i="11"/>
  <c r="I1092" i="11"/>
  <c r="K1092" i="11"/>
  <c r="K1383" i="11"/>
  <c r="J1383" i="11"/>
  <c r="I1383" i="11"/>
  <c r="K849" i="11"/>
  <c r="I849" i="11"/>
  <c r="J849" i="11"/>
  <c r="K1401" i="11"/>
  <c r="J1401" i="11"/>
  <c r="I1401" i="11"/>
  <c r="I153" i="11"/>
  <c r="K153" i="11"/>
  <c r="J153" i="11"/>
  <c r="K1464" i="11"/>
  <c r="J1464" i="11"/>
  <c r="I1464" i="11"/>
  <c r="J1626" i="11"/>
  <c r="I1626" i="11"/>
  <c r="K1626" i="11"/>
  <c r="I771" i="11"/>
  <c r="K771" i="11"/>
  <c r="J771" i="11"/>
  <c r="I147" i="11"/>
  <c r="K147" i="11"/>
  <c r="J147" i="11"/>
  <c r="J1569" i="11"/>
  <c r="K1569" i="11"/>
  <c r="I1569" i="11"/>
  <c r="J1491" i="11"/>
  <c r="I1491" i="11"/>
  <c r="K1491" i="11"/>
  <c r="K1338" i="11"/>
  <c r="I1338" i="11"/>
  <c r="J1338" i="11"/>
  <c r="K1551" i="11"/>
  <c r="J1551" i="11"/>
  <c r="I1551" i="11"/>
  <c r="K867" i="11"/>
  <c r="J867" i="11"/>
  <c r="I867" i="11"/>
  <c r="J1608" i="11"/>
  <c r="I1608" i="11"/>
  <c r="K1608" i="11"/>
  <c r="I243" i="11"/>
  <c r="K243" i="11"/>
  <c r="J243" i="11"/>
  <c r="F1197" i="11"/>
  <c r="H1197" i="11" s="1"/>
  <c r="I1196" i="11"/>
  <c r="K1196" i="11"/>
  <c r="J1196" i="11"/>
  <c r="I1515" i="11"/>
  <c r="K1515" i="11"/>
  <c r="J1515" i="11"/>
  <c r="K432" i="11"/>
  <c r="J432" i="11"/>
  <c r="I432" i="11"/>
  <c r="K411" i="11"/>
  <c r="J411" i="11"/>
  <c r="I411" i="11"/>
  <c r="I165" i="11"/>
  <c r="J165" i="11"/>
  <c r="K165" i="11"/>
  <c r="J276" i="11"/>
  <c r="I276" i="11"/>
  <c r="K276" i="11"/>
  <c r="K1398" i="11"/>
  <c r="J1398" i="11"/>
  <c r="I1398" i="11"/>
  <c r="K447" i="11"/>
  <c r="J447" i="11"/>
  <c r="I447" i="11"/>
  <c r="K996" i="11"/>
  <c r="J996" i="11"/>
  <c r="I996" i="11"/>
  <c r="K1410" i="11"/>
  <c r="J1410" i="11"/>
  <c r="I1410" i="11"/>
  <c r="K258" i="11"/>
  <c r="J258" i="11"/>
  <c r="I258" i="11"/>
  <c r="I1365" i="11"/>
  <c r="K1365" i="11"/>
  <c r="J1365" i="11"/>
  <c r="J1296" i="11"/>
  <c r="I1296" i="11"/>
  <c r="K1296" i="11"/>
  <c r="K1521" i="11"/>
  <c r="I1521" i="11"/>
  <c r="J1521" i="11"/>
  <c r="I1578" i="11"/>
  <c r="J1578" i="11"/>
  <c r="K1578" i="11"/>
  <c r="F816" i="11"/>
  <c r="H816" i="11" s="1"/>
  <c r="K815" i="11"/>
  <c r="J815" i="11"/>
  <c r="I815" i="11"/>
  <c r="F696" i="11"/>
  <c r="H696" i="11" s="1"/>
  <c r="J695" i="11"/>
  <c r="F1080" i="11"/>
  <c r="H1080" i="11" s="1"/>
  <c r="I1079" i="11"/>
  <c r="K1079" i="11"/>
  <c r="J1079" i="11"/>
  <c r="F744" i="11"/>
  <c r="H744" i="11" s="1"/>
  <c r="K743" i="11"/>
  <c r="I743" i="11"/>
  <c r="I1143" i="11"/>
  <c r="K1143" i="11"/>
  <c r="J1143" i="11"/>
  <c r="H1371" i="11"/>
  <c r="F1371" i="11"/>
  <c r="J1370" i="11"/>
  <c r="I1370" i="11"/>
  <c r="K1370" i="11"/>
  <c r="K738" i="11"/>
  <c r="J738" i="11"/>
  <c r="I738" i="11"/>
  <c r="I1524" i="11"/>
  <c r="J1524" i="11"/>
  <c r="K1524" i="11"/>
  <c r="F528" i="11"/>
  <c r="H528" i="11" s="1"/>
  <c r="I527" i="11"/>
  <c r="K527" i="11"/>
  <c r="J527" i="11"/>
  <c r="K1002" i="11"/>
  <c r="J1002" i="11"/>
  <c r="I1002" i="11"/>
  <c r="J402" i="11"/>
  <c r="I402" i="11"/>
  <c r="K402" i="11"/>
  <c r="I162" i="11"/>
  <c r="K162" i="11"/>
  <c r="J162" i="11"/>
  <c r="K1494" i="11"/>
  <c r="J1494" i="11"/>
  <c r="I1494" i="11"/>
  <c r="J810" i="11"/>
  <c r="F1320" i="11"/>
  <c r="H1320" i="11" s="1"/>
  <c r="K1319" i="11"/>
  <c r="I1319" i="11"/>
  <c r="J861" i="11"/>
  <c r="K861" i="11"/>
  <c r="I861" i="11"/>
  <c r="K423" i="11"/>
  <c r="I423" i="11"/>
  <c r="J423" i="11"/>
  <c r="F1605" i="11"/>
  <c r="H1605" i="11" s="1"/>
  <c r="I1604" i="11"/>
  <c r="J1604" i="11"/>
  <c r="K1604" i="11"/>
  <c r="F1614" i="11"/>
  <c r="H1614" i="11" s="1"/>
  <c r="J1613" i="11"/>
  <c r="K1613" i="11"/>
  <c r="I1613" i="11"/>
  <c r="K915" i="11"/>
  <c r="J915" i="11"/>
  <c r="I915" i="11"/>
  <c r="K1188" i="11"/>
  <c r="J1188" i="11"/>
  <c r="I1188" i="11"/>
  <c r="J1023" i="11"/>
  <c r="K1023" i="11"/>
  <c r="I1023" i="11"/>
  <c r="I1455" i="11"/>
  <c r="J1455" i="11"/>
  <c r="K1455" i="11"/>
  <c r="K111" i="11"/>
  <c r="J111" i="11"/>
  <c r="I111" i="11"/>
  <c r="K300" i="11"/>
  <c r="J300" i="11"/>
  <c r="I300" i="11"/>
  <c r="K168" i="11"/>
  <c r="J168" i="11"/>
  <c r="I168" i="11"/>
  <c r="I417" i="11"/>
  <c r="K417" i="11"/>
  <c r="J417" i="11"/>
  <c r="K897" i="11"/>
  <c r="J897" i="11"/>
  <c r="I897" i="11"/>
  <c r="I864" i="11"/>
  <c r="K864" i="11"/>
  <c r="J864" i="11"/>
  <c r="K813" i="11"/>
  <c r="J813" i="11"/>
  <c r="I813" i="11"/>
  <c r="F960" i="11"/>
  <c r="H960" i="11" s="1"/>
  <c r="I959" i="11"/>
  <c r="J959" i="11"/>
  <c r="K959" i="11"/>
  <c r="K846" i="11"/>
  <c r="I846" i="11"/>
  <c r="J846" i="11"/>
  <c r="F984" i="11"/>
  <c r="H984" i="11" s="1"/>
  <c r="J983" i="11"/>
  <c r="K983" i="11"/>
  <c r="I983" i="11"/>
  <c r="F1653" i="11"/>
  <c r="H1653" i="11" s="1"/>
  <c r="J1652" i="11"/>
  <c r="I1652" i="11"/>
  <c r="K1652" i="11"/>
  <c r="K948" i="11"/>
  <c r="J948" i="11"/>
  <c r="F672" i="11"/>
  <c r="H672" i="11" s="1"/>
  <c r="I672" i="11" s="1"/>
  <c r="I671" i="11"/>
  <c r="K1053" i="11"/>
  <c r="J1053" i="11"/>
  <c r="I1053" i="11"/>
  <c r="K837" i="11"/>
  <c r="I837" i="11"/>
  <c r="J837" i="11"/>
  <c r="K462" i="11"/>
  <c r="I462" i="11"/>
  <c r="J462" i="11"/>
  <c r="K1461" i="11"/>
  <c r="J1461" i="11"/>
  <c r="I1461" i="11"/>
  <c r="K1062" i="11"/>
  <c r="J1062" i="11"/>
  <c r="I1062" i="11"/>
  <c r="F1344" i="11"/>
  <c r="H1344" i="11" s="1"/>
  <c r="I1343" i="11"/>
  <c r="J1343" i="11"/>
  <c r="K1343" i="11"/>
  <c r="F1533" i="11"/>
  <c r="H1533" i="11" s="1"/>
  <c r="K1532" i="11"/>
  <c r="J1532" i="11"/>
  <c r="I1532" i="11"/>
  <c r="F1488" i="11"/>
  <c r="H1488" i="11" s="1"/>
  <c r="K1487" i="11"/>
  <c r="J1487" i="11"/>
  <c r="I1487" i="11"/>
  <c r="F765" i="11"/>
  <c r="H765" i="11" s="1"/>
  <c r="K764" i="11"/>
  <c r="I764" i="11"/>
  <c r="J764" i="11"/>
  <c r="K1031" i="11"/>
  <c r="F1032" i="11"/>
  <c r="H1032" i="11" s="1"/>
  <c r="K297" i="11"/>
  <c r="J297" i="11"/>
  <c r="I297" i="11"/>
  <c r="I1017" i="11"/>
  <c r="K1017" i="11"/>
  <c r="J1017" i="11"/>
  <c r="F600" i="11"/>
  <c r="H600" i="11" s="1"/>
  <c r="K599" i="11"/>
  <c r="J599" i="11"/>
  <c r="I599" i="11"/>
  <c r="J801" i="11"/>
  <c r="K801" i="11"/>
  <c r="I801" i="11"/>
  <c r="I585" i="11"/>
  <c r="K585" i="11"/>
  <c r="J585" i="11"/>
  <c r="J1125" i="11"/>
  <c r="I1125" i="11"/>
  <c r="K1125" i="11"/>
  <c r="J876" i="11"/>
  <c r="K876" i="11"/>
  <c r="I876" i="11"/>
  <c r="K114" i="11"/>
  <c r="J114" i="11"/>
  <c r="I114" i="11"/>
  <c r="K24" i="11"/>
  <c r="J24" i="11"/>
  <c r="I24" i="11"/>
  <c r="K150" i="11"/>
  <c r="J150" i="11"/>
  <c r="I150" i="11"/>
  <c r="J663" i="11"/>
  <c r="I663" i="11"/>
  <c r="K663" i="11"/>
  <c r="K573" i="11"/>
  <c r="I573" i="11"/>
  <c r="J573" i="11"/>
  <c r="J1101" i="11"/>
  <c r="I1101" i="11"/>
  <c r="K1101" i="11"/>
  <c r="I129" i="11"/>
  <c r="K129" i="11"/>
  <c r="J129" i="11"/>
  <c r="I744" i="11"/>
  <c r="J744" i="11"/>
  <c r="K744" i="11"/>
  <c r="I702" i="11"/>
  <c r="K702" i="11"/>
  <c r="J702" i="11"/>
  <c r="K210" i="11"/>
  <c r="I210" i="11"/>
  <c r="J210" i="11"/>
  <c r="I366" i="11"/>
  <c r="K366" i="11"/>
  <c r="J366" i="11"/>
  <c r="I1056" i="11"/>
  <c r="K1056" i="11"/>
  <c r="J1056" i="11"/>
  <c r="I636" i="11"/>
  <c r="K636" i="11"/>
  <c r="J636" i="11"/>
  <c r="K204" i="11"/>
  <c r="J204" i="11"/>
  <c r="I204" i="11"/>
  <c r="I678" i="11"/>
  <c r="K678" i="11"/>
  <c r="J678" i="11"/>
  <c r="I1266" i="11"/>
  <c r="K1266" i="11"/>
  <c r="J1266" i="11"/>
  <c r="K135" i="11"/>
  <c r="J135" i="11"/>
  <c r="I135" i="11"/>
  <c r="I666" i="11"/>
  <c r="K666" i="11"/>
  <c r="J666" i="11"/>
  <c r="I660" i="11"/>
  <c r="K660" i="11"/>
  <c r="J660" i="11"/>
  <c r="J333" i="11"/>
  <c r="K333" i="11"/>
  <c r="I333" i="11"/>
  <c r="I1113" i="11"/>
  <c r="K1113" i="11"/>
  <c r="J1113" i="11"/>
  <c r="K201" i="11"/>
  <c r="J201" i="11"/>
  <c r="I201" i="11"/>
  <c r="K498" i="11"/>
  <c r="J498" i="11"/>
  <c r="I498" i="11"/>
  <c r="K177" i="11"/>
  <c r="I177" i="11"/>
  <c r="J177" i="11"/>
  <c r="K342" i="11"/>
  <c r="J342" i="11"/>
  <c r="I342" i="11"/>
  <c r="I681" i="11"/>
  <c r="J681" i="11"/>
  <c r="K681" i="11"/>
  <c r="K579" i="11"/>
  <c r="J579" i="11"/>
  <c r="I579" i="11"/>
  <c r="K216" i="11"/>
  <c r="I216" i="11"/>
  <c r="J216" i="11"/>
  <c r="J1452" i="11"/>
  <c r="I1452" i="11"/>
  <c r="K1452" i="11"/>
  <c r="J1149" i="11"/>
  <c r="I1149" i="11"/>
  <c r="K1149" i="11"/>
  <c r="I684" i="11"/>
  <c r="K684" i="11"/>
  <c r="J684" i="11"/>
  <c r="J1032" i="11"/>
  <c r="I1032" i="11"/>
  <c r="K1032" i="11"/>
  <c r="I720" i="11"/>
  <c r="K720" i="11"/>
  <c r="J720" i="11"/>
  <c r="K588" i="11"/>
  <c r="I588" i="11"/>
  <c r="J588" i="11"/>
  <c r="K183" i="11"/>
  <c r="J183" i="11"/>
  <c r="I183" i="11"/>
  <c r="I228" i="11"/>
  <c r="K228" i="11"/>
  <c r="J228" i="11"/>
  <c r="I621" i="11"/>
  <c r="J621" i="11"/>
  <c r="K621" i="11"/>
  <c r="I654" i="11"/>
  <c r="K654" i="11"/>
  <c r="J654" i="11"/>
  <c r="J312" i="11"/>
  <c r="K312" i="11"/>
  <c r="I312" i="11"/>
  <c r="I690" i="11"/>
  <c r="K690" i="11"/>
  <c r="J690" i="11"/>
  <c r="K225" i="11"/>
  <c r="I225" i="11"/>
  <c r="J225" i="11"/>
  <c r="K222" i="11"/>
  <c r="J222" i="11"/>
  <c r="I222" i="11"/>
  <c r="K420" i="11"/>
  <c r="I420" i="11"/>
  <c r="J420" i="11"/>
  <c r="K213" i="11"/>
  <c r="I213" i="11"/>
  <c r="J213" i="11"/>
  <c r="K194" i="11"/>
  <c r="H195" i="11"/>
  <c r="I194" i="11"/>
  <c r="J194" i="11"/>
  <c r="K1629" i="11"/>
  <c r="I1629" i="11"/>
  <c r="J1629" i="11"/>
  <c r="I192" i="11"/>
  <c r="K192" i="11"/>
  <c r="J192" i="11"/>
  <c r="K693" i="11"/>
  <c r="I693" i="11"/>
  <c r="J693" i="11"/>
  <c r="J414" i="11"/>
  <c r="K414" i="11"/>
  <c r="I414" i="11"/>
  <c r="K381" i="11"/>
  <c r="I381" i="11"/>
  <c r="J381" i="11"/>
  <c r="I546" i="11"/>
  <c r="K546" i="11"/>
  <c r="J546" i="11"/>
  <c r="K234" i="11"/>
  <c r="J234" i="11"/>
  <c r="I234" i="11"/>
  <c r="J1158" i="11"/>
  <c r="K1158" i="11"/>
  <c r="I1158" i="11"/>
  <c r="K198" i="11"/>
  <c r="I198" i="11"/>
  <c r="J198" i="11"/>
  <c r="I1308" i="11"/>
  <c r="J1308" i="11"/>
  <c r="K1308" i="11"/>
  <c r="I648" i="11"/>
  <c r="K648" i="11"/>
  <c r="J648" i="11"/>
  <c r="I696" i="11"/>
  <c r="K696" i="11"/>
  <c r="J696" i="11"/>
  <c r="I405" i="11"/>
  <c r="K405" i="11"/>
  <c r="J405" i="11"/>
  <c r="J669" i="11"/>
  <c r="I669" i="11"/>
  <c r="K669" i="11"/>
  <c r="I1119" i="11"/>
  <c r="K1119" i="11"/>
  <c r="J1119" i="11"/>
  <c r="J828" i="11"/>
  <c r="K828" i="11"/>
  <c r="I828" i="11"/>
  <c r="K804" i="11"/>
  <c r="I804" i="11"/>
  <c r="J804" i="11"/>
  <c r="I939" i="11"/>
  <c r="J939" i="11"/>
  <c r="K939" i="11"/>
  <c r="K924" i="11"/>
  <c r="I924" i="11"/>
  <c r="J924" i="11"/>
  <c r="I639" i="11"/>
  <c r="K639" i="11"/>
  <c r="J639" i="11"/>
  <c r="K687" i="11"/>
  <c r="J687" i="11"/>
  <c r="I687" i="11"/>
  <c r="K249" i="11"/>
  <c r="I249" i="11"/>
  <c r="J249" i="11"/>
  <c r="I1572" i="11"/>
  <c r="K1572" i="11"/>
  <c r="J1572" i="11"/>
  <c r="K1299" i="11"/>
  <c r="I1299" i="11"/>
  <c r="J1299" i="11"/>
  <c r="K705" i="11"/>
  <c r="I705" i="11"/>
  <c r="J705" i="11"/>
  <c r="K1005" i="11"/>
  <c r="J1005" i="11"/>
  <c r="I1005" i="11"/>
  <c r="J615" i="11"/>
  <c r="K615" i="11"/>
  <c r="I615" i="11"/>
  <c r="J672" i="11"/>
  <c r="K159" i="11"/>
  <c r="J159" i="11"/>
  <c r="I159" i="11"/>
  <c r="I795" i="11"/>
  <c r="K795" i="11"/>
  <c r="J795" i="11"/>
  <c r="K1617" i="11"/>
  <c r="I1617" i="11"/>
  <c r="J1617" i="11"/>
  <c r="I642" i="11"/>
  <c r="K642" i="11"/>
  <c r="J642" i="11"/>
  <c r="K207" i="11"/>
  <c r="J207" i="11"/>
  <c r="I207" i="11"/>
  <c r="I645" i="11"/>
  <c r="J645" i="11"/>
  <c r="K645" i="11"/>
  <c r="J735" i="11"/>
  <c r="K735" i="11"/>
  <c r="I735" i="11"/>
  <c r="K756" i="11"/>
  <c r="I756" i="11"/>
  <c r="J756" i="11"/>
  <c r="I1095" i="11"/>
  <c r="J1095" i="11"/>
  <c r="K1095" i="11"/>
  <c r="I657" i="11"/>
  <c r="J657" i="11"/>
  <c r="K657" i="11"/>
  <c r="K309" i="11"/>
  <c r="I309" i="11"/>
  <c r="J309" i="11"/>
  <c r="K510" i="11"/>
  <c r="J510" i="11"/>
  <c r="I510" i="11"/>
  <c r="J1320" i="11"/>
  <c r="I1320" i="11"/>
  <c r="K1320" i="11"/>
  <c r="K279" i="11"/>
  <c r="J279" i="11"/>
  <c r="I279" i="11"/>
  <c r="J564" i="11"/>
  <c r="K564" i="11"/>
  <c r="I564" i="11"/>
  <c r="K471" i="11"/>
  <c r="J471" i="11"/>
  <c r="I471" i="11"/>
  <c r="J513" i="11"/>
  <c r="K513" i="11"/>
  <c r="I513" i="11"/>
  <c r="K1623" i="11"/>
  <c r="I1623" i="11"/>
  <c r="J1623" i="11"/>
  <c r="I675" i="11"/>
  <c r="J675" i="11"/>
  <c r="K675" i="11"/>
  <c r="K819" i="11"/>
  <c r="I819" i="11"/>
  <c r="J819" i="11"/>
  <c r="K1008" i="11"/>
  <c r="J1008" i="11"/>
  <c r="I1008" i="11"/>
  <c r="K438" i="11"/>
  <c r="I438" i="11"/>
  <c r="J438" i="11"/>
  <c r="K1329" i="11"/>
  <c r="J1329" i="11"/>
  <c r="I1329" i="11"/>
  <c r="K597" i="11"/>
  <c r="I597" i="11"/>
  <c r="J597" i="11"/>
  <c r="K90" i="11"/>
  <c r="J90" i="11"/>
  <c r="I90" i="11"/>
  <c r="I708" i="11"/>
  <c r="J708" i="11"/>
  <c r="K708" i="11"/>
  <c r="K531" i="11"/>
  <c r="J531" i="11"/>
  <c r="I531" i="11"/>
  <c r="K384" i="11"/>
  <c r="I384" i="11"/>
  <c r="J384" i="11"/>
  <c r="J1278" i="11"/>
  <c r="K1278" i="11"/>
  <c r="I1278" i="11"/>
  <c r="I699" i="11"/>
  <c r="J699" i="11"/>
  <c r="K699" i="11"/>
  <c r="K219" i="11"/>
  <c r="J219" i="11"/>
  <c r="I219" i="11"/>
  <c r="K189" i="11"/>
  <c r="J189" i="11"/>
  <c r="I189" i="11"/>
  <c r="I603" i="11"/>
  <c r="J603" i="11"/>
  <c r="K603" i="11"/>
  <c r="I651" i="11"/>
  <c r="J651" i="11"/>
  <c r="K651" i="11"/>
  <c r="J180" i="11"/>
  <c r="I180" i="11"/>
  <c r="K180" i="11"/>
  <c r="K405" i="10"/>
  <c r="I405" i="10"/>
  <c r="J405" i="10"/>
  <c r="K1542" i="10"/>
  <c r="I1542" i="10"/>
  <c r="J1542" i="10"/>
  <c r="J1455" i="10"/>
  <c r="K1455" i="10"/>
  <c r="I1455" i="10"/>
  <c r="I312" i="10"/>
  <c r="K312" i="10"/>
  <c r="J312" i="10"/>
  <c r="K357" i="10"/>
  <c r="J357" i="10"/>
  <c r="I357" i="10"/>
  <c r="J87" i="10"/>
  <c r="K87" i="10"/>
  <c r="I87" i="10"/>
  <c r="I1485" i="10"/>
  <c r="K1485" i="10"/>
  <c r="J1485" i="10"/>
  <c r="J111" i="10"/>
  <c r="K111" i="10"/>
  <c r="I111" i="10"/>
  <c r="J246" i="10"/>
  <c r="K246" i="10"/>
  <c r="I246" i="10"/>
  <c r="J144" i="10"/>
  <c r="K144" i="10"/>
  <c r="I144" i="10"/>
  <c r="K402" i="10"/>
  <c r="J402" i="10"/>
  <c r="I402" i="10"/>
  <c r="I273" i="10"/>
  <c r="K273" i="10"/>
  <c r="J273" i="10"/>
  <c r="K411" i="10"/>
  <c r="J411" i="10"/>
  <c r="I411" i="10"/>
  <c r="I342" i="10"/>
  <c r="K342" i="10"/>
  <c r="J342" i="10"/>
  <c r="J168" i="10"/>
  <c r="K168" i="10"/>
  <c r="I168" i="10"/>
  <c r="K1734" i="10"/>
  <c r="J1734" i="10"/>
  <c r="I1734" i="10"/>
  <c r="I330" i="10"/>
  <c r="K330" i="10"/>
  <c r="J330" i="10"/>
  <c r="K1023" i="10"/>
  <c r="I1023" i="10"/>
  <c r="J1023" i="10"/>
  <c r="J174" i="10"/>
  <c r="K174" i="10"/>
  <c r="I174" i="10"/>
  <c r="K945" i="10"/>
  <c r="I945" i="10"/>
  <c r="J945" i="10"/>
  <c r="I951" i="10"/>
  <c r="K951" i="10"/>
  <c r="J951" i="10"/>
  <c r="I327" i="10"/>
  <c r="K327" i="10"/>
  <c r="J327" i="10"/>
  <c r="K378" i="10"/>
  <c r="J378" i="10"/>
  <c r="I378" i="10"/>
  <c r="J198" i="10"/>
  <c r="I198" i="10"/>
  <c r="K198" i="10"/>
  <c r="K1539" i="10"/>
  <c r="J1539" i="10"/>
  <c r="I1539" i="10"/>
  <c r="I318" i="10"/>
  <c r="J318" i="10"/>
  <c r="K318" i="10"/>
  <c r="I1065" i="10"/>
  <c r="K1065" i="10"/>
  <c r="J1065" i="10"/>
  <c r="K216" i="10"/>
  <c r="I216" i="10"/>
  <c r="J216" i="10"/>
  <c r="J639" i="10"/>
  <c r="I639" i="10"/>
  <c r="K639" i="10"/>
  <c r="J207" i="10"/>
  <c r="I207" i="10"/>
  <c r="K207" i="10"/>
  <c r="J219" i="10"/>
  <c r="K219" i="10"/>
  <c r="I219" i="10"/>
  <c r="K231" i="10"/>
  <c r="I231" i="10"/>
  <c r="J231" i="10"/>
  <c r="I1536" i="10"/>
  <c r="K1536" i="10"/>
  <c r="J1536" i="10"/>
  <c r="K333" i="10"/>
  <c r="J333" i="10"/>
  <c r="I333" i="10"/>
  <c r="K1749" i="10"/>
  <c r="J1749" i="10"/>
  <c r="I1749" i="10"/>
  <c r="I399" i="10"/>
  <c r="J399" i="10"/>
  <c r="K399" i="10"/>
  <c r="I1131" i="10"/>
  <c r="K1131" i="10"/>
  <c r="J1131" i="10"/>
  <c r="J120" i="10"/>
  <c r="I120" i="10"/>
  <c r="K120" i="10"/>
  <c r="I294" i="10"/>
  <c r="K294" i="10"/>
  <c r="J294" i="10"/>
  <c r="K240" i="10"/>
  <c r="J240" i="10"/>
  <c r="I240" i="10"/>
  <c r="I1017" i="10"/>
  <c r="J1017" i="10"/>
  <c r="K1017" i="10"/>
  <c r="I903" i="10"/>
  <c r="K903" i="10"/>
  <c r="J903" i="10"/>
  <c r="K1071" i="10"/>
  <c r="I1071" i="10"/>
  <c r="J1071" i="10"/>
  <c r="J102" i="10"/>
  <c r="I102" i="10"/>
  <c r="K102" i="10"/>
  <c r="K969" i="10"/>
  <c r="I969" i="10"/>
  <c r="J969" i="10"/>
  <c r="I354" i="10"/>
  <c r="K354" i="10"/>
  <c r="J354" i="10"/>
  <c r="K975" i="10"/>
  <c r="I975" i="10"/>
  <c r="J975" i="10"/>
  <c r="J150" i="10"/>
  <c r="K150" i="10"/>
  <c r="I150" i="10"/>
  <c r="I1482" i="10"/>
  <c r="K1482" i="10"/>
  <c r="J1482" i="10"/>
  <c r="I846" i="10"/>
  <c r="K846" i="10"/>
  <c r="J846" i="10"/>
  <c r="I288" i="10"/>
  <c r="K288" i="10"/>
  <c r="J288" i="10"/>
  <c r="J249" i="10"/>
  <c r="I249" i="10"/>
  <c r="K249" i="10"/>
  <c r="I369" i="10"/>
  <c r="K369" i="10"/>
  <c r="J369" i="10"/>
  <c r="K504" i="10"/>
  <c r="I504" i="10"/>
  <c r="J504" i="10"/>
  <c r="J1116" i="10"/>
  <c r="I1116" i="10"/>
  <c r="K1116" i="10"/>
  <c r="I321" i="10"/>
  <c r="J321" i="10"/>
  <c r="K321" i="10"/>
  <c r="I414" i="10"/>
  <c r="J414" i="10"/>
  <c r="K414" i="10"/>
  <c r="J1452" i="10"/>
  <c r="K1452" i="10"/>
  <c r="I1452" i="10"/>
  <c r="J267" i="10"/>
  <c r="I267" i="10"/>
  <c r="K267" i="10"/>
  <c r="J1467" i="10"/>
  <c r="K1467" i="10"/>
  <c r="I1467" i="10"/>
  <c r="K1662" i="10"/>
  <c r="J1662" i="10"/>
  <c r="I1662" i="10"/>
  <c r="K1041" i="10"/>
  <c r="I1041" i="10"/>
  <c r="J1041" i="10"/>
  <c r="I366" i="10"/>
  <c r="J366" i="10"/>
  <c r="K366" i="10"/>
  <c r="I1047" i="10"/>
  <c r="K1047" i="10"/>
  <c r="J1047" i="10"/>
  <c r="I195" i="10"/>
  <c r="J195" i="10"/>
  <c r="K195" i="10"/>
  <c r="J99" i="10"/>
  <c r="K99" i="10"/>
  <c r="I99" i="10"/>
  <c r="J78" i="10"/>
  <c r="I78" i="10"/>
  <c r="K78" i="10"/>
  <c r="K147" i="10"/>
  <c r="J147" i="10"/>
  <c r="I147" i="10"/>
  <c r="J1476" i="10"/>
  <c r="K1476" i="10"/>
  <c r="I1476" i="10"/>
  <c r="J258" i="10"/>
  <c r="I258" i="10"/>
  <c r="K258" i="10"/>
  <c r="I345" i="10"/>
  <c r="K345" i="10"/>
  <c r="J345" i="10"/>
  <c r="I999" i="10"/>
  <c r="K999" i="10"/>
  <c r="J999" i="10"/>
  <c r="J1443" i="10"/>
  <c r="K1443" i="10"/>
  <c r="I1443" i="10"/>
  <c r="I1533" i="10"/>
  <c r="J1533" i="10"/>
  <c r="K1533" i="10"/>
  <c r="I36" i="10"/>
  <c r="K36" i="10"/>
  <c r="J36" i="10"/>
  <c r="J1656" i="10"/>
  <c r="K1656" i="10"/>
  <c r="I1656" i="10"/>
  <c r="J126" i="10"/>
  <c r="K126" i="10"/>
  <c r="I126" i="10"/>
  <c r="J255" i="10"/>
  <c r="K255" i="10"/>
  <c r="I255" i="10"/>
  <c r="K1659" i="10"/>
  <c r="I1659" i="10"/>
  <c r="J1659" i="10"/>
  <c r="K897" i="10"/>
  <c r="I897" i="10"/>
  <c r="J897" i="10"/>
  <c r="I390" i="10"/>
  <c r="K390" i="10"/>
  <c r="J390" i="10"/>
  <c r="I438" i="10"/>
  <c r="J438" i="10"/>
  <c r="K438" i="10"/>
  <c r="K489" i="10"/>
  <c r="I489" i="10"/>
  <c r="J489" i="10"/>
  <c r="J264" i="10"/>
  <c r="K264" i="10"/>
  <c r="I264" i="10"/>
  <c r="J222" i="10"/>
  <c r="I222" i="10"/>
  <c r="K222" i="10"/>
  <c r="K1464" i="10"/>
  <c r="J1464" i="10"/>
  <c r="I1464" i="10"/>
  <c r="I429" i="10"/>
  <c r="K429" i="10"/>
  <c r="J429" i="10"/>
  <c r="I183" i="10"/>
  <c r="J183" i="10"/>
  <c r="K183" i="10"/>
  <c r="K1494" i="10"/>
  <c r="J1494" i="10"/>
  <c r="I1494" i="10"/>
  <c r="K1149" i="10"/>
  <c r="I1149" i="10"/>
  <c r="J1149" i="10"/>
  <c r="J261" i="10"/>
  <c r="I261" i="10"/>
  <c r="K261" i="10"/>
  <c r="J192" i="10"/>
  <c r="K192" i="10"/>
  <c r="I192" i="10"/>
  <c r="I171" i="10"/>
  <c r="J171" i="10"/>
  <c r="K171" i="10"/>
  <c r="J837" i="10"/>
  <c r="K837" i="10"/>
  <c r="I837" i="10"/>
  <c r="K843" i="10"/>
  <c r="J843" i="10"/>
  <c r="I843" i="10"/>
  <c r="K426" i="10"/>
  <c r="I426" i="10"/>
  <c r="J426" i="10"/>
  <c r="I300" i="10"/>
  <c r="K300" i="10"/>
  <c r="J300" i="10"/>
  <c r="I375" i="10"/>
  <c r="K375" i="10"/>
  <c r="J375" i="10"/>
  <c r="I276" i="10"/>
  <c r="K276" i="10"/>
  <c r="J276" i="10"/>
  <c r="I135" i="10"/>
  <c r="J135" i="10"/>
  <c r="K135" i="10"/>
  <c r="J159" i="10"/>
  <c r="K159" i="10"/>
  <c r="I159" i="10"/>
  <c r="I1515" i="10"/>
  <c r="K1515" i="10"/>
  <c r="J1515" i="10"/>
  <c r="K123" i="10"/>
  <c r="I123" i="10"/>
  <c r="J123" i="10"/>
  <c r="I993" i="10"/>
  <c r="K993" i="10"/>
  <c r="J993" i="10"/>
  <c r="I291" i="10"/>
  <c r="K291" i="10"/>
  <c r="J291" i="10"/>
  <c r="I297" i="10"/>
  <c r="K297" i="10"/>
  <c r="J297" i="10"/>
  <c r="J873" i="10"/>
  <c r="K873" i="10"/>
  <c r="I873" i="10"/>
  <c r="I939" i="9"/>
  <c r="K939" i="9"/>
  <c r="J939" i="9"/>
  <c r="I1068" i="9"/>
  <c r="J1068" i="9"/>
  <c r="K1068" i="9"/>
  <c r="I966" i="9"/>
  <c r="K966" i="9"/>
  <c r="J966" i="9"/>
  <c r="K1098" i="9"/>
  <c r="J1098" i="9"/>
  <c r="I1098" i="9"/>
  <c r="I771" i="9"/>
  <c r="K771" i="9"/>
  <c r="J771" i="9"/>
  <c r="I1071" i="9"/>
  <c r="K1071" i="9"/>
  <c r="J1071" i="9"/>
  <c r="I1059" i="9"/>
  <c r="K1059" i="9"/>
  <c r="J1059" i="9"/>
  <c r="K1206" i="9"/>
  <c r="J1206" i="9"/>
  <c r="I1206" i="9"/>
  <c r="K285" i="9"/>
  <c r="J285" i="9"/>
  <c r="I285" i="9"/>
  <c r="K291" i="9"/>
  <c r="J291" i="9"/>
  <c r="I291" i="9"/>
  <c r="K696" i="9"/>
  <c r="J696" i="9"/>
  <c r="I696" i="9"/>
  <c r="I1065" i="9"/>
  <c r="J1065" i="9"/>
  <c r="K1065" i="9"/>
  <c r="I1053" i="9"/>
  <c r="K1053" i="9"/>
  <c r="J1053" i="9"/>
  <c r="I1035" i="9"/>
  <c r="K1035" i="9"/>
  <c r="J1035" i="9"/>
  <c r="K672" i="9"/>
  <c r="J672" i="9"/>
  <c r="I672" i="9"/>
  <c r="I726" i="9"/>
  <c r="J726" i="9"/>
  <c r="K726" i="9"/>
  <c r="K648" i="9"/>
  <c r="I648" i="9"/>
  <c r="J648" i="9"/>
  <c r="I963" i="9"/>
  <c r="K963" i="9"/>
  <c r="J963" i="9"/>
  <c r="I1122" i="9"/>
  <c r="K1122" i="9"/>
  <c r="J1122" i="9"/>
  <c r="K741" i="9"/>
  <c r="I741" i="9"/>
  <c r="J741" i="9"/>
  <c r="I798" i="9"/>
  <c r="K798" i="9"/>
  <c r="J798" i="9"/>
  <c r="I261" i="9"/>
  <c r="K261" i="9"/>
  <c r="J261" i="9"/>
  <c r="I297" i="9"/>
  <c r="K297" i="9"/>
  <c r="J297" i="9"/>
  <c r="I990" i="9"/>
  <c r="K990" i="9"/>
  <c r="J990" i="9"/>
  <c r="J144" i="9"/>
  <c r="K144" i="9"/>
  <c r="I144" i="9"/>
  <c r="K657" i="9"/>
  <c r="J657" i="9"/>
  <c r="I657" i="9"/>
  <c r="I687" i="9"/>
  <c r="K687" i="9"/>
  <c r="J687" i="9"/>
  <c r="K774" i="9"/>
  <c r="J774" i="9"/>
  <c r="I774" i="9"/>
  <c r="I663" i="9"/>
  <c r="K663" i="9"/>
  <c r="J663" i="9"/>
  <c r="I1167" i="9"/>
  <c r="K1167" i="9"/>
  <c r="J1167" i="9"/>
  <c r="I1056" i="9"/>
  <c r="K1056" i="9"/>
  <c r="J1056" i="9"/>
  <c r="I1083" i="9"/>
  <c r="K1083" i="9"/>
  <c r="J1083" i="9"/>
  <c r="I639" i="9"/>
  <c r="K639" i="9"/>
  <c r="J639" i="9"/>
  <c r="I1089" i="9"/>
  <c r="J1089" i="9"/>
  <c r="K1089" i="9"/>
  <c r="K735" i="9"/>
  <c r="I735" i="9"/>
  <c r="J735" i="9"/>
  <c r="I795" i="9"/>
  <c r="K795" i="9"/>
  <c r="J795" i="9"/>
  <c r="I1134" i="9"/>
  <c r="K1134" i="9"/>
  <c r="J1134" i="9"/>
  <c r="I1194" i="9"/>
  <c r="K1194" i="9"/>
  <c r="J1194" i="9"/>
  <c r="I705" i="9"/>
  <c r="K705" i="9"/>
  <c r="J705" i="9"/>
  <c r="K330" i="9"/>
  <c r="J330" i="9"/>
  <c r="I330" i="9"/>
  <c r="I1212" i="9"/>
  <c r="K1212" i="9"/>
  <c r="J1212" i="9"/>
  <c r="I1179" i="9"/>
  <c r="K1179" i="9"/>
  <c r="J1179" i="9"/>
  <c r="K681" i="9"/>
  <c r="J681" i="9"/>
  <c r="I681" i="9"/>
  <c r="K1170" i="9"/>
  <c r="J1170" i="9"/>
  <c r="I1170" i="9"/>
  <c r="I1062" i="9"/>
  <c r="K1062" i="9"/>
  <c r="J1062" i="9"/>
  <c r="I1110" i="9"/>
  <c r="K1110" i="9"/>
  <c r="J1110" i="9"/>
  <c r="I711" i="9"/>
  <c r="J711" i="9"/>
  <c r="K711" i="9"/>
  <c r="K1116" i="9"/>
  <c r="J1116" i="9"/>
  <c r="I1116" i="9"/>
  <c r="J720" i="9"/>
  <c r="I720" i="9"/>
  <c r="K720" i="9"/>
  <c r="I1182" i="9"/>
  <c r="K1182" i="9"/>
  <c r="J1182" i="9"/>
  <c r="I237" i="9"/>
  <c r="K237" i="9"/>
  <c r="J237" i="9"/>
  <c r="I1011" i="9"/>
  <c r="K1011" i="9"/>
  <c r="J1011" i="9"/>
  <c r="I1107" i="9"/>
  <c r="K1107" i="9"/>
  <c r="J1107" i="9"/>
  <c r="I999" i="9"/>
  <c r="K999" i="9"/>
  <c r="J999" i="9"/>
  <c r="J1653" i="11" l="1"/>
  <c r="K1653" i="11"/>
  <c r="I1653" i="11"/>
  <c r="I1344" i="11"/>
  <c r="K1344" i="11"/>
  <c r="J1344" i="11"/>
  <c r="K960" i="11"/>
  <c r="I960" i="11"/>
  <c r="J960" i="11"/>
  <c r="K672" i="11"/>
  <c r="J1605" i="11"/>
  <c r="I1605" i="11"/>
  <c r="K1605" i="11"/>
  <c r="I600" i="11"/>
  <c r="K600" i="11"/>
  <c r="K7" i="11" s="1"/>
  <c r="J600" i="11"/>
  <c r="K1488" i="11"/>
  <c r="I1488" i="11"/>
  <c r="J1488" i="11"/>
  <c r="K528" i="11"/>
  <c r="J528" i="11"/>
  <c r="I528" i="11"/>
  <c r="K1197" i="11"/>
  <c r="J1197" i="11"/>
  <c r="I1197" i="11"/>
  <c r="I1173" i="11"/>
  <c r="K1173" i="11"/>
  <c r="J1173" i="11"/>
  <c r="J1614" i="11"/>
  <c r="K1614" i="11"/>
  <c r="I1614" i="11"/>
  <c r="K1371" i="11"/>
  <c r="J1371" i="11"/>
  <c r="I1371" i="11"/>
  <c r="I816" i="11"/>
  <c r="K816" i="11"/>
  <c r="J816" i="11"/>
  <c r="K765" i="11"/>
  <c r="J765" i="11"/>
  <c r="I765" i="11"/>
  <c r="I1533" i="11"/>
  <c r="K1533" i="11"/>
  <c r="J1533" i="11"/>
  <c r="J984" i="11"/>
  <c r="K984" i="11"/>
  <c r="I984" i="11"/>
  <c r="K1080" i="11"/>
  <c r="I1080" i="11"/>
  <c r="J1080" i="11"/>
  <c r="I1560" i="11"/>
  <c r="J1560" i="11"/>
  <c r="K1560" i="11"/>
  <c r="K195" i="11"/>
  <c r="J195" i="11"/>
  <c r="J7" i="11" s="1"/>
  <c r="I195" i="11"/>
  <c r="I7" i="11"/>
  <c r="K7" i="10"/>
  <c r="I7" i="10"/>
  <c r="J7" i="10"/>
  <c r="I7" i="9"/>
  <c r="K7" i="9"/>
  <c r="J7" i="9"/>
</calcChain>
</file>

<file path=xl/sharedStrings.xml><?xml version="1.0" encoding="utf-8"?>
<sst xmlns="http://schemas.openxmlformats.org/spreadsheetml/2006/main" count="72" uniqueCount="24">
  <si>
    <t>Average</t>
  </si>
  <si>
    <t>Standard deviation</t>
  </si>
  <si>
    <t>Variance</t>
  </si>
  <si>
    <t>Constant (mu)</t>
  </si>
  <si>
    <t>ARCH (alpha)</t>
  </si>
  <si>
    <t>GARCH (beta)</t>
  </si>
  <si>
    <t>RMSE</t>
  </si>
  <si>
    <t>Volatility</t>
  </si>
  <si>
    <t>Date</t>
  </si>
  <si>
    <t>Return</t>
  </si>
  <si>
    <t>Residual</t>
  </si>
  <si>
    <t>Squared residual</t>
  </si>
  <si>
    <t>Conditional variance</t>
  </si>
  <si>
    <t>Realised</t>
  </si>
  <si>
    <t>GARCH</t>
  </si>
  <si>
    <t xml:space="preserve"> </t>
  </si>
  <si>
    <t>Unconditional variance (omega)</t>
  </si>
  <si>
    <t>alpha + beta</t>
  </si>
  <si>
    <t>Lagged sq resid</t>
  </si>
  <si>
    <t>RSE</t>
  </si>
  <si>
    <t>PE</t>
  </si>
  <si>
    <t>Accuracy</t>
  </si>
  <si>
    <t>QLIKE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</si>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</sst>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%"/>
    <numFmt numFmtId="165" formatCode="0.000000"/>
    <numFmt numFmtId="166" formatCode="0.000%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3"/>
    <xf numFmtId="164" fontId="2" fillId="0" borderId="0" xfId="3" applyNumberFormat="1" applyAlignment="1">
      <alignment horizontal="center"/>
    </xf>
    <xf numFmtId="164" fontId="0" fillId="0" borderId="0" xfId="4" applyNumberFormat="1" applyFont="1" applyAlignment="1">
      <alignment horizontal="center"/>
    </xf>
    <xf numFmtId="2" fontId="2" fillId="0" borderId="0" xfId="3" applyNumberFormat="1" applyAlignment="1">
      <alignment horizontal="center"/>
    </xf>
    <xf numFmtId="165" fontId="0" fillId="0" borderId="0" xfId="4" applyNumberFormat="1" applyFont="1" applyAlignment="1">
      <alignment horizontal="center"/>
    </xf>
    <xf numFmtId="2" fontId="2" fillId="0" borderId="0" xfId="3" applyNumberFormat="1"/>
    <xf numFmtId="10" fontId="2" fillId="0" borderId="0" xfId="2" applyNumberFormat="1" applyFont="1"/>
    <xf numFmtId="10" fontId="0" fillId="0" borderId="0" xfId="4" applyNumberFormat="1" applyFont="1" applyAlignment="1">
      <alignment horizontal="center"/>
    </xf>
    <xf numFmtId="164" fontId="2" fillId="0" borderId="0" xfId="2" applyNumberFormat="1" applyFont="1" applyAlignment="1">
      <alignment horizontal="center"/>
    </xf>
    <xf numFmtId="10" fontId="2" fillId="0" borderId="0" xfId="3" applyNumberFormat="1"/>
    <xf numFmtId="166" fontId="2" fillId="0" borderId="0" xfId="3" applyNumberFormat="1"/>
    <xf numFmtId="14" fontId="2" fillId="0" borderId="0" xfId="3" applyNumberFormat="1"/>
    <xf numFmtId="43" fontId="0" fillId="0" borderId="0" xfId="1" applyFont="1"/>
    <xf numFmtId="10" fontId="2" fillId="0" borderId="0" xfId="2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4" fontId="0" fillId="0" borderId="0" xfId="0" applyNumberFormat="1"/>
    <xf numFmtId="10" fontId="0" fillId="0" borderId="0" xfId="4" applyNumberFormat="1" applyFont="1"/>
    <xf numFmtId="0" fontId="2" fillId="0" borderId="0" xfId="3" applyAlignment="1">
      <alignment horizontal="center"/>
    </xf>
    <xf numFmtId="0" fontId="2" fillId="0" borderId="0" xfId="3" applyAlignment="1">
      <alignment horizontal="center"/>
    </xf>
  </cellXfs>
  <cellStyles count="5">
    <cellStyle name="Comma" xfId="1" builtinId="3"/>
    <cellStyle name="Normal" xfId="0" builtinId="0"/>
    <cellStyle name="Normal 2" xfId="3" xr:uid="{41444A35-5629-4470-989B-672186D698AA}"/>
    <cellStyle name="Percent" xfId="2" builtinId="5"/>
    <cellStyle name="Percent 2" xfId="4" xr:uid="{C043733A-EE74-4226-97F1-19DE0C12B3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1</xdr:row>
      <xdr:rowOff>9524</xdr:rowOff>
    </xdr:from>
    <xdr:ext cx="1552575" cy="2381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E3D0FE-DD63-44F3-AFE6-F903D8692D38}"/>
                </a:ext>
              </a:extLst>
            </xdr:cNvPr>
            <xdr:cNvSpPr txBox="1"/>
          </xdr:nvSpPr>
          <xdr:spPr>
            <a:xfrm>
              <a:off x="466915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𝛽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E3D0FE-DD63-44F3-AFE6-F903D8692D38}"/>
                </a:ext>
              </a:extLst>
            </xdr:cNvPr>
            <xdr:cNvSpPr txBox="1"/>
          </xdr:nvSpPr>
          <xdr:spPr>
            <a:xfrm>
              <a:off x="466915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𝑣_𝑡^2=𝜔+𝛼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_(𝑡−1)^2+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𝛽𝑣_(𝑡−1)^2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2</xdr:row>
      <xdr:rowOff>19050</xdr:rowOff>
    </xdr:from>
    <xdr:ext cx="806503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4F1ECAD-E08A-418B-BCBF-218B93F9F271}"/>
                </a:ext>
              </a:extLst>
            </xdr:cNvPr>
            <xdr:cNvSpPr txBox="1"/>
          </xdr:nvSpPr>
          <xdr:spPr>
            <a:xfrm>
              <a:off x="4688205" y="407670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4F1ECAD-E08A-418B-BCBF-218B93F9F271}"/>
                </a:ext>
              </a:extLst>
            </xdr:cNvPr>
            <xdr:cNvSpPr txBox="1"/>
          </xdr:nvSpPr>
          <xdr:spPr>
            <a:xfrm>
              <a:off x="4688205" y="407670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_𝑡^2=𝑣_𝑡^2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+𝑢_𝑡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1</xdr:row>
      <xdr:rowOff>9524</xdr:rowOff>
    </xdr:from>
    <xdr:ext cx="1552575" cy="2381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AE44069-E850-42AE-B0A3-B91D18D8ABEC}"/>
                </a:ext>
              </a:extLst>
            </xdr:cNvPr>
            <xdr:cNvSpPr txBox="1"/>
          </xdr:nvSpPr>
          <xdr:spPr>
            <a:xfrm>
              <a:off x="466915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𝛽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AE44069-E850-42AE-B0A3-B91D18D8ABEC}"/>
                </a:ext>
              </a:extLst>
            </xdr:cNvPr>
            <xdr:cNvSpPr txBox="1"/>
          </xdr:nvSpPr>
          <xdr:spPr>
            <a:xfrm>
              <a:off x="466915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𝑣_𝑡^2=𝜔+𝛼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_(𝑡−1)^2+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𝛽𝑣_(𝑡−1)^2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2</xdr:row>
      <xdr:rowOff>19050</xdr:rowOff>
    </xdr:from>
    <xdr:ext cx="806503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9B27908-D099-4369-84A0-DAAE97CD7563}"/>
                </a:ext>
              </a:extLst>
            </xdr:cNvPr>
            <xdr:cNvSpPr txBox="1"/>
          </xdr:nvSpPr>
          <xdr:spPr>
            <a:xfrm>
              <a:off x="4688205" y="407670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9B27908-D099-4369-84A0-DAAE97CD7563}"/>
                </a:ext>
              </a:extLst>
            </xdr:cNvPr>
            <xdr:cNvSpPr txBox="1"/>
          </xdr:nvSpPr>
          <xdr:spPr>
            <a:xfrm>
              <a:off x="4688205" y="407670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_𝑡^2=𝑣_𝑡^2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+𝑢_𝑡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6CB4-76EC-47AE-8190-472F73D127B2}">
  <dimension ref="A1:AD1769"/>
  <sheetViews>
    <sheetView tabSelected="1" topLeftCell="A1123" workbookViewId="0">
      <selection activeCell="F1223" sqref="F1223:F1769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AVERAGE(B13:B1222)</f>
        <v>1.9060242421482172E-4</v>
      </c>
      <c r="E1" s="19"/>
      <c r="F1" s="19"/>
    </row>
    <row r="2" spans="1:30" ht="16.5" customHeight="1" x14ac:dyDescent="0.3">
      <c r="A2" s="1" t="s">
        <v>1</v>
      </c>
      <c r="B2" s="3">
        <f>_xlfn.STDEV.S(B13:B1222)</f>
        <v>1.3478424909672413E-2</v>
      </c>
      <c r="E2" s="4"/>
      <c r="F2" s="4"/>
    </row>
    <row r="3" spans="1:30" ht="16.5" customHeight="1" x14ac:dyDescent="0.3">
      <c r="A3" s="1" t="s">
        <v>2</v>
      </c>
      <c r="B3" s="5">
        <f>B2^2</f>
        <v>1.816679380456778E-4</v>
      </c>
      <c r="E3" s="4"/>
      <c r="F3" s="4" t="s">
        <v>15</v>
      </c>
      <c r="H3" s="4"/>
    </row>
    <row r="4" spans="1:30" ht="16.5" customHeight="1" x14ac:dyDescent="0.3">
      <c r="B4" s="19"/>
      <c r="E4" s="4"/>
      <c r="F4" s="4"/>
      <c r="H4" s="4"/>
    </row>
    <row r="5" spans="1:30" ht="16.5" customHeight="1" x14ac:dyDescent="0.3">
      <c r="A5" s="1" t="s">
        <v>3</v>
      </c>
      <c r="B5" s="9">
        <v>2.86E-2</v>
      </c>
      <c r="D5" s="2"/>
      <c r="E5" s="4"/>
      <c r="F5" s="4"/>
      <c r="H5" s="4"/>
    </row>
    <row r="6" spans="1:30" x14ac:dyDescent="0.3">
      <c r="A6" s="1" t="s">
        <v>16</v>
      </c>
      <c r="B6" s="16">
        <v>2.86E-2</v>
      </c>
      <c r="C6" s="2"/>
      <c r="D6" s="19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6">
        <v>0.1033</v>
      </c>
      <c r="C7" s="2"/>
      <c r="F7" s="4"/>
      <c r="I7" s="11">
        <f>AVERAGE(I13:I1222)</f>
        <v>3.5522442200097031E-3</v>
      </c>
      <c r="J7" s="11">
        <f>1-AVERAGE(J13:J1222)</f>
        <v>0.58410433052993682</v>
      </c>
      <c r="K7" s="11">
        <f>AVERAGE(K13:K1222)</f>
        <v>0.13254805442425924</v>
      </c>
    </row>
    <row r="8" spans="1:30" x14ac:dyDescent="0.3">
      <c r="A8" s="1" t="s">
        <v>5</v>
      </c>
      <c r="B8" s="16">
        <v>0.88660000000000005</v>
      </c>
      <c r="C8" s="2"/>
      <c r="D8" s="6"/>
      <c r="F8" s="19"/>
      <c r="AD8" s="19"/>
    </row>
    <row r="9" spans="1:30" x14ac:dyDescent="0.3">
      <c r="A9" s="1" t="s">
        <v>17</v>
      </c>
      <c r="B9" s="19">
        <f>SUM(B7,B8)</f>
        <v>0.9899</v>
      </c>
      <c r="C9" s="2"/>
      <c r="D9" s="6"/>
      <c r="F9" s="19"/>
      <c r="AC9" s="12"/>
      <c r="AD9" s="13"/>
    </row>
    <row r="10" spans="1:30" x14ac:dyDescent="0.3">
      <c r="G10" s="20" t="s">
        <v>7</v>
      </c>
      <c r="H10" s="20"/>
      <c r="AC10" s="12"/>
      <c r="AD10" s="13"/>
    </row>
    <row r="11" spans="1:30" x14ac:dyDescent="0.3">
      <c r="A11" s="19" t="s">
        <v>8</v>
      </c>
      <c r="B11" s="19" t="s">
        <v>9</v>
      </c>
      <c r="C11" s="19" t="s">
        <v>10</v>
      </c>
      <c r="D11" s="19" t="s">
        <v>11</v>
      </c>
      <c r="E11" s="19" t="s">
        <v>18</v>
      </c>
      <c r="F11" s="19" t="s">
        <v>12</v>
      </c>
      <c r="G11" s="19" t="s">
        <v>13</v>
      </c>
      <c r="H11" s="19" t="s">
        <v>14</v>
      </c>
      <c r="I11" s="1" t="s">
        <v>19</v>
      </c>
      <c r="J11" s="1" t="s">
        <v>20</v>
      </c>
      <c r="K11" s="1" t="s">
        <v>22</v>
      </c>
      <c r="AC11" s="12"/>
      <c r="AD11" s="13"/>
    </row>
    <row r="12" spans="1:30" x14ac:dyDescent="0.3">
      <c r="A12" s="17">
        <v>43290</v>
      </c>
      <c r="B12" s="18">
        <v>3.4592803910457577E-3</v>
      </c>
      <c r="C12" s="8">
        <f>B12-B$5</f>
        <v>-2.5140719608954244E-2</v>
      </c>
      <c r="D12" s="5">
        <f t="shared" ref="D12:D75" si="0">C12^2</f>
        <v>6.320557824560564E-4</v>
      </c>
      <c r="E12" s="5"/>
      <c r="F12" s="5"/>
      <c r="G12" s="14">
        <v>4.672649689516817E-3</v>
      </c>
      <c r="H12" s="8"/>
      <c r="I12" s="7"/>
      <c r="J12" s="10"/>
      <c r="AC12" s="12"/>
      <c r="AD12" s="13"/>
    </row>
    <row r="13" spans="1:30" x14ac:dyDescent="0.3">
      <c r="A13" s="17">
        <v>43291</v>
      </c>
      <c r="B13" s="18">
        <v>3.7123152062186115E-3</v>
      </c>
      <c r="C13" s="8">
        <f>B13-B$5</f>
        <v>-2.4887684793781388E-2</v>
      </c>
      <c r="D13" s="5">
        <f t="shared" si="0"/>
        <v>6.1939685439461737E-4</v>
      </c>
      <c r="E13" s="5">
        <f>D12</f>
        <v>6.320557824560564E-4</v>
      </c>
      <c r="F13" s="5">
        <f>B$6+B$7*E13+B$8*(G12*100)^2</f>
        <v>0.22224247766459598</v>
      </c>
      <c r="G13" s="8">
        <v>6.4659279452877029E-3</v>
      </c>
      <c r="H13" s="8">
        <f>SQRT(F13)/100</f>
        <v>4.7142600444247448E-3</v>
      </c>
      <c r="I13" s="7">
        <f t="shared" ref="I13:I76" si="1">SQRT((G13-H13)^2)</f>
        <v>1.7516679008629582E-3</v>
      </c>
      <c r="J13" s="10">
        <f>ABS(G13-H13)/G13</f>
        <v>0.27090742669651219</v>
      </c>
      <c r="K13" s="10">
        <f>G13/H13-LN(G13/H13)-1</f>
        <v>5.5613373260930743E-2</v>
      </c>
      <c r="AC13" s="12"/>
      <c r="AD13" s="13"/>
    </row>
    <row r="14" spans="1:30" x14ac:dyDescent="0.3">
      <c r="A14" s="17">
        <v>43292</v>
      </c>
      <c r="B14" s="18">
        <v>-1.4780568527028762E-2</v>
      </c>
      <c r="C14" s="8">
        <f t="shared" ref="C14:C77" si="2">B14-B$5</f>
        <v>-4.3380568527028762E-2</v>
      </c>
      <c r="D14" s="5">
        <f t="shared" si="0"/>
        <v>1.8818737257282384E-3</v>
      </c>
      <c r="E14" s="5">
        <f t="shared" ref="E14:E77" si="3">D13</f>
        <v>6.1939685439461737E-4</v>
      </c>
      <c r="F14" s="5">
        <f>B$6+B$7*E13+B$8*(H13*100)^2</f>
        <v>0.22570547205975849</v>
      </c>
      <c r="G14" s="8">
        <v>5.0860246044374929E-3</v>
      </c>
      <c r="H14" s="8">
        <f t="shared" ref="H14:H77" si="4">SQRT(F14)/100</f>
        <v>4.7508469987967254E-3</v>
      </c>
      <c r="I14" s="7">
        <f t="shared" si="1"/>
        <v>3.3517760564076744E-4</v>
      </c>
      <c r="J14" s="10">
        <f t="shared" ref="J14:J77" si="5">ABS(G14-H14)/G14</f>
        <v>6.5901687803147702E-2</v>
      </c>
      <c r="K14" s="10">
        <f t="shared" ref="K14:K77" si="6">G14/H14-LN(G14/H14)-1</f>
        <v>2.3775391075511187E-3</v>
      </c>
      <c r="AC14" s="12"/>
      <c r="AD14" s="13"/>
    </row>
    <row r="15" spans="1:30" x14ac:dyDescent="0.3">
      <c r="A15" s="17">
        <v>43293</v>
      </c>
      <c r="B15" s="18">
        <v>6.7386483282802622E-3</v>
      </c>
      <c r="C15" s="8">
        <f t="shared" si="2"/>
        <v>-2.1861351671719736E-2</v>
      </c>
      <c r="D15" s="5">
        <f t="shared" si="0"/>
        <v>4.7791869691460331E-4</v>
      </c>
      <c r="E15" s="5">
        <f t="shared" si="3"/>
        <v>1.8818737257282384E-3</v>
      </c>
      <c r="F15" s="5">
        <f>B$6+B$7*E13+B$8*(H14*100)^2</f>
        <v>0.22877576289050966</v>
      </c>
      <c r="G15" s="8">
        <v>4.426688232134106E-3</v>
      </c>
      <c r="H15" s="8">
        <f t="shared" si="4"/>
        <v>4.7830509394162805E-3</v>
      </c>
      <c r="I15" s="7">
        <f t="shared" si="1"/>
        <v>3.5636270728217449E-4</v>
      </c>
      <c r="J15" s="10">
        <f t="shared" si="5"/>
        <v>8.0503231444056786E-2</v>
      </c>
      <c r="K15" s="10">
        <f t="shared" si="6"/>
        <v>2.9215746648671992E-3</v>
      </c>
      <c r="AC15" s="12"/>
      <c r="AD15" s="13"/>
    </row>
    <row r="16" spans="1:30" x14ac:dyDescent="0.3">
      <c r="A16" s="17">
        <v>43294</v>
      </c>
      <c r="B16" s="18">
        <v>2.6231926967035229E-3</v>
      </c>
      <c r="C16" s="8">
        <f t="shared" si="2"/>
        <v>-2.5976807303296476E-2</v>
      </c>
      <c r="D16" s="5">
        <f t="shared" si="0"/>
        <v>6.7479451767259711E-4</v>
      </c>
      <c r="E16" s="5">
        <f t="shared" si="3"/>
        <v>4.7791869691460331E-4</v>
      </c>
      <c r="F16" s="5">
        <f>B$6+B$7*E16+B$8*(G15*100)^2</f>
        <v>0.20238368113561753</v>
      </c>
      <c r="G16" s="8">
        <v>4.1783172679456977E-3</v>
      </c>
      <c r="H16" s="8">
        <f t="shared" si="4"/>
        <v>4.4987073825224237E-3</v>
      </c>
      <c r="I16" s="7">
        <f t="shared" si="1"/>
        <v>3.2039011457672597E-4</v>
      </c>
      <c r="J16" s="10">
        <f t="shared" si="5"/>
        <v>7.6679221330229017E-2</v>
      </c>
      <c r="K16" s="10">
        <f t="shared" si="6"/>
        <v>2.6632486111337617E-3</v>
      </c>
      <c r="AC16" s="12"/>
      <c r="AD16" s="13"/>
    </row>
    <row r="17" spans="1:30" x14ac:dyDescent="0.3">
      <c r="A17" s="17">
        <v>43297</v>
      </c>
      <c r="B17" s="18">
        <v>-1.5817678394418209E-3</v>
      </c>
      <c r="C17" s="8">
        <f t="shared" si="2"/>
        <v>-3.018176783944182E-2</v>
      </c>
      <c r="D17" s="5">
        <f t="shared" si="0"/>
        <v>9.1093910991396458E-4</v>
      </c>
      <c r="E17" s="5">
        <f t="shared" si="3"/>
        <v>6.7479451767259711E-4</v>
      </c>
      <c r="F17" s="5">
        <f>B$6+B$7*E16+B$8*(H16*100)^2</f>
        <v>0.20808274069622984</v>
      </c>
      <c r="G17" s="8">
        <v>6.2306891776010903E-3</v>
      </c>
      <c r="H17" s="8">
        <f t="shared" si="4"/>
        <v>4.5616087150941592E-3</v>
      </c>
      <c r="I17" s="7">
        <f t="shared" si="1"/>
        <v>1.6690804625069311E-3</v>
      </c>
      <c r="J17" s="10">
        <f t="shared" si="5"/>
        <v>0.2678805530064256</v>
      </c>
      <c r="K17" s="10">
        <f t="shared" si="6"/>
        <v>5.408573350249779E-2</v>
      </c>
      <c r="AC17" s="12"/>
      <c r="AD17" s="13"/>
    </row>
    <row r="18" spans="1:30" x14ac:dyDescent="0.3">
      <c r="A18" s="17">
        <v>43298</v>
      </c>
      <c r="B18" s="18">
        <v>2.4382331273264213E-3</v>
      </c>
      <c r="C18" s="8">
        <f t="shared" si="2"/>
        <v>-2.6161766872673579E-2</v>
      </c>
      <c r="D18" s="5">
        <f t="shared" si="0"/>
        <v>6.8443804590012072E-4</v>
      </c>
      <c r="E18" s="5">
        <f t="shared" si="3"/>
        <v>9.1093910991396458E-4</v>
      </c>
      <c r="F18" s="5">
        <f>B$6+B$7*E16+B$8*(H17*100)^2</f>
        <v>0.21313552690266871</v>
      </c>
      <c r="G18" s="8">
        <v>3.9886264907568296E-3</v>
      </c>
      <c r="H18" s="8">
        <f t="shared" si="4"/>
        <v>4.6166603394950847E-3</v>
      </c>
      <c r="I18" s="7">
        <f t="shared" si="1"/>
        <v>6.2803384873825509E-4</v>
      </c>
      <c r="J18" s="10">
        <f t="shared" si="5"/>
        <v>0.15745616948431981</v>
      </c>
      <c r="K18" s="10">
        <f t="shared" si="6"/>
        <v>1.0188240563217654E-2</v>
      </c>
      <c r="AC18" s="12"/>
      <c r="AD18" s="13"/>
    </row>
    <row r="19" spans="1:30" x14ac:dyDescent="0.3">
      <c r="A19" s="17">
        <v>43299</v>
      </c>
      <c r="B19" s="18">
        <v>7.9452372970313916E-3</v>
      </c>
      <c r="C19" s="8">
        <f t="shared" si="2"/>
        <v>-2.0654762702968607E-2</v>
      </c>
      <c r="D19" s="5">
        <f t="shared" si="0"/>
        <v>4.2661922231594304E-4</v>
      </c>
      <c r="E19" s="5">
        <f t="shared" si="3"/>
        <v>6.8443804590012072E-4</v>
      </c>
      <c r="F19" s="5">
        <f>B$6+B$7*E19+B$8*(G18*100)^2</f>
        <v>0.16972114906315497</v>
      </c>
      <c r="G19" s="8">
        <v>3.6616888898871433E-3</v>
      </c>
      <c r="H19" s="8">
        <f t="shared" si="4"/>
        <v>4.11972267347154E-3</v>
      </c>
      <c r="I19" s="7">
        <f t="shared" si="1"/>
        <v>4.5803378358439664E-4</v>
      </c>
      <c r="J19" s="10">
        <f t="shared" si="5"/>
        <v>0.12508812118074664</v>
      </c>
      <c r="K19" s="10">
        <f t="shared" si="6"/>
        <v>6.6806302575574961E-3</v>
      </c>
      <c r="AC19" s="12"/>
      <c r="AD19" s="13"/>
    </row>
    <row r="20" spans="1:30" x14ac:dyDescent="0.3">
      <c r="A20" s="17">
        <v>43300</v>
      </c>
      <c r="B20" s="18">
        <v>-3.8639478886480245E-3</v>
      </c>
      <c r="C20" s="8">
        <f t="shared" si="2"/>
        <v>-3.2463947888648023E-2</v>
      </c>
      <c r="D20" s="5">
        <f t="shared" si="0"/>
        <v>1.0539079125168544E-3</v>
      </c>
      <c r="E20" s="5">
        <f t="shared" si="3"/>
        <v>4.2661922231594304E-4</v>
      </c>
      <c r="F20" s="5">
        <f>B$6+B$7*E19+B$8*(H19*100)^2</f>
        <v>0.17914547320953464</v>
      </c>
      <c r="G20" s="8">
        <v>9.80747999564862E-3</v>
      </c>
      <c r="H20" s="8">
        <f t="shared" si="4"/>
        <v>4.2325580115284258E-3</v>
      </c>
      <c r="I20" s="7">
        <f t="shared" si="1"/>
        <v>5.5749219841201942E-3</v>
      </c>
      <c r="J20" s="10">
        <f t="shared" si="5"/>
        <v>0.56843572320246116</v>
      </c>
      <c r="K20" s="10">
        <f t="shared" si="6"/>
        <v>0.4768131189218876</v>
      </c>
      <c r="AC20" s="12"/>
      <c r="AD20" s="13"/>
    </row>
    <row r="21" spans="1:30" x14ac:dyDescent="0.3">
      <c r="A21" s="17">
        <v>43301</v>
      </c>
      <c r="B21" s="18">
        <v>-3.3498060314540649E-3</v>
      </c>
      <c r="C21" s="8">
        <f t="shared" si="2"/>
        <v>-3.1949806031454066E-2</v>
      </c>
      <c r="D21" s="5">
        <f t="shared" si="0"/>
        <v>1.0207901054475387E-3</v>
      </c>
      <c r="E21" s="5">
        <f t="shared" si="3"/>
        <v>1.0539079125168544E-3</v>
      </c>
      <c r="F21" s="5">
        <f>B$6+B$7*E19+B$8*(H20*100)^2</f>
        <v>0.18750107899771487</v>
      </c>
      <c r="G21" s="8">
        <v>4.5600871850307121E-3</v>
      </c>
      <c r="H21" s="8">
        <f t="shared" si="4"/>
        <v>4.3301394780966909E-3</v>
      </c>
      <c r="I21" s="7">
        <f t="shared" si="1"/>
        <v>2.2994770693402118E-4</v>
      </c>
      <c r="J21" s="10">
        <f t="shared" si="5"/>
        <v>5.0426164589322975E-2</v>
      </c>
      <c r="K21" s="10">
        <f t="shared" si="6"/>
        <v>1.3620060611776452E-3</v>
      </c>
      <c r="AC21" s="12"/>
      <c r="AD21" s="13"/>
    </row>
    <row r="22" spans="1:30" x14ac:dyDescent="0.3">
      <c r="A22" s="17">
        <v>43304</v>
      </c>
      <c r="B22" s="18">
        <v>-1.7297981578594946E-3</v>
      </c>
      <c r="C22" s="8">
        <f t="shared" si="2"/>
        <v>-3.0329798157859494E-2</v>
      </c>
      <c r="D22" s="5">
        <f t="shared" si="0"/>
        <v>9.198966562964972E-4</v>
      </c>
      <c r="E22" s="5">
        <f t="shared" si="3"/>
        <v>1.0207901054475387E-3</v>
      </c>
      <c r="F22" s="5">
        <f>B$6+B$7*E22+B$8*(G21*100)^2</f>
        <v>0.21306855488552379</v>
      </c>
      <c r="G22" s="8">
        <v>5.9311374344477108E-3</v>
      </c>
      <c r="H22" s="8">
        <f t="shared" si="4"/>
        <v>4.6159349528077601E-3</v>
      </c>
      <c r="I22" s="7">
        <f t="shared" si="1"/>
        <v>1.3152024816399507E-3</v>
      </c>
      <c r="J22" s="10">
        <f t="shared" si="5"/>
        <v>0.22174540653894295</v>
      </c>
      <c r="K22" s="10">
        <f t="shared" si="6"/>
        <v>3.4224995726502838E-2</v>
      </c>
      <c r="AC22" s="12"/>
      <c r="AD22" s="13"/>
    </row>
    <row r="23" spans="1:30" x14ac:dyDescent="0.3">
      <c r="A23" s="17">
        <v>43305</v>
      </c>
      <c r="B23" s="18">
        <v>8.4355383177478864E-3</v>
      </c>
      <c r="C23" s="8">
        <f t="shared" si="2"/>
        <v>-2.0164461682252114E-2</v>
      </c>
      <c r="D23" s="5">
        <f t="shared" si="0"/>
        <v>4.0660551493501378E-4</v>
      </c>
      <c r="E23" s="5">
        <f t="shared" si="3"/>
        <v>9.198966562964972E-4</v>
      </c>
      <c r="F23" s="5">
        <f>B$6+B$7*E22+B$8*(H22*100)^2</f>
        <v>0.21761202837939816</v>
      </c>
      <c r="G23" s="8">
        <v>4.5190849588041312E-3</v>
      </c>
      <c r="H23" s="8">
        <f t="shared" si="4"/>
        <v>4.6648904422226054E-3</v>
      </c>
      <c r="I23" s="7">
        <f t="shared" si="1"/>
        <v>1.4580548341847424E-4</v>
      </c>
      <c r="J23" s="10">
        <f t="shared" si="5"/>
        <v>3.2264382003797998E-2</v>
      </c>
      <c r="K23" s="10">
        <f t="shared" si="6"/>
        <v>4.9888958420529761E-4</v>
      </c>
      <c r="AC23" s="12"/>
      <c r="AD23" s="13"/>
    </row>
    <row r="24" spans="1:30" x14ac:dyDescent="0.3">
      <c r="A24" s="17">
        <v>43306</v>
      </c>
      <c r="B24" s="18">
        <v>-4.2752139349926553E-3</v>
      </c>
      <c r="C24" s="8">
        <f t="shared" si="2"/>
        <v>-3.2875213934992653E-2</v>
      </c>
      <c r="D24" s="5">
        <f t="shared" si="0"/>
        <v>1.0807796912715351E-3</v>
      </c>
      <c r="E24" s="5">
        <f t="shared" si="3"/>
        <v>4.0660551493501378E-4</v>
      </c>
      <c r="F24" s="5">
        <f>B$6+B$7*E22+B$8*(H23*100)^2</f>
        <v>0.22164027197906716</v>
      </c>
      <c r="G24" s="8">
        <v>4.2085427699345736E-3</v>
      </c>
      <c r="H24" s="8">
        <f t="shared" si="4"/>
        <v>4.7078686470532196E-3</v>
      </c>
      <c r="I24" s="7">
        <f t="shared" si="1"/>
        <v>4.9932587711864606E-4</v>
      </c>
      <c r="J24" s="10">
        <f t="shared" si="5"/>
        <v>0.11864578891434401</v>
      </c>
      <c r="K24" s="10">
        <f t="shared" si="6"/>
        <v>6.0568552432236356E-3</v>
      </c>
      <c r="AC24" s="12"/>
      <c r="AD24" s="13"/>
    </row>
    <row r="25" spans="1:30" x14ac:dyDescent="0.3">
      <c r="A25" s="17">
        <v>43307</v>
      </c>
      <c r="B25" s="18">
        <v>1.1697397730980851E-2</v>
      </c>
      <c r="C25" s="8">
        <f t="shared" si="2"/>
        <v>-1.690260226901915E-2</v>
      </c>
      <c r="D25" s="5">
        <f t="shared" si="0"/>
        <v>2.8569796346465133E-4</v>
      </c>
      <c r="E25" s="5">
        <f t="shared" si="3"/>
        <v>1.0807796912715351E-3</v>
      </c>
      <c r="F25" s="5">
        <f>B$6+B$7*E25+B$8*(G24*100)^2</f>
        <v>0.18574474923841211</v>
      </c>
      <c r="G25" s="8">
        <v>3.1108414271685571E-3</v>
      </c>
      <c r="H25" s="8">
        <f t="shared" si="4"/>
        <v>4.3098114719603694E-3</v>
      </c>
      <c r="I25" s="7">
        <f t="shared" si="1"/>
        <v>1.1989700447918123E-3</v>
      </c>
      <c r="J25" s="10">
        <f t="shared" si="5"/>
        <v>0.38541663818689004</v>
      </c>
      <c r="K25" s="10">
        <f t="shared" si="6"/>
        <v>4.7805442313295421E-2</v>
      </c>
      <c r="AC25" s="12"/>
      <c r="AD25" s="13"/>
    </row>
    <row r="26" spans="1:30" x14ac:dyDescent="0.3">
      <c r="A26" s="17">
        <v>43308</v>
      </c>
      <c r="B26" s="18">
        <v>5.0934736570707366E-3</v>
      </c>
      <c r="C26" s="8">
        <f t="shared" si="2"/>
        <v>-2.3506526342929265E-2</v>
      </c>
      <c r="D26" s="5">
        <f t="shared" si="0"/>
        <v>5.5255678071082742E-4</v>
      </c>
      <c r="E26" s="5">
        <f t="shared" si="3"/>
        <v>2.8569796346465133E-4</v>
      </c>
      <c r="F26" s="5">
        <f>B$6+B$7*E25+B$8*(H25*100)^2</f>
        <v>0.19339293921688444</v>
      </c>
      <c r="G26" s="8">
        <v>3.2205367568638381E-3</v>
      </c>
      <c r="H26" s="8">
        <f t="shared" si="4"/>
        <v>4.3976464070782728E-3</v>
      </c>
      <c r="I26" s="7">
        <f t="shared" si="1"/>
        <v>1.1771096502144348E-3</v>
      </c>
      <c r="J26" s="10">
        <f t="shared" si="5"/>
        <v>0.3655010760879206</v>
      </c>
      <c r="K26" s="10">
        <f t="shared" si="6"/>
        <v>4.3853351813704755E-2</v>
      </c>
      <c r="AC26" s="12"/>
      <c r="AD26" s="13"/>
    </row>
    <row r="27" spans="1:30" x14ac:dyDescent="0.3">
      <c r="A27" s="17">
        <v>43311</v>
      </c>
      <c r="B27" s="18">
        <v>-4.2247080784712362E-3</v>
      </c>
      <c r="C27" s="8">
        <f t="shared" si="2"/>
        <v>-3.2824708078471238E-2</v>
      </c>
      <c r="D27" s="5">
        <f t="shared" si="0"/>
        <v>1.0774614604368549E-3</v>
      </c>
      <c r="E27" s="5">
        <f t="shared" si="3"/>
        <v>5.5255678071082742E-4</v>
      </c>
      <c r="F27" s="5">
        <f>B$6+B$7*E25+B$8*(H26*100)^2</f>
        <v>0.20017382445179807</v>
      </c>
      <c r="G27" s="8">
        <v>4.9870995983794606E-3</v>
      </c>
      <c r="H27" s="8">
        <f t="shared" si="4"/>
        <v>4.4740789493682171E-3</v>
      </c>
      <c r="I27" s="7">
        <f t="shared" si="1"/>
        <v>5.130206490112435E-4</v>
      </c>
      <c r="J27" s="10">
        <f t="shared" si="5"/>
        <v>0.10286954148217686</v>
      </c>
      <c r="K27" s="10">
        <f t="shared" si="6"/>
        <v>6.1110975436058368E-3</v>
      </c>
      <c r="AC27" s="12"/>
      <c r="AD27" s="13"/>
    </row>
    <row r="28" spans="1:30" x14ac:dyDescent="0.3">
      <c r="A28" s="17">
        <v>43312</v>
      </c>
      <c r="B28" s="18">
        <v>3.7454733911731473E-3</v>
      </c>
      <c r="C28" s="8">
        <f t="shared" si="2"/>
        <v>-2.4854526608826852E-2</v>
      </c>
      <c r="D28" s="5">
        <f t="shared" si="0"/>
        <v>6.17747492948882E-4</v>
      </c>
      <c r="E28" s="5">
        <f t="shared" si="3"/>
        <v>1.0774614604368549E-3</v>
      </c>
      <c r="F28" s="5">
        <f>B$6+B$7*E28+B$8*(G27*100)^2</f>
        <v>0.24921902764411538</v>
      </c>
      <c r="G28" s="8">
        <v>8.8258936797218843E-3</v>
      </c>
      <c r="H28" s="8">
        <f t="shared" si="4"/>
        <v>4.9921841677177279E-3</v>
      </c>
      <c r="I28" s="7">
        <f t="shared" si="1"/>
        <v>3.8337095120041563E-3</v>
      </c>
      <c r="J28" s="10">
        <f t="shared" si="5"/>
        <v>0.43437068824116648</v>
      </c>
      <c r="K28" s="10">
        <f t="shared" si="6"/>
        <v>0.19812598252436953</v>
      </c>
      <c r="AC28" s="12"/>
      <c r="AD28" s="13"/>
    </row>
    <row r="29" spans="1:30" x14ac:dyDescent="0.3">
      <c r="A29" s="17">
        <v>43314</v>
      </c>
      <c r="B29" s="18">
        <v>-1.6092539768162377E-2</v>
      </c>
      <c r="C29" s="8">
        <f t="shared" si="2"/>
        <v>-4.4692539768162377E-2</v>
      </c>
      <c r="D29" s="5">
        <f t="shared" si="0"/>
        <v>1.9974231109287756E-3</v>
      </c>
      <c r="E29" s="5">
        <f t="shared" si="3"/>
        <v>6.17747492948882E-4</v>
      </c>
      <c r="F29" s="5">
        <f>B$6+B$7*E28+B$8*(H28*100)^2</f>
        <v>0.24966889167813591</v>
      </c>
      <c r="G29" s="8">
        <v>4.2247733728033414E-3</v>
      </c>
      <c r="H29" s="8">
        <f t="shared" si="4"/>
        <v>4.9966878197275433E-3</v>
      </c>
      <c r="I29" s="7">
        <f t="shared" si="1"/>
        <v>7.7191444692420192E-4</v>
      </c>
      <c r="J29" s="10">
        <f t="shared" si="5"/>
        <v>0.182711444806328</v>
      </c>
      <c r="K29" s="10">
        <f t="shared" si="6"/>
        <v>1.3324411106182321E-2</v>
      </c>
      <c r="AC29" s="12"/>
      <c r="AD29" s="13"/>
    </row>
    <row r="30" spans="1:30" x14ac:dyDescent="0.3">
      <c r="A30" s="17">
        <v>43315</v>
      </c>
      <c r="B30" s="18">
        <v>3.7947920232463254E-3</v>
      </c>
      <c r="C30" s="8">
        <f t="shared" si="2"/>
        <v>-2.4805207976753674E-2</v>
      </c>
      <c r="D30" s="5">
        <f t="shared" si="0"/>
        <v>6.1529834277000413E-4</v>
      </c>
      <c r="E30" s="5">
        <f t="shared" si="3"/>
        <v>1.9974231109287756E-3</v>
      </c>
      <c r="F30" s="5">
        <f>B$6+B$7*E28+B$8*(H29*100)^2</f>
        <v>0.25006774113069841</v>
      </c>
      <c r="G30" s="8">
        <v>5.8777514601851457E-3</v>
      </c>
      <c r="H30" s="8">
        <f t="shared" si="4"/>
        <v>5.0006773654245919E-3</v>
      </c>
      <c r="I30" s="7">
        <f t="shared" si="1"/>
        <v>8.7707409476055383E-4</v>
      </c>
      <c r="J30" s="10">
        <f t="shared" si="5"/>
        <v>0.14921932318875669</v>
      </c>
      <c r="K30" s="10">
        <f t="shared" si="6"/>
        <v>1.3790150482976715E-2</v>
      </c>
      <c r="AC30" s="12"/>
      <c r="AD30" s="13"/>
    </row>
    <row r="31" spans="1:30" x14ac:dyDescent="0.3">
      <c r="A31" s="17">
        <v>43318</v>
      </c>
      <c r="B31" s="18">
        <v>2.5845127161442522E-4</v>
      </c>
      <c r="C31" s="8">
        <f t="shared" si="2"/>
        <v>-2.8341548728385575E-2</v>
      </c>
      <c r="D31" s="5">
        <f t="shared" si="0"/>
        <v>8.0324338432345406E-4</v>
      </c>
      <c r="E31" s="5">
        <f t="shared" si="3"/>
        <v>6.1529834277000413E-4</v>
      </c>
      <c r="F31" s="5">
        <f>B$6+B$7*E31+B$8*(G30*100)^2</f>
        <v>0.3349657934296727</v>
      </c>
      <c r="G31" s="8">
        <v>5.032032285203253E-3</v>
      </c>
      <c r="H31" s="8">
        <f t="shared" si="4"/>
        <v>5.787622944090888E-3</v>
      </c>
      <c r="I31" s="7">
        <f t="shared" si="1"/>
        <v>7.5559065888763498E-4</v>
      </c>
      <c r="J31" s="10">
        <f t="shared" si="5"/>
        <v>0.15015616277134344</v>
      </c>
      <c r="K31" s="10">
        <f t="shared" si="6"/>
        <v>9.3448788034711239E-3</v>
      </c>
      <c r="AC31" s="12"/>
      <c r="AD31" s="13"/>
    </row>
    <row r="32" spans="1:30" x14ac:dyDescent="0.3">
      <c r="A32" s="17">
        <v>43319</v>
      </c>
      <c r="B32" s="18">
        <v>6.0306601076701013E-3</v>
      </c>
      <c r="C32" s="8">
        <f t="shared" si="2"/>
        <v>-2.2569339892329898E-2</v>
      </c>
      <c r="D32" s="5">
        <f t="shared" si="0"/>
        <v>5.0937510317551377E-4</v>
      </c>
      <c r="E32" s="5">
        <f t="shared" si="3"/>
        <v>8.0324338432345406E-4</v>
      </c>
      <c r="F32" s="5">
        <f>B$6+B$7*E31+B$8*(H31*100)^2</f>
        <v>0.32564423277355603</v>
      </c>
      <c r="G32" s="8">
        <v>4.0943720343491604E-3</v>
      </c>
      <c r="H32" s="8">
        <f t="shared" si="4"/>
        <v>5.706524623389931E-3</v>
      </c>
      <c r="I32" s="7">
        <f t="shared" si="1"/>
        <v>1.6121525890407705E-3</v>
      </c>
      <c r="J32" s="10">
        <f t="shared" si="5"/>
        <v>0.39374843700470846</v>
      </c>
      <c r="K32" s="10">
        <f t="shared" si="6"/>
        <v>4.9486428647234515E-2</v>
      </c>
      <c r="AC32" s="12"/>
      <c r="AD32" s="13"/>
    </row>
    <row r="33" spans="1:30" x14ac:dyDescent="0.3">
      <c r="A33" s="17">
        <v>43320</v>
      </c>
      <c r="B33" s="18">
        <v>-3.0780432532157868E-3</v>
      </c>
      <c r="C33" s="8">
        <f t="shared" si="2"/>
        <v>-3.1678043253215785E-2</v>
      </c>
      <c r="D33" s="5">
        <f t="shared" si="0"/>
        <v>1.0034984243526101E-3</v>
      </c>
      <c r="E33" s="5">
        <f t="shared" si="3"/>
        <v>5.0937510317551377E-4</v>
      </c>
      <c r="F33" s="5">
        <f>B$6+B$7*E31+B$8*(H32*100)^2</f>
        <v>0.31737973709584288</v>
      </c>
      <c r="G33" s="8">
        <v>3.97753609701399E-3</v>
      </c>
      <c r="H33" s="8">
        <f t="shared" si="4"/>
        <v>5.6336465730097308E-3</v>
      </c>
      <c r="I33" s="7">
        <f t="shared" si="1"/>
        <v>1.6561104759957408E-3</v>
      </c>
      <c r="J33" s="10">
        <f t="shared" si="5"/>
        <v>0.416365919906802</v>
      </c>
      <c r="K33" s="10">
        <f t="shared" si="6"/>
        <v>5.4126617717952241E-2</v>
      </c>
      <c r="AC33" s="12"/>
      <c r="AD33" s="13"/>
    </row>
    <row r="34" spans="1:30" x14ac:dyDescent="0.3">
      <c r="A34" s="17">
        <v>43321</v>
      </c>
      <c r="B34" s="18">
        <v>1.516329344309628E-4</v>
      </c>
      <c r="C34" s="8">
        <f t="shared" si="2"/>
        <v>-2.8448367065569038E-2</v>
      </c>
      <c r="D34" s="5">
        <f t="shared" si="0"/>
        <v>8.0930958869735315E-4</v>
      </c>
      <c r="E34" s="5">
        <f t="shared" si="3"/>
        <v>1.0034984243526101E-3</v>
      </c>
      <c r="F34" s="5">
        <f>B$6+B$7*E34+B$8*(G33*100)^2</f>
        <v>0.16897081569867059</v>
      </c>
      <c r="G34" s="8">
        <v>1.0729650508960017E-2</v>
      </c>
      <c r="H34" s="8">
        <f t="shared" si="4"/>
        <v>4.1106059857236449E-3</v>
      </c>
      <c r="I34" s="7">
        <f t="shared" si="1"/>
        <v>6.6190445232363719E-3</v>
      </c>
      <c r="J34" s="10">
        <f t="shared" si="5"/>
        <v>0.61689283520548988</v>
      </c>
      <c r="K34" s="10">
        <f t="shared" si="6"/>
        <v>0.65079517868914993</v>
      </c>
      <c r="AC34" s="12"/>
      <c r="AD34" s="13"/>
    </row>
    <row r="35" spans="1:30" x14ac:dyDescent="0.3">
      <c r="A35" s="17">
        <v>43322</v>
      </c>
      <c r="B35" s="18">
        <v>-1.960925118592961E-2</v>
      </c>
      <c r="C35" s="8">
        <f t="shared" si="2"/>
        <v>-4.8209251185929614E-2</v>
      </c>
      <c r="D35" s="5">
        <f t="shared" si="0"/>
        <v>2.3241318999080557E-3</v>
      </c>
      <c r="E35" s="5">
        <f t="shared" si="3"/>
        <v>8.0930958869735315E-4</v>
      </c>
      <c r="F35" s="5">
        <f>B$6+B$7*E34+B$8*(H34*100)^2</f>
        <v>0.17851318658567697</v>
      </c>
      <c r="G35" s="8">
        <v>4.4785996487598581E-3</v>
      </c>
      <c r="H35" s="8">
        <f t="shared" si="4"/>
        <v>4.2250820889738576E-3</v>
      </c>
      <c r="I35" s="7">
        <f t="shared" si="1"/>
        <v>2.5351755978600052E-4</v>
      </c>
      <c r="J35" s="10">
        <f t="shared" si="5"/>
        <v>5.6606434972637155E-2</v>
      </c>
      <c r="K35" s="10">
        <f t="shared" si="6"/>
        <v>1.7312611447406479E-3</v>
      </c>
      <c r="AC35" s="12"/>
      <c r="AD35" s="13"/>
    </row>
    <row r="36" spans="1:30" x14ac:dyDescent="0.3">
      <c r="A36" s="17">
        <v>43325</v>
      </c>
      <c r="B36" s="18">
        <v>-4.8567076824352446E-3</v>
      </c>
      <c r="C36" s="8">
        <f t="shared" si="2"/>
        <v>-3.3456707682435242E-2</v>
      </c>
      <c r="D36" s="5">
        <f t="shared" si="0"/>
        <v>1.1193512889479213E-3</v>
      </c>
      <c r="E36" s="5">
        <f t="shared" si="3"/>
        <v>2.3241318999080557E-3</v>
      </c>
      <c r="F36" s="5">
        <f>B$6+B$7*E34+B$8*(H35*100)^2</f>
        <v>0.18697345261409684</v>
      </c>
      <c r="G36" s="8">
        <v>7.3516070698488442E-3</v>
      </c>
      <c r="H36" s="8">
        <f t="shared" si="4"/>
        <v>4.3240426988421015E-3</v>
      </c>
      <c r="I36" s="7">
        <f t="shared" si="1"/>
        <v>3.0275643710067426E-3</v>
      </c>
      <c r="J36" s="10">
        <f t="shared" si="5"/>
        <v>0.41182347509073169</v>
      </c>
      <c r="K36" s="10">
        <f t="shared" si="6"/>
        <v>0.16944169627501049</v>
      </c>
      <c r="AC36" s="12"/>
      <c r="AD36" s="13"/>
    </row>
    <row r="37" spans="1:30" x14ac:dyDescent="0.3">
      <c r="A37" s="17">
        <v>43326</v>
      </c>
      <c r="B37" s="18">
        <v>-7.0387675995961318E-5</v>
      </c>
      <c r="C37" s="8">
        <f t="shared" si="2"/>
        <v>-2.8670387675995963E-2</v>
      </c>
      <c r="D37" s="5">
        <f t="shared" si="0"/>
        <v>8.2199112949190114E-4</v>
      </c>
      <c r="E37" s="5">
        <f t="shared" si="3"/>
        <v>1.1193512889479213E-3</v>
      </c>
      <c r="F37" s="5">
        <f>B$6+B$7*E37+B$8*(G36*100)^2</f>
        <v>0.50788858662094538</v>
      </c>
      <c r="G37" s="8">
        <v>1.1657654993231214E-2</v>
      </c>
      <c r="H37" s="8">
        <f t="shared" si="4"/>
        <v>7.1266302459223E-3</v>
      </c>
      <c r="I37" s="7">
        <f t="shared" si="1"/>
        <v>4.5310247473089142E-3</v>
      </c>
      <c r="J37" s="10">
        <f t="shared" si="5"/>
        <v>0.38867377272185216</v>
      </c>
      <c r="K37" s="10">
        <f t="shared" si="6"/>
        <v>0.14366328675079942</v>
      </c>
      <c r="AC37" s="12"/>
      <c r="AD37" s="13"/>
    </row>
    <row r="38" spans="1:30" x14ac:dyDescent="0.3">
      <c r="A38" s="17">
        <v>43327</v>
      </c>
      <c r="B38" s="18">
        <v>-1.4880887451302588E-2</v>
      </c>
      <c r="C38" s="8">
        <f t="shared" si="2"/>
        <v>-4.3480887451302588E-2</v>
      </c>
      <c r="D38" s="5">
        <f t="shared" si="0"/>
        <v>1.8905875735528428E-3</v>
      </c>
      <c r="E38" s="5">
        <f t="shared" si="3"/>
        <v>8.2199112949190114E-4</v>
      </c>
      <c r="F38" s="5">
        <f>B$6+B$7*E37+B$8*(H37*100)^2</f>
        <v>0.47900964988627853</v>
      </c>
      <c r="G38" s="8">
        <v>4.8609161643325006E-3</v>
      </c>
      <c r="H38" s="8">
        <f t="shared" si="4"/>
        <v>6.9210523035610596E-3</v>
      </c>
      <c r="I38" s="7">
        <f t="shared" si="1"/>
        <v>2.060136139228559E-3</v>
      </c>
      <c r="J38" s="10">
        <f t="shared" si="5"/>
        <v>0.42381643080887327</v>
      </c>
      <c r="K38" s="10">
        <f t="shared" si="6"/>
        <v>5.5678623765638813E-2</v>
      </c>
      <c r="AC38" s="12"/>
      <c r="AD38" s="13"/>
    </row>
    <row r="39" spans="1:30" x14ac:dyDescent="0.3">
      <c r="A39" s="17">
        <v>43328</v>
      </c>
      <c r="B39" s="18">
        <v>5.4864226021851172E-3</v>
      </c>
      <c r="C39" s="8">
        <f t="shared" si="2"/>
        <v>-2.3113577397814881E-2</v>
      </c>
      <c r="D39" s="5">
        <f t="shared" si="0"/>
        <v>5.342374601247789E-4</v>
      </c>
      <c r="E39" s="5">
        <f t="shared" si="3"/>
        <v>1.8905875735528428E-3</v>
      </c>
      <c r="F39" s="5">
        <f>B$6+B$7*E37+B$8*(H38*100)^2</f>
        <v>0.45340558457732288</v>
      </c>
      <c r="G39" s="8">
        <v>6.4379789811766465E-3</v>
      </c>
      <c r="H39" s="8">
        <f t="shared" si="4"/>
        <v>6.7335398163025882E-3</v>
      </c>
      <c r="I39" s="7">
        <f t="shared" si="1"/>
        <v>2.9556083512594176E-4</v>
      </c>
      <c r="J39" s="10">
        <f t="shared" si="5"/>
        <v>4.5908946890025906E-2</v>
      </c>
      <c r="K39" s="10">
        <f t="shared" si="6"/>
        <v>9.9248549668251584E-4</v>
      </c>
      <c r="AC39" s="12"/>
      <c r="AD39" s="13"/>
    </row>
    <row r="40" spans="1:30" x14ac:dyDescent="0.3">
      <c r="A40" s="17">
        <v>43329</v>
      </c>
      <c r="B40" s="18">
        <v>-1.3688226713231084E-3</v>
      </c>
      <c r="C40" s="8">
        <f t="shared" si="2"/>
        <v>-2.9968822671323107E-2</v>
      </c>
      <c r="D40" s="5">
        <f t="shared" si="0"/>
        <v>8.9813033230520985E-4</v>
      </c>
      <c r="E40" s="5">
        <f t="shared" si="3"/>
        <v>5.342374601247789E-4</v>
      </c>
      <c r="F40" s="5">
        <f>B$6+B$7*E40+B$8*(G39*100)^2</f>
        <v>0.39612937215776384</v>
      </c>
      <c r="G40" s="8">
        <v>5.4203557166342693E-3</v>
      </c>
      <c r="H40" s="8">
        <f t="shared" si="4"/>
        <v>6.2938809343501554E-3</v>
      </c>
      <c r="I40" s="7">
        <f t="shared" si="1"/>
        <v>8.7352521771588611E-4</v>
      </c>
      <c r="J40" s="10">
        <f t="shared" si="5"/>
        <v>0.16115643758123965</v>
      </c>
      <c r="K40" s="10">
        <f t="shared" si="6"/>
        <v>1.0626837402044398E-2</v>
      </c>
      <c r="AC40" s="12"/>
      <c r="AD40" s="13"/>
    </row>
    <row r="41" spans="1:30" x14ac:dyDescent="0.3">
      <c r="A41" s="17">
        <v>43332</v>
      </c>
      <c r="B41" s="18">
        <v>6.1271585841477958E-3</v>
      </c>
      <c r="C41" s="8">
        <f t="shared" si="2"/>
        <v>-2.2472841415852204E-2</v>
      </c>
      <c r="D41" s="5">
        <f t="shared" si="0"/>
        <v>5.0502860130204204E-4</v>
      </c>
      <c r="E41" s="5">
        <f t="shared" si="3"/>
        <v>8.9813033230520985E-4</v>
      </c>
      <c r="F41" s="5">
        <f>B$6+B$7*E40+B$8*(H40*100)^2</f>
        <v>0.37986348808470438</v>
      </c>
      <c r="G41" s="8">
        <v>6.5730591099547112E-3</v>
      </c>
      <c r="H41" s="8">
        <f t="shared" si="4"/>
        <v>6.1633066456627354E-3</v>
      </c>
      <c r="I41" s="7">
        <f t="shared" si="1"/>
        <v>4.0975246429197573E-4</v>
      </c>
      <c r="J41" s="10">
        <f t="shared" si="5"/>
        <v>6.2338168185862998E-2</v>
      </c>
      <c r="K41" s="10">
        <f t="shared" si="6"/>
        <v>2.116654370668547E-3</v>
      </c>
      <c r="AC41" s="12"/>
      <c r="AD41" s="13"/>
    </row>
    <row r="42" spans="1:30" x14ac:dyDescent="0.3">
      <c r="A42" s="17">
        <v>43333</v>
      </c>
      <c r="B42" s="18">
        <v>5.2870418759135354E-3</v>
      </c>
      <c r="C42" s="8">
        <f t="shared" si="2"/>
        <v>-2.3312958124086465E-2</v>
      </c>
      <c r="D42" s="5">
        <f t="shared" si="0"/>
        <v>5.4349401649540915E-4</v>
      </c>
      <c r="E42" s="5">
        <f t="shared" si="3"/>
        <v>5.0502860130204204E-4</v>
      </c>
      <c r="F42" s="5">
        <f>B$6+B$7*E40+B$8*(H41*100)^2</f>
        <v>0.36544215526552981</v>
      </c>
      <c r="G42" s="8">
        <v>4.6069502270747941E-3</v>
      </c>
      <c r="H42" s="8">
        <f t="shared" si="4"/>
        <v>6.0451811822767546E-3</v>
      </c>
      <c r="I42" s="7">
        <f t="shared" si="1"/>
        <v>1.4382309552019605E-3</v>
      </c>
      <c r="J42" s="10">
        <f t="shared" si="5"/>
        <v>0.31218721373405683</v>
      </c>
      <c r="K42" s="10">
        <f t="shared" si="6"/>
        <v>3.3781750995895088E-2</v>
      </c>
      <c r="AC42" s="12"/>
      <c r="AD42" s="13"/>
    </row>
    <row r="43" spans="1:30" x14ac:dyDescent="0.3">
      <c r="A43" s="17">
        <v>43334</v>
      </c>
      <c r="B43" s="18">
        <v>2.4942108162751609E-3</v>
      </c>
      <c r="C43" s="8">
        <f t="shared" si="2"/>
        <v>-2.6105789183724838E-2</v>
      </c>
      <c r="D43" s="5">
        <f t="shared" si="0"/>
        <v>6.8151222890508478E-4</v>
      </c>
      <c r="E43" s="5">
        <f t="shared" si="3"/>
        <v>5.4349401649540915E-4</v>
      </c>
      <c r="F43" s="5">
        <f>B$6+B$7*E43+B$8*(G42*100)^2</f>
        <v>0.2168280417717087</v>
      </c>
      <c r="G43" s="8">
        <v>2.9977915262500688E-3</v>
      </c>
      <c r="H43" s="8">
        <f t="shared" si="4"/>
        <v>4.6564798053004451E-3</v>
      </c>
      <c r="I43" s="7">
        <f t="shared" si="1"/>
        <v>1.6586882790503763E-3</v>
      </c>
      <c r="J43" s="10">
        <f t="shared" si="5"/>
        <v>0.55330341170362374</v>
      </c>
      <c r="K43" s="10">
        <f t="shared" si="6"/>
        <v>8.4173121682904695E-2</v>
      </c>
      <c r="AC43" s="12"/>
      <c r="AD43" s="13"/>
    </row>
    <row r="44" spans="1:30" x14ac:dyDescent="0.3">
      <c r="A44" s="17">
        <v>43335</v>
      </c>
      <c r="B44" s="18">
        <v>-2.690050686455839E-4</v>
      </c>
      <c r="C44" s="8">
        <f t="shared" si="2"/>
        <v>-2.8869005068645585E-2</v>
      </c>
      <c r="D44" s="5">
        <f t="shared" si="0"/>
        <v>8.3341945365348453E-4</v>
      </c>
      <c r="E44" s="5">
        <f t="shared" si="3"/>
        <v>6.8151222890508478E-4</v>
      </c>
      <c r="F44" s="5">
        <f>B$6+B$7*E43+B$8*(H43*100)^2</f>
        <v>0.22089588476670094</v>
      </c>
      <c r="G44" s="8">
        <v>3.4803450267644285E-3</v>
      </c>
      <c r="H44" s="8">
        <f t="shared" si="4"/>
        <v>4.6999562207184539E-3</v>
      </c>
      <c r="I44" s="7">
        <f t="shared" si="1"/>
        <v>1.2196111939540254E-3</v>
      </c>
      <c r="J44" s="10">
        <f t="shared" si="5"/>
        <v>0.35042824334225881</v>
      </c>
      <c r="K44" s="10">
        <f t="shared" si="6"/>
        <v>4.0927598922827046E-2</v>
      </c>
      <c r="AC44" s="12"/>
      <c r="AD44" s="13"/>
    </row>
    <row r="45" spans="1:30" x14ac:dyDescent="0.3">
      <c r="A45" s="17">
        <v>43336</v>
      </c>
      <c r="B45" s="18">
        <v>2.3894532988083909E-3</v>
      </c>
      <c r="C45" s="8">
        <f t="shared" si="2"/>
        <v>-2.6210546701191609E-2</v>
      </c>
      <c r="D45" s="5">
        <f t="shared" si="0"/>
        <v>6.8699275837534634E-4</v>
      </c>
      <c r="E45" s="5">
        <f t="shared" si="3"/>
        <v>8.3341945365348453E-4</v>
      </c>
      <c r="F45" s="5">
        <f>B$6+B$7*E43+B$8*(H44*100)^2</f>
        <v>0.22450243436606099</v>
      </c>
      <c r="G45" s="8">
        <v>4.633497474380536E-3</v>
      </c>
      <c r="H45" s="8">
        <f t="shared" si="4"/>
        <v>4.7381687851538283E-3</v>
      </c>
      <c r="I45" s="7">
        <f t="shared" si="1"/>
        <v>1.0467131077329227E-4</v>
      </c>
      <c r="J45" s="10">
        <f t="shared" si="5"/>
        <v>2.2590130101945518E-2</v>
      </c>
      <c r="K45" s="10">
        <f t="shared" si="6"/>
        <v>2.4766233339534871E-4</v>
      </c>
      <c r="AC45" s="12"/>
      <c r="AD45" s="13"/>
    </row>
    <row r="46" spans="1:30" x14ac:dyDescent="0.3">
      <c r="A46" s="17">
        <v>43339</v>
      </c>
      <c r="B46" s="18">
        <v>8.3011377330152927E-3</v>
      </c>
      <c r="C46" s="8">
        <f t="shared" si="2"/>
        <v>-2.0298862266984706E-2</v>
      </c>
      <c r="D46" s="5">
        <f t="shared" si="0"/>
        <v>4.1204380933401545E-4</v>
      </c>
      <c r="E46" s="5">
        <f t="shared" si="3"/>
        <v>6.8699275837534634E-4</v>
      </c>
      <c r="F46" s="5">
        <f>B$6+B$7*E46+B$8*(G45*100)^2</f>
        <v>0.21901776991251529</v>
      </c>
      <c r="G46" s="8">
        <v>2.6020383601185778E-3</v>
      </c>
      <c r="H46" s="8">
        <f t="shared" si="4"/>
        <v>4.6799334387629416E-3</v>
      </c>
      <c r="I46" s="7">
        <f t="shared" si="1"/>
        <v>2.0778950786443638E-3</v>
      </c>
      <c r="J46" s="10">
        <f t="shared" si="5"/>
        <v>0.79856435265991688</v>
      </c>
      <c r="K46" s="10">
        <f t="shared" si="6"/>
        <v>0.14298777508676985</v>
      </c>
      <c r="AC46" s="12"/>
      <c r="AD46" s="13"/>
    </row>
    <row r="47" spans="1:30" x14ac:dyDescent="0.3">
      <c r="A47" s="17">
        <v>43340</v>
      </c>
      <c r="B47" s="18">
        <v>-2.4450925779014709E-3</v>
      </c>
      <c r="C47" s="8">
        <f t="shared" si="2"/>
        <v>-3.1045092577901473E-2</v>
      </c>
      <c r="D47" s="5">
        <f t="shared" si="0"/>
        <v>9.6379777317047314E-4</v>
      </c>
      <c r="E47" s="5">
        <f t="shared" si="3"/>
        <v>4.1204380933401545E-4</v>
      </c>
      <c r="F47" s="5">
        <f>B$6+B$7*E46+B$8*(H46*100)^2</f>
        <v>0.22285212115637626</v>
      </c>
      <c r="G47" s="8">
        <v>3.9063253999409566E-3</v>
      </c>
      <c r="H47" s="8">
        <f t="shared" si="4"/>
        <v>4.7207215672646517E-3</v>
      </c>
      <c r="I47" s="7">
        <f t="shared" si="1"/>
        <v>8.1439616732369505E-4</v>
      </c>
      <c r="J47" s="10">
        <f t="shared" si="5"/>
        <v>0.20848139464674512</v>
      </c>
      <c r="K47" s="10">
        <f t="shared" si="6"/>
        <v>1.6849337918347862E-2</v>
      </c>
      <c r="AC47" s="12"/>
      <c r="AD47" s="13"/>
    </row>
    <row r="48" spans="1:30" x14ac:dyDescent="0.3">
      <c r="A48" s="17">
        <v>43341</v>
      </c>
      <c r="B48" s="18">
        <v>2.4797773504516879E-3</v>
      </c>
      <c r="C48" s="8">
        <f t="shared" si="2"/>
        <v>-2.6120222649548313E-2</v>
      </c>
      <c r="D48" s="5">
        <f t="shared" si="0"/>
        <v>6.8226603126197668E-4</v>
      </c>
      <c r="E48" s="5">
        <f t="shared" si="3"/>
        <v>9.6379777317047314E-4</v>
      </c>
      <c r="F48" s="5">
        <f>B$6+B$7*E46+B$8*(H47*100)^2</f>
        <v>0.22625165696918342</v>
      </c>
      <c r="G48" s="8">
        <v>4.7925921866789848E-3</v>
      </c>
      <c r="H48" s="8">
        <f t="shared" si="4"/>
        <v>4.7565918152515825E-3</v>
      </c>
      <c r="I48" s="7">
        <f t="shared" si="1"/>
        <v>3.6000371427402297E-5</v>
      </c>
      <c r="J48" s="10">
        <f t="shared" si="5"/>
        <v>7.5116700994224727E-3</v>
      </c>
      <c r="K48" s="10">
        <f t="shared" si="6"/>
        <v>2.8497565906171474E-5</v>
      </c>
      <c r="AC48" s="12"/>
      <c r="AD48" s="13"/>
    </row>
    <row r="49" spans="1:30" x14ac:dyDescent="0.3">
      <c r="A49" s="17">
        <v>43342</v>
      </c>
      <c r="B49" s="18">
        <v>-7.3005857669041626E-3</v>
      </c>
      <c r="C49" s="8">
        <f t="shared" si="2"/>
        <v>-3.5900585766904164E-2</v>
      </c>
      <c r="D49" s="5">
        <f t="shared" si="0"/>
        <v>1.2888520584068419E-3</v>
      </c>
      <c r="E49" s="5">
        <f t="shared" si="3"/>
        <v>6.8226603126197668E-4</v>
      </c>
      <c r="F49" s="5">
        <f>B$6+B$7*E49+B$8*(G48*100)^2</f>
        <v>0.23231309894909008</v>
      </c>
      <c r="G49" s="8">
        <v>4.9936245653308276E-3</v>
      </c>
      <c r="H49" s="8">
        <f t="shared" si="4"/>
        <v>4.8198869172324989E-3</v>
      </c>
      <c r="I49" s="7">
        <f t="shared" si="1"/>
        <v>1.7373764809832867E-4</v>
      </c>
      <c r="J49" s="10">
        <f t="shared" si="5"/>
        <v>3.47918923069497E-2</v>
      </c>
      <c r="K49" s="10">
        <f t="shared" si="6"/>
        <v>6.3445563491959511E-4</v>
      </c>
      <c r="AC49" s="12"/>
      <c r="AD49" s="13"/>
    </row>
    <row r="50" spans="1:30" x14ac:dyDescent="0.3">
      <c r="A50" s="17">
        <v>43343</v>
      </c>
      <c r="B50" s="18">
        <v>-1.1163862314637243E-2</v>
      </c>
      <c r="C50" s="8">
        <f t="shared" si="2"/>
        <v>-3.9763862314637244E-2</v>
      </c>
      <c r="D50" s="5">
        <f t="shared" si="0"/>
        <v>1.5811647461774279E-3</v>
      </c>
      <c r="E50" s="5">
        <f t="shared" si="3"/>
        <v>1.2888520584068419E-3</v>
      </c>
      <c r="F50" s="5">
        <f>B$6+B$7*E49+B$8*(H49*100)^2</f>
        <v>0.23463927160929254</v>
      </c>
      <c r="G50" s="8">
        <v>3.2556728773180076E-3</v>
      </c>
      <c r="H50" s="8">
        <f t="shared" si="4"/>
        <v>4.8439577992514813E-3</v>
      </c>
      <c r="I50" s="7">
        <f t="shared" si="1"/>
        <v>1.5882849219334737E-3</v>
      </c>
      <c r="J50" s="10">
        <f t="shared" si="5"/>
        <v>0.48785150774788155</v>
      </c>
      <c r="K50" s="10">
        <f t="shared" si="6"/>
        <v>6.9443221006324496E-2</v>
      </c>
      <c r="AC50" s="12"/>
      <c r="AD50" s="13"/>
    </row>
    <row r="51" spans="1:30" x14ac:dyDescent="0.3">
      <c r="A51" s="17">
        <v>43346</v>
      </c>
      <c r="B51" s="18">
        <v>6.1582851204392225E-4</v>
      </c>
      <c r="C51" s="8">
        <f t="shared" si="2"/>
        <v>-2.7984171487956077E-2</v>
      </c>
      <c r="D51" s="5">
        <f t="shared" si="0"/>
        <v>7.8311385386733382E-4</v>
      </c>
      <c r="E51" s="5">
        <f t="shared" si="3"/>
        <v>1.5811647461774279E-3</v>
      </c>
      <c r="F51" s="5">
        <f>B$6+B$7*E49+B$8*(H50*100)^2</f>
        <v>0.23670165628982814</v>
      </c>
      <c r="G51" s="8">
        <v>1.084869058370826E-2</v>
      </c>
      <c r="H51" s="8">
        <f t="shared" si="4"/>
        <v>4.8651994439059551E-3</v>
      </c>
      <c r="I51" s="7">
        <f t="shared" si="1"/>
        <v>5.9834911398023048E-3</v>
      </c>
      <c r="J51" s="10">
        <f t="shared" si="5"/>
        <v>0.55154039961171508</v>
      </c>
      <c r="K51" s="10">
        <f t="shared" si="6"/>
        <v>0.42791858391119564</v>
      </c>
      <c r="AC51" s="12"/>
      <c r="AD51" s="13"/>
    </row>
    <row r="52" spans="1:30" x14ac:dyDescent="0.3">
      <c r="A52" s="17">
        <v>43347</v>
      </c>
      <c r="B52" s="18">
        <v>-1.05503010596568E-2</v>
      </c>
      <c r="C52" s="8">
        <f t="shared" si="2"/>
        <v>-3.9150301059656799E-2</v>
      </c>
      <c r="D52" s="5">
        <f t="shared" si="0"/>
        <v>1.5327460730617643E-3</v>
      </c>
      <c r="E52" s="5">
        <f t="shared" si="3"/>
        <v>7.8311385386733382E-4</v>
      </c>
      <c r="F52" s="5">
        <f>B$6+B$7*E52+B$8*(G51*100)^2</f>
        <v>1.0721566743814077</v>
      </c>
      <c r="G52" s="8">
        <v>4.7405014812122457E-3</v>
      </c>
      <c r="H52" s="8">
        <f t="shared" si="4"/>
        <v>1.0354499864220424E-2</v>
      </c>
      <c r="I52" s="7">
        <f t="shared" si="1"/>
        <v>5.6139983830081784E-3</v>
      </c>
      <c r="J52" s="10">
        <f t="shared" si="5"/>
        <v>1.1842625522337273</v>
      </c>
      <c r="K52" s="10">
        <f t="shared" si="6"/>
        <v>0.23909868731463768</v>
      </c>
      <c r="AC52" s="12"/>
      <c r="AD52" s="13"/>
    </row>
    <row r="53" spans="1:30" x14ac:dyDescent="0.3">
      <c r="A53" s="17">
        <v>43348</v>
      </c>
      <c r="B53" s="18">
        <v>-1.3105841397766695E-2</v>
      </c>
      <c r="C53" s="8">
        <f t="shared" si="2"/>
        <v>-4.1705841397766695E-2</v>
      </c>
      <c r="D53" s="5">
        <f t="shared" si="0"/>
        <v>1.7393772066956702E-3</v>
      </c>
      <c r="E53" s="5">
        <f t="shared" si="3"/>
        <v>1.5327460730617643E-3</v>
      </c>
      <c r="F53" s="5">
        <f>B$6+B$7*E52+B$8*(H52*100)^2</f>
        <v>0.97925500316766068</v>
      </c>
      <c r="G53" s="8">
        <v>6.1531790847184752E-3</v>
      </c>
      <c r="H53" s="8">
        <f t="shared" si="4"/>
        <v>9.8957314189890011E-3</v>
      </c>
      <c r="I53" s="7">
        <f t="shared" si="1"/>
        <v>3.7425523342705259E-3</v>
      </c>
      <c r="J53" s="10">
        <f t="shared" si="5"/>
        <v>0.60823068575481876</v>
      </c>
      <c r="K53" s="10">
        <f t="shared" si="6"/>
        <v>9.6935964598219071E-2</v>
      </c>
      <c r="AC53" s="12"/>
      <c r="AD53" s="13"/>
    </row>
    <row r="54" spans="1:30" x14ac:dyDescent="0.3">
      <c r="A54" s="17">
        <v>43349</v>
      </c>
      <c r="B54" s="18">
        <v>-5.9502429327629837E-3</v>
      </c>
      <c r="C54" s="8">
        <f t="shared" si="2"/>
        <v>-3.4550242932762987E-2</v>
      </c>
      <c r="D54" s="5">
        <f t="shared" si="0"/>
        <v>1.1937192867129388E-3</v>
      </c>
      <c r="E54" s="5">
        <f t="shared" si="3"/>
        <v>1.7393772066956702E-3</v>
      </c>
      <c r="F54" s="5">
        <f>B$6+B$7*E52+B$8*(H53*100)^2</f>
        <v>0.89688838146955252</v>
      </c>
      <c r="G54" s="8">
        <v>6.59350242746905E-3</v>
      </c>
      <c r="H54" s="8">
        <f t="shared" si="4"/>
        <v>9.4704191114731162E-3</v>
      </c>
      <c r="I54" s="7">
        <f t="shared" si="1"/>
        <v>2.8769166840040663E-3</v>
      </c>
      <c r="J54" s="10">
        <f t="shared" si="5"/>
        <v>0.43632602181484076</v>
      </c>
      <c r="K54" s="10">
        <f t="shared" si="6"/>
        <v>5.8309243365837871E-2</v>
      </c>
      <c r="AC54" s="12"/>
      <c r="AD54" s="13"/>
    </row>
    <row r="55" spans="1:30" x14ac:dyDescent="0.3">
      <c r="A55" s="17">
        <v>43350</v>
      </c>
      <c r="B55" s="18">
        <v>-7.860744480263583E-4</v>
      </c>
      <c r="C55" s="8">
        <f t="shared" si="2"/>
        <v>-2.9386074448026357E-2</v>
      </c>
      <c r="D55" s="5">
        <f t="shared" si="0"/>
        <v>8.6354137146494757E-4</v>
      </c>
      <c r="E55" s="5">
        <f t="shared" si="3"/>
        <v>1.1937192867129388E-3</v>
      </c>
      <c r="F55" s="5">
        <f>B$6+B$7*E55+B$8*(G54*100)^2</f>
        <v>0.41416622680070042</v>
      </c>
      <c r="G55" s="8">
        <v>6.6462434323215939E-3</v>
      </c>
      <c r="H55" s="8">
        <f t="shared" si="4"/>
        <v>6.4355747746467871E-3</v>
      </c>
      <c r="I55" s="7">
        <f t="shared" si="1"/>
        <v>2.1066865767480677E-4</v>
      </c>
      <c r="J55" s="10">
        <f t="shared" si="5"/>
        <v>3.1697403175197612E-2</v>
      </c>
      <c r="K55" s="10">
        <f t="shared" si="6"/>
        <v>5.2437771735869276E-4</v>
      </c>
      <c r="AC55" s="12"/>
      <c r="AD55" s="13"/>
    </row>
    <row r="56" spans="1:30" x14ac:dyDescent="0.3">
      <c r="A56" s="17">
        <v>43353</v>
      </c>
      <c r="B56" s="18">
        <v>4.822299117620275E-3</v>
      </c>
      <c r="C56" s="8">
        <f t="shared" si="2"/>
        <v>-2.3777700882379724E-2</v>
      </c>
      <c r="D56" s="5">
        <f t="shared" si="0"/>
        <v>5.6537905925192148E-4</v>
      </c>
      <c r="E56" s="5">
        <f t="shared" si="3"/>
        <v>8.6354137146494757E-4</v>
      </c>
      <c r="F56" s="5">
        <f>B$6+B$7*E55+B$8*(H55*100)^2</f>
        <v>0.39592308788381853</v>
      </c>
      <c r="G56" s="8">
        <v>7.412607242957967E-3</v>
      </c>
      <c r="H56" s="8">
        <f t="shared" si="4"/>
        <v>6.2922419524666928E-3</v>
      </c>
      <c r="I56" s="7">
        <f t="shared" si="1"/>
        <v>1.1203652904912742E-3</v>
      </c>
      <c r="J56" s="10">
        <f t="shared" si="5"/>
        <v>0.15114321503484887</v>
      </c>
      <c r="K56" s="10">
        <f t="shared" si="6"/>
        <v>1.4190230151164718E-2</v>
      </c>
      <c r="AC56" s="12"/>
      <c r="AD56" s="13"/>
    </row>
    <row r="57" spans="1:30" x14ac:dyDescent="0.3">
      <c r="A57" s="17">
        <v>43354</v>
      </c>
      <c r="B57" s="18">
        <v>7.1889584370304839E-4</v>
      </c>
      <c r="C57" s="8">
        <f t="shared" si="2"/>
        <v>-2.7881104156296951E-2</v>
      </c>
      <c r="D57" s="5">
        <f t="shared" si="0"/>
        <v>7.7735596897427915E-4</v>
      </c>
      <c r="E57" s="5">
        <f t="shared" si="3"/>
        <v>5.6537905925192148E-4</v>
      </c>
      <c r="F57" s="5">
        <f>B$6+B$7*E55+B$8*(H56*100)^2</f>
        <v>0.37974872092011103</v>
      </c>
      <c r="G57" s="8">
        <v>4.661481650095136E-3</v>
      </c>
      <c r="H57" s="8">
        <f t="shared" si="4"/>
        <v>6.1623755234496303E-3</v>
      </c>
      <c r="I57" s="7">
        <f t="shared" si="1"/>
        <v>1.5008938733544943E-3</v>
      </c>
      <c r="J57" s="10">
        <f t="shared" si="5"/>
        <v>0.32197785726001144</v>
      </c>
      <c r="K57" s="10">
        <f t="shared" si="6"/>
        <v>3.5571313880495392E-2</v>
      </c>
      <c r="AC57" s="12"/>
      <c r="AD57" s="13"/>
    </row>
    <row r="58" spans="1:30" x14ac:dyDescent="0.3">
      <c r="A58" s="17">
        <v>43355</v>
      </c>
      <c r="B58" s="18">
        <v>4.5012431579902947E-3</v>
      </c>
      <c r="C58" s="8">
        <f t="shared" si="2"/>
        <v>-2.4098756842009704E-2</v>
      </c>
      <c r="D58" s="5">
        <f t="shared" si="0"/>
        <v>5.8075008133030956E-4</v>
      </c>
      <c r="E58" s="5">
        <f t="shared" si="3"/>
        <v>7.7735596897427915E-4</v>
      </c>
      <c r="F58" s="5">
        <f>B$6+B$7*E58+B$8*(G57*100)^2</f>
        <v>0.22133326034181885</v>
      </c>
      <c r="G58" s="8">
        <v>6.9005039255198653E-3</v>
      </c>
      <c r="H58" s="8">
        <f t="shared" si="4"/>
        <v>4.7046068947555952E-3</v>
      </c>
      <c r="I58" s="7">
        <f t="shared" si="1"/>
        <v>2.1958970307642701E-3</v>
      </c>
      <c r="J58" s="10">
        <f t="shared" si="5"/>
        <v>0.31822270582924667</v>
      </c>
      <c r="K58" s="10">
        <f t="shared" si="6"/>
        <v>8.370240321028688E-2</v>
      </c>
      <c r="AC58" s="12"/>
      <c r="AD58" s="13"/>
    </row>
    <row r="59" spans="1:30" x14ac:dyDescent="0.3">
      <c r="A59" s="17">
        <v>43356</v>
      </c>
      <c r="B59" s="18">
        <v>2.1259876866269152E-3</v>
      </c>
      <c r="C59" s="8">
        <f t="shared" si="2"/>
        <v>-2.6474012313373086E-2</v>
      </c>
      <c r="D59" s="5">
        <f t="shared" si="0"/>
        <v>7.0087332796862976E-4</v>
      </c>
      <c r="E59" s="5">
        <f t="shared" si="3"/>
        <v>5.8075008133030956E-4</v>
      </c>
      <c r="F59" s="5">
        <f>B$6+B$7*E58+B$8*(H58*100)^2</f>
        <v>0.22491436949065163</v>
      </c>
      <c r="G59" s="8">
        <v>3.7001829933380188E-3</v>
      </c>
      <c r="H59" s="8">
        <f t="shared" si="4"/>
        <v>4.742513779533504E-3</v>
      </c>
      <c r="I59" s="7">
        <f t="shared" si="1"/>
        <v>1.0423307861954852E-3</v>
      </c>
      <c r="J59" s="10">
        <f t="shared" si="5"/>
        <v>0.28169709121741976</v>
      </c>
      <c r="K59" s="10">
        <f t="shared" si="6"/>
        <v>2.8400601531684222E-2</v>
      </c>
      <c r="AC59" s="12"/>
      <c r="AD59" s="13"/>
    </row>
    <row r="60" spans="1:30" x14ac:dyDescent="0.3">
      <c r="A60" s="17">
        <v>43357</v>
      </c>
      <c r="B60" s="18">
        <v>3.2792611052506852E-3</v>
      </c>
      <c r="C60" s="8">
        <f t="shared" si="2"/>
        <v>-2.5320738894749315E-2</v>
      </c>
      <c r="D60" s="5">
        <f t="shared" si="0"/>
        <v>6.4113981817607072E-4</v>
      </c>
      <c r="E60" s="5">
        <f t="shared" si="3"/>
        <v>7.0087332796862976E-4</v>
      </c>
      <c r="F60" s="5">
        <f>B$6+B$7*E58+B$8*(H59*100)^2</f>
        <v>0.22808938086200675</v>
      </c>
      <c r="G60" s="8">
        <v>3.6409025313977241E-3</v>
      </c>
      <c r="H60" s="8">
        <f t="shared" si="4"/>
        <v>4.7758704009008323E-3</v>
      </c>
      <c r="I60" s="7">
        <f t="shared" si="1"/>
        <v>1.1349678695031081E-3</v>
      </c>
      <c r="J60" s="10">
        <f t="shared" si="5"/>
        <v>0.31172706759260588</v>
      </c>
      <c r="K60" s="10">
        <f t="shared" si="6"/>
        <v>3.3698353810005521E-2</v>
      </c>
      <c r="AC60" s="12"/>
      <c r="AD60" s="13"/>
    </row>
    <row r="61" spans="1:30" x14ac:dyDescent="0.3">
      <c r="A61" s="17">
        <v>43360</v>
      </c>
      <c r="B61" s="18">
        <v>4.4246945072204613E-4</v>
      </c>
      <c r="C61" s="8">
        <f t="shared" si="2"/>
        <v>-2.8157530549277953E-2</v>
      </c>
      <c r="D61" s="5">
        <f t="shared" si="0"/>
        <v>7.9284652663352123E-4</v>
      </c>
      <c r="E61" s="5">
        <f t="shared" si="3"/>
        <v>6.4113981817607072E-4</v>
      </c>
      <c r="F61" s="5">
        <f>B$6+B$7*E61+B$8*(G60*100)^2</f>
        <v>0.14619544398488224</v>
      </c>
      <c r="G61" s="8">
        <v>5.6497642464327777E-3</v>
      </c>
      <c r="H61" s="8">
        <f t="shared" si="4"/>
        <v>3.8235512810067323E-3</v>
      </c>
      <c r="I61" s="7">
        <f t="shared" si="1"/>
        <v>1.8262129654260453E-3</v>
      </c>
      <c r="J61" s="10">
        <f t="shared" si="5"/>
        <v>0.32323702118705283</v>
      </c>
      <c r="K61" s="10">
        <f t="shared" si="6"/>
        <v>8.7188025066591734E-2</v>
      </c>
      <c r="AC61" s="12"/>
      <c r="AD61" s="13"/>
    </row>
    <row r="62" spans="1:30" x14ac:dyDescent="0.3">
      <c r="A62" s="17">
        <v>43361</v>
      </c>
      <c r="B62" s="18">
        <v>3.6840148860821632E-3</v>
      </c>
      <c r="C62" s="8">
        <f t="shared" si="2"/>
        <v>-2.4915985113917839E-2</v>
      </c>
      <c r="D62" s="5">
        <f t="shared" si="0"/>
        <v>6.208063141969753E-4</v>
      </c>
      <c r="E62" s="5">
        <f t="shared" si="3"/>
        <v>7.9284652663352123E-4</v>
      </c>
      <c r="F62" s="5">
        <f>B$6+B$7*E61+B$8*(H61*100)^2</f>
        <v>0.1582831103802142</v>
      </c>
      <c r="G62" s="8">
        <v>4.164604347014135E-3</v>
      </c>
      <c r="H62" s="8">
        <f t="shared" si="4"/>
        <v>3.9784809963127159E-3</v>
      </c>
      <c r="I62" s="7">
        <f t="shared" si="1"/>
        <v>1.8612335070141914E-4</v>
      </c>
      <c r="J62" s="10">
        <f t="shared" si="5"/>
        <v>4.4691724637626766E-2</v>
      </c>
      <c r="K62" s="10">
        <f t="shared" si="6"/>
        <v>1.061326794699724E-3</v>
      </c>
      <c r="AC62" s="12"/>
      <c r="AD62" s="13"/>
    </row>
    <row r="63" spans="1:30" x14ac:dyDescent="0.3">
      <c r="A63" s="17">
        <v>43362</v>
      </c>
      <c r="B63" s="18">
        <v>3.0028468948887707E-3</v>
      </c>
      <c r="C63" s="8">
        <f t="shared" si="2"/>
        <v>-2.559715310511123E-2</v>
      </c>
      <c r="D63" s="5">
        <f t="shared" si="0"/>
        <v>6.5521424708650544E-4</v>
      </c>
      <c r="E63" s="5">
        <f t="shared" si="3"/>
        <v>6.208063141969753E-4</v>
      </c>
      <c r="F63" s="5">
        <f>B$6+B$7*E61+B$8*(H62*100)^2</f>
        <v>0.16900003540631553</v>
      </c>
      <c r="G63" s="8">
        <v>5.8794600761230354E-3</v>
      </c>
      <c r="H63" s="8">
        <f t="shared" si="4"/>
        <v>4.1109613888519496E-3</v>
      </c>
      <c r="I63" s="7">
        <f t="shared" si="1"/>
        <v>1.7684986872710858E-3</v>
      </c>
      <c r="J63" s="10">
        <f t="shared" si="5"/>
        <v>0.30079270279478598</v>
      </c>
      <c r="K63" s="10">
        <f t="shared" si="6"/>
        <v>7.2383005270147294E-2</v>
      </c>
      <c r="AC63" s="12"/>
      <c r="AD63" s="13"/>
    </row>
    <row r="64" spans="1:30" x14ac:dyDescent="0.3">
      <c r="A64" s="17">
        <v>43363</v>
      </c>
      <c r="B64" s="18">
        <v>1.0207321423115282E-2</v>
      </c>
      <c r="C64" s="8">
        <f t="shared" si="2"/>
        <v>-1.8392678576884716E-2</v>
      </c>
      <c r="D64" s="5">
        <f t="shared" si="0"/>
        <v>3.3829062523259399E-4</v>
      </c>
      <c r="E64" s="5">
        <f t="shared" si="3"/>
        <v>6.5521424708650544E-4</v>
      </c>
      <c r="F64" s="5">
        <f>B$6+B$7*E64+B$8*(G63*100)^2</f>
        <v>0.33514802190682519</v>
      </c>
      <c r="G64" s="8">
        <v>4.5129402785953083E-3</v>
      </c>
      <c r="H64" s="8">
        <f t="shared" si="4"/>
        <v>5.789197024690257E-3</v>
      </c>
      <c r="I64" s="7">
        <f t="shared" si="1"/>
        <v>1.2762567460949488E-3</v>
      </c>
      <c r="J64" s="10">
        <f t="shared" si="5"/>
        <v>0.28279938738568788</v>
      </c>
      <c r="K64" s="10">
        <f t="shared" si="6"/>
        <v>2.8589829424669144E-2</v>
      </c>
      <c r="AC64" s="12"/>
      <c r="AD64" s="13"/>
    </row>
    <row r="65" spans="1:30" x14ac:dyDescent="0.3">
      <c r="A65" s="17">
        <v>43364</v>
      </c>
      <c r="B65" s="18">
        <v>8.1037098185599496E-3</v>
      </c>
      <c r="C65" s="8">
        <f t="shared" si="2"/>
        <v>-2.0496290181440051E-2</v>
      </c>
      <c r="D65" s="5">
        <f t="shared" si="0"/>
        <v>4.2009791120179585E-4</v>
      </c>
      <c r="E65" s="5">
        <f t="shared" si="3"/>
        <v>3.3829062523259399E-4</v>
      </c>
      <c r="F65" s="5">
        <f>B$6+B$7*E64+B$8*(H64*100)^2</f>
        <v>0.32580991985431534</v>
      </c>
      <c r="G65" s="8">
        <v>3.5466154905259336E-3</v>
      </c>
      <c r="H65" s="8">
        <f t="shared" si="4"/>
        <v>5.7079761724652929E-3</v>
      </c>
      <c r="I65" s="7">
        <f t="shared" si="1"/>
        <v>2.1613606819393593E-3</v>
      </c>
      <c r="J65" s="10">
        <f t="shared" si="5"/>
        <v>0.60941500078398614</v>
      </c>
      <c r="K65" s="10">
        <f t="shared" si="6"/>
        <v>9.7214539307908465E-2</v>
      </c>
      <c r="AC65" s="12"/>
      <c r="AD65" s="13"/>
    </row>
    <row r="66" spans="1:30" x14ac:dyDescent="0.3">
      <c r="A66" s="17">
        <v>43367</v>
      </c>
      <c r="B66" s="18">
        <v>-5.9551041693276519E-3</v>
      </c>
      <c r="C66" s="8">
        <f t="shared" si="2"/>
        <v>-3.4555104169327652E-2</v>
      </c>
      <c r="D66" s="5">
        <f t="shared" si="0"/>
        <v>1.1940552241530853E-3</v>
      </c>
      <c r="E66" s="5">
        <f t="shared" si="3"/>
        <v>4.2009791120179585E-4</v>
      </c>
      <c r="F66" s="5">
        <f>B$6+B$7*E64+B$8*(H65*100)^2</f>
        <v>0.31753075857456009</v>
      </c>
      <c r="G66" s="8">
        <v>2.9942744258974179E-3</v>
      </c>
      <c r="H66" s="8">
        <f t="shared" si="4"/>
        <v>5.634986766395819E-3</v>
      </c>
      <c r="I66" s="7">
        <f t="shared" si="1"/>
        <v>2.6407123404984011E-3</v>
      </c>
      <c r="J66" s="10">
        <f t="shared" si="5"/>
        <v>0.88192061410902567</v>
      </c>
      <c r="K66" s="10">
        <f t="shared" si="6"/>
        <v>0.16366490082188823</v>
      </c>
      <c r="AC66" s="12"/>
      <c r="AD66" s="13"/>
    </row>
    <row r="67" spans="1:30" x14ac:dyDescent="0.3">
      <c r="A67" s="17">
        <v>43368</v>
      </c>
      <c r="B67" s="18">
        <v>2.734932070386489E-3</v>
      </c>
      <c r="C67" s="8">
        <f t="shared" si="2"/>
        <v>-2.586506792961351E-2</v>
      </c>
      <c r="D67" s="5">
        <f t="shared" si="0"/>
        <v>6.6900173900352126E-4</v>
      </c>
      <c r="E67" s="5">
        <f t="shared" si="3"/>
        <v>1.1940552241530853E-3</v>
      </c>
      <c r="F67" s="5">
        <f>B$6+B$7*E67+B$8*(G66*100)^2</f>
        <v>0.10821305891166867</v>
      </c>
      <c r="G67" s="8">
        <v>3.2501269036204899E-3</v>
      </c>
      <c r="H67" s="8">
        <f t="shared" si="4"/>
        <v>3.2895753359919984E-3</v>
      </c>
      <c r="I67" s="7">
        <f t="shared" si="1"/>
        <v>3.9448432371508475E-5</v>
      </c>
      <c r="J67" s="10">
        <f t="shared" si="5"/>
        <v>1.2137505254814746E-2</v>
      </c>
      <c r="K67" s="10">
        <f t="shared" si="6"/>
        <v>7.2483528943623199E-5</v>
      </c>
      <c r="AC67" s="12"/>
      <c r="AD67" s="13"/>
    </row>
    <row r="68" spans="1:30" x14ac:dyDescent="0.3">
      <c r="A68" s="17">
        <v>43369</v>
      </c>
      <c r="B68" s="18">
        <v>3.9019485381770022E-3</v>
      </c>
      <c r="C68" s="8">
        <f t="shared" si="2"/>
        <v>-2.4698051461822999E-2</v>
      </c>
      <c r="D68" s="5">
        <f t="shared" si="0"/>
        <v>6.0999374601085712E-4</v>
      </c>
      <c r="E68" s="5">
        <f t="shared" si="3"/>
        <v>6.6900173900352126E-4</v>
      </c>
      <c r="F68" s="5">
        <f>B$6+B$7*E67+B$8*(H67*100)^2</f>
        <v>0.12466504393574047</v>
      </c>
      <c r="G68" s="8">
        <v>8.5995043180056921E-3</v>
      </c>
      <c r="H68" s="8">
        <f t="shared" si="4"/>
        <v>3.5307937342153035E-3</v>
      </c>
      <c r="I68" s="7">
        <f t="shared" si="1"/>
        <v>5.0687105837903881E-3</v>
      </c>
      <c r="J68" s="10">
        <f t="shared" si="5"/>
        <v>0.5894189242021185</v>
      </c>
      <c r="K68" s="10">
        <f t="shared" si="6"/>
        <v>0.54539069084644121</v>
      </c>
      <c r="AC68" s="12"/>
      <c r="AD68" s="13"/>
    </row>
    <row r="69" spans="1:30" x14ac:dyDescent="0.3">
      <c r="A69" s="17">
        <v>43370</v>
      </c>
      <c r="B69" s="18">
        <v>4.835192392172824E-3</v>
      </c>
      <c r="C69" s="8">
        <f t="shared" si="2"/>
        <v>-2.3764807607827176E-2</v>
      </c>
      <c r="D69" s="5">
        <f t="shared" si="0"/>
        <v>5.6476608063704041E-4</v>
      </c>
      <c r="E69" s="5">
        <f t="shared" si="3"/>
        <v>6.0999374601085712E-4</v>
      </c>
      <c r="F69" s="5">
        <f>B$6+B$7*E67+B$8*(H68*100)^2</f>
        <v>0.13925137385808251</v>
      </c>
      <c r="G69" s="8">
        <v>1.0614779800085334E-2</v>
      </c>
      <c r="H69" s="8">
        <f t="shared" si="4"/>
        <v>3.7316400396887493E-3</v>
      </c>
      <c r="I69" s="7">
        <f t="shared" si="1"/>
        <v>6.883139760396585E-3</v>
      </c>
      <c r="J69" s="10">
        <f t="shared" si="5"/>
        <v>0.6484486621513571</v>
      </c>
      <c r="K69" s="10">
        <f t="shared" si="6"/>
        <v>0.79913523398995867</v>
      </c>
      <c r="AC69" s="12"/>
      <c r="AD69" s="13"/>
    </row>
    <row r="70" spans="1:30" x14ac:dyDescent="0.3">
      <c r="A70" s="17">
        <v>43371</v>
      </c>
      <c r="B70" s="18">
        <v>-1.4773275527151504E-2</v>
      </c>
      <c r="C70" s="8">
        <f t="shared" si="2"/>
        <v>-4.3373275527151506E-2</v>
      </c>
      <c r="D70" s="5">
        <f t="shared" si="0"/>
        <v>1.8812410299541998E-3</v>
      </c>
      <c r="E70" s="5">
        <f t="shared" si="3"/>
        <v>5.6476608063704041E-4</v>
      </c>
      <c r="F70" s="5">
        <f>B$6+B$7*E70+B$8*(G69*100)^2</f>
        <v>1.0276220364474506</v>
      </c>
      <c r="G70" s="8">
        <v>5.0539317634234358E-3</v>
      </c>
      <c r="H70" s="8">
        <f t="shared" si="4"/>
        <v>1.0137169409886819E-2</v>
      </c>
      <c r="I70" s="7">
        <f t="shared" si="1"/>
        <v>5.0832376464633828E-3</v>
      </c>
      <c r="J70" s="10">
        <f t="shared" si="5"/>
        <v>1.0057986305339619</v>
      </c>
      <c r="K70" s="10">
        <f t="shared" si="6"/>
        <v>0.19459683414908513</v>
      </c>
      <c r="AC70" s="12"/>
      <c r="AD70" s="13"/>
    </row>
    <row r="71" spans="1:30" x14ac:dyDescent="0.3">
      <c r="A71" s="17">
        <v>43374</v>
      </c>
      <c r="B71" s="18">
        <v>4.3913679422777508E-3</v>
      </c>
      <c r="C71" s="8">
        <f t="shared" si="2"/>
        <v>-2.4208632057722251E-2</v>
      </c>
      <c r="D71" s="5">
        <f t="shared" si="0"/>
        <v>5.8605786610617752E-4</v>
      </c>
      <c r="E71" s="5">
        <f t="shared" si="3"/>
        <v>1.8812410299541998E-3</v>
      </c>
      <c r="F71" s="5">
        <f>B$6+B$7*E70+B$8*(H70*100)^2</f>
        <v>0.93974803785043981</v>
      </c>
      <c r="G71" s="8">
        <v>7.5007571597398943E-3</v>
      </c>
      <c r="H71" s="8">
        <f t="shared" si="4"/>
        <v>9.6940602321753701E-3</v>
      </c>
      <c r="I71" s="7">
        <f t="shared" si="1"/>
        <v>2.1933030724354758E-3</v>
      </c>
      <c r="J71" s="10">
        <f t="shared" si="5"/>
        <v>0.29241088942433291</v>
      </c>
      <c r="K71" s="10">
        <f t="shared" si="6"/>
        <v>3.0257116923507077E-2</v>
      </c>
      <c r="AC71" s="12"/>
      <c r="AD71" s="13"/>
    </row>
    <row r="72" spans="1:30" x14ac:dyDescent="0.3">
      <c r="A72" s="17">
        <v>43375</v>
      </c>
      <c r="B72" s="18">
        <v>-7.3995243986837052E-3</v>
      </c>
      <c r="C72" s="8">
        <f t="shared" si="2"/>
        <v>-3.5999524398683702E-2</v>
      </c>
      <c r="D72" s="5">
        <f t="shared" si="0"/>
        <v>1.2959657569314232E-3</v>
      </c>
      <c r="E72" s="5">
        <f t="shared" si="3"/>
        <v>5.8605786610617752E-4</v>
      </c>
      <c r="F72" s="5">
        <f>B$6+B$7*E70+B$8*(H71*100)^2</f>
        <v>0.86183895069432992</v>
      </c>
      <c r="G72" s="8">
        <v>4.8587968704146261E-3</v>
      </c>
      <c r="H72" s="8">
        <f t="shared" si="4"/>
        <v>9.2835281584876441E-3</v>
      </c>
      <c r="I72" s="7">
        <f t="shared" si="1"/>
        <v>4.424731288073018E-3</v>
      </c>
      <c r="J72" s="10">
        <f t="shared" si="5"/>
        <v>0.9106639783637287</v>
      </c>
      <c r="K72" s="10">
        <f t="shared" si="6"/>
        <v>0.17082908034936906</v>
      </c>
      <c r="AC72" s="12"/>
      <c r="AD72" s="13"/>
    </row>
    <row r="73" spans="1:30" x14ac:dyDescent="0.3">
      <c r="A73" s="17">
        <v>43376</v>
      </c>
      <c r="B73" s="18">
        <v>4.853954009463186E-3</v>
      </c>
      <c r="C73" s="8">
        <f t="shared" si="2"/>
        <v>-2.3746045990536813E-2</v>
      </c>
      <c r="D73" s="5">
        <f t="shared" si="0"/>
        <v>5.6387470018468943E-4</v>
      </c>
      <c r="E73" s="5">
        <f t="shared" si="3"/>
        <v>1.2959657569314232E-3</v>
      </c>
      <c r="F73" s="5">
        <f>B$6+B$7*E73+B$8*(G72*100)^2</f>
        <v>0.23804157697250428</v>
      </c>
      <c r="G73" s="8">
        <v>4.3381815713939027E-3</v>
      </c>
      <c r="H73" s="8">
        <f t="shared" si="4"/>
        <v>4.8789504708749024E-3</v>
      </c>
      <c r="I73" s="7">
        <f t="shared" si="1"/>
        <v>5.4076889948099973E-4</v>
      </c>
      <c r="J73" s="10">
        <f t="shared" si="5"/>
        <v>0.12465335776788271</v>
      </c>
      <c r="K73" s="10">
        <f t="shared" si="6"/>
        <v>6.6377252135401132E-3</v>
      </c>
      <c r="AC73" s="12"/>
      <c r="AD73" s="13"/>
    </row>
    <row r="74" spans="1:30" x14ac:dyDescent="0.3">
      <c r="A74" s="17">
        <v>43377</v>
      </c>
      <c r="B74" s="18">
        <v>-8.9668420985337619E-3</v>
      </c>
      <c r="C74" s="8">
        <f t="shared" si="2"/>
        <v>-3.7566842098533761E-2</v>
      </c>
      <c r="D74" s="5">
        <f t="shared" si="0"/>
        <v>1.4112676252561684E-3</v>
      </c>
      <c r="E74" s="5">
        <f t="shared" si="3"/>
        <v>5.6387470018468943E-4</v>
      </c>
      <c r="F74" s="5">
        <f>B$6+B$7*E73+B$8*(H73*100)^2</f>
        <v>0.23978153540651337</v>
      </c>
      <c r="G74" s="8">
        <v>4.8267117640644593E-3</v>
      </c>
      <c r="H74" s="8">
        <f t="shared" si="4"/>
        <v>4.8967492830092225E-3</v>
      </c>
      <c r="I74" s="7">
        <f t="shared" si="1"/>
        <v>7.0037518944763254E-5</v>
      </c>
      <c r="J74" s="10">
        <f t="shared" si="5"/>
        <v>1.4510400116742485E-2</v>
      </c>
      <c r="K74" s="10">
        <f t="shared" si="6"/>
        <v>1.0327180478197917E-4</v>
      </c>
      <c r="AC74" s="12"/>
      <c r="AD74" s="13"/>
    </row>
    <row r="75" spans="1:30" x14ac:dyDescent="0.3">
      <c r="A75" s="17">
        <v>43378</v>
      </c>
      <c r="B75" s="18">
        <v>-8.7998995426612821E-3</v>
      </c>
      <c r="C75" s="8">
        <f t="shared" si="2"/>
        <v>-3.7399899542661284E-2</v>
      </c>
      <c r="D75" s="5">
        <f t="shared" si="0"/>
        <v>1.3987524858011557E-3</v>
      </c>
      <c r="E75" s="5">
        <f t="shared" si="3"/>
        <v>1.4112676252561684E-3</v>
      </c>
      <c r="F75" s="5">
        <f>B$6+B$7*E73+B$8*(H74*100)^2</f>
        <v>0.24132418255410576</v>
      </c>
      <c r="G75" s="8">
        <v>4.9032704251948033E-3</v>
      </c>
      <c r="H75" s="8">
        <f t="shared" si="4"/>
        <v>4.912475776572397E-3</v>
      </c>
      <c r="I75" s="7">
        <f t="shared" si="1"/>
        <v>9.2053513775936652E-6</v>
      </c>
      <c r="J75" s="10">
        <f t="shared" si="5"/>
        <v>1.8773901048355789E-3</v>
      </c>
      <c r="K75" s="10">
        <f t="shared" si="6"/>
        <v>1.7578947431040604E-6</v>
      </c>
      <c r="AC75" s="12"/>
      <c r="AD75" s="13"/>
    </row>
    <row r="76" spans="1:30" x14ac:dyDescent="0.3">
      <c r="A76" s="17">
        <v>43381</v>
      </c>
      <c r="B76" s="18">
        <v>-1.0755566411401653E-2</v>
      </c>
      <c r="C76" s="8">
        <f t="shared" si="2"/>
        <v>-3.9355566411401657E-2</v>
      </c>
      <c r="D76" s="5">
        <f t="shared" ref="D76:D139" si="7">C76^2</f>
        <v>1.5488606075622464E-3</v>
      </c>
      <c r="E76" s="5">
        <f t="shared" si="3"/>
        <v>1.3987524858011557E-3</v>
      </c>
      <c r="F76" s="5">
        <f>B$6+B$7*E76+B$8*(G75*100)^2</f>
        <v>0.24190140273950647</v>
      </c>
      <c r="G76" s="8">
        <v>1.1115169952396545E-2</v>
      </c>
      <c r="H76" s="8">
        <f t="shared" si="4"/>
        <v>4.9183473112368392E-3</v>
      </c>
      <c r="I76" s="7">
        <f t="shared" si="1"/>
        <v>6.1968226411597055E-3</v>
      </c>
      <c r="J76" s="10">
        <f t="shared" si="5"/>
        <v>0.55751038155054089</v>
      </c>
      <c r="K76" s="10">
        <f t="shared" si="6"/>
        <v>0.44460175045856865</v>
      </c>
      <c r="AC76" s="12"/>
      <c r="AD76" s="13"/>
    </row>
    <row r="77" spans="1:30" x14ac:dyDescent="0.3">
      <c r="A77" s="17">
        <v>43382</v>
      </c>
      <c r="B77" s="18">
        <v>3.6402210990798358E-3</v>
      </c>
      <c r="C77" s="8">
        <f t="shared" si="2"/>
        <v>-2.4959778900920163E-2</v>
      </c>
      <c r="D77" s="5">
        <f t="shared" si="7"/>
        <v>6.2299056278281939E-4</v>
      </c>
      <c r="E77" s="5">
        <f t="shared" si="3"/>
        <v>1.5488606075622464E-3</v>
      </c>
      <c r="F77" s="5">
        <f>B$6+B$7*E76+B$8*(H76*100)^2</f>
        <v>0.24321427480062968</v>
      </c>
      <c r="G77" s="8">
        <v>6.5552776112860383E-3</v>
      </c>
      <c r="H77" s="8">
        <f t="shared" si="4"/>
        <v>4.9316759301542687E-3</v>
      </c>
      <c r="I77" s="7">
        <f t="shared" ref="I77:I140" si="8">SQRT((G77-H77)^2)</f>
        <v>1.6236016811317696E-3</v>
      </c>
      <c r="J77" s="10">
        <f t="shared" si="5"/>
        <v>0.2476785541982936</v>
      </c>
      <c r="K77" s="10">
        <f t="shared" si="6"/>
        <v>4.4627461504007204E-2</v>
      </c>
      <c r="AC77" s="12"/>
      <c r="AD77" s="13"/>
    </row>
    <row r="78" spans="1:30" x14ac:dyDescent="0.3">
      <c r="A78" s="17">
        <v>43383</v>
      </c>
      <c r="B78" s="18">
        <v>-1.6662312971759897E-2</v>
      </c>
      <c r="C78" s="8">
        <f t="shared" ref="C78:C141" si="9">B78-B$5</f>
        <v>-4.5262312971759894E-2</v>
      </c>
      <c r="D78" s="5">
        <f t="shared" si="7"/>
        <v>2.0486769755535439E-3</v>
      </c>
      <c r="E78" s="5">
        <f t="shared" ref="E78:E141" si="10">D77</f>
        <v>6.2299056278281939E-4</v>
      </c>
      <c r="F78" s="5">
        <f>B$6+B$7*E76+B$8*(H77*100)^2</f>
        <v>0.24437826717002156</v>
      </c>
      <c r="G78" s="8">
        <v>1.0167451396813703E-2</v>
      </c>
      <c r="H78" s="8">
        <f t="shared" ref="H78:H141" si="11">SQRT(F78)/100</f>
        <v>4.9434630287888423E-3</v>
      </c>
      <c r="I78" s="7">
        <f t="shared" si="8"/>
        <v>5.2239883680248603E-3</v>
      </c>
      <c r="J78" s="10">
        <f t="shared" ref="J78:J141" si="12">ABS(G78-H78)/G78</f>
        <v>0.51379526335006276</v>
      </c>
      <c r="K78" s="10">
        <f t="shared" ref="K78:K141" si="13">G78/H78-LN(G78/H78)-1</f>
        <v>0.33562125048033997</v>
      </c>
      <c r="AC78" s="12"/>
      <c r="AD78" s="13"/>
    </row>
    <row r="79" spans="1:30" x14ac:dyDescent="0.3">
      <c r="A79" s="17">
        <v>43384</v>
      </c>
      <c r="B79" s="18">
        <v>-1.7822942564662107E-2</v>
      </c>
      <c r="C79" s="8">
        <f t="shared" si="9"/>
        <v>-4.6422942564662104E-2</v>
      </c>
      <c r="D79" s="5">
        <f t="shared" si="7"/>
        <v>2.1550895963619167E-3</v>
      </c>
      <c r="E79" s="5">
        <f t="shared" si="10"/>
        <v>2.0486769755535439E-3</v>
      </c>
      <c r="F79" s="5">
        <f>B$6+B$7*E79+B$8*(G78*100)^2</f>
        <v>0.94535271239121466</v>
      </c>
      <c r="G79" s="8">
        <v>1.1348238446169313E-2</v>
      </c>
      <c r="H79" s="8">
        <f t="shared" si="11"/>
        <v>9.7229250351487054E-3</v>
      </c>
      <c r="I79" s="7">
        <f t="shared" si="8"/>
        <v>1.6253134110206079E-3</v>
      </c>
      <c r="J79" s="10">
        <f t="shared" si="12"/>
        <v>0.14322164789983288</v>
      </c>
      <c r="K79" s="10">
        <f t="shared" si="13"/>
        <v>1.2586983445759259E-2</v>
      </c>
      <c r="AC79" s="12"/>
      <c r="AD79" s="13"/>
    </row>
    <row r="80" spans="1:30" x14ac:dyDescent="0.3">
      <c r="A80" s="17">
        <v>43385</v>
      </c>
      <c r="B80" s="18">
        <v>-4.6161707742382353E-3</v>
      </c>
      <c r="C80" s="8">
        <f t="shared" si="9"/>
        <v>-3.3216170774238232E-2</v>
      </c>
      <c r="D80" s="5">
        <f t="shared" si="7"/>
        <v>1.1033140009033581E-3</v>
      </c>
      <c r="E80" s="5">
        <f t="shared" si="10"/>
        <v>2.1550895963619167E-3</v>
      </c>
      <c r="F80" s="5">
        <f>B$6+B$7*E79+B$8*(H79*100)^2</f>
        <v>0.86696134313762541</v>
      </c>
      <c r="G80" s="8">
        <v>6.6942235513942133E-3</v>
      </c>
      <c r="H80" s="8">
        <f t="shared" si="11"/>
        <v>9.311075894533484E-3</v>
      </c>
      <c r="I80" s="7">
        <f t="shared" si="8"/>
        <v>2.6168523431392707E-3</v>
      </c>
      <c r="J80" s="10">
        <f t="shared" si="12"/>
        <v>0.3909120039163102</v>
      </c>
      <c r="K80" s="10">
        <f t="shared" si="13"/>
        <v>4.8912392566426544E-2</v>
      </c>
      <c r="AC80" s="12"/>
      <c r="AD80" s="13"/>
    </row>
    <row r="81" spans="1:30" x14ac:dyDescent="0.3">
      <c r="A81" s="17">
        <v>43388</v>
      </c>
      <c r="B81" s="18">
        <v>4.9838520491644238E-3</v>
      </c>
      <c r="C81" s="8">
        <f t="shared" si="9"/>
        <v>-2.3616147950835577E-2</v>
      </c>
      <c r="D81" s="5">
        <f t="shared" si="7"/>
        <v>5.577224440357554E-4</v>
      </c>
      <c r="E81" s="5">
        <f t="shared" si="10"/>
        <v>1.1033140009033581E-3</v>
      </c>
      <c r="F81" s="5">
        <f>B$6+B$7*E79+B$8*(H80*100)^2</f>
        <v>0.7974595551573932</v>
      </c>
      <c r="G81" s="8">
        <v>7.5296544411211719E-3</v>
      </c>
      <c r="H81" s="8">
        <f t="shared" si="11"/>
        <v>8.9300590992299339E-3</v>
      </c>
      <c r="I81" s="7">
        <f t="shared" si="8"/>
        <v>1.400404658108762E-3</v>
      </c>
      <c r="J81" s="10">
        <f t="shared" si="12"/>
        <v>0.1859852492646715</v>
      </c>
      <c r="K81" s="10">
        <f t="shared" si="13"/>
        <v>1.3754670482670317E-2</v>
      </c>
      <c r="AC81" s="12"/>
      <c r="AD81" s="13"/>
    </row>
    <row r="82" spans="1:30" x14ac:dyDescent="0.3">
      <c r="A82" s="17">
        <v>43389</v>
      </c>
      <c r="B82" s="18">
        <v>1.4524706663783448E-2</v>
      </c>
      <c r="C82" s="8">
        <f t="shared" si="9"/>
        <v>-1.4075293336216552E-2</v>
      </c>
      <c r="D82" s="5">
        <f t="shared" si="7"/>
        <v>1.9811388250054208E-4</v>
      </c>
      <c r="E82" s="5">
        <f t="shared" si="10"/>
        <v>5.577224440357554E-4</v>
      </c>
      <c r="F82" s="5">
        <f>B$6+B$7*E82+B$8*(G81*100)^2</f>
        <v>0.53132165348836979</v>
      </c>
      <c r="G82" s="8">
        <v>1.024066680619078E-2</v>
      </c>
      <c r="H82" s="8">
        <f t="shared" si="11"/>
        <v>7.2891813908584398E-3</v>
      </c>
      <c r="I82" s="7">
        <f t="shared" si="8"/>
        <v>2.9514854153323399E-3</v>
      </c>
      <c r="J82" s="10">
        <f t="shared" si="12"/>
        <v>0.28821222984699407</v>
      </c>
      <c r="K82" s="10">
        <f t="shared" si="13"/>
        <v>6.49376647610449E-2</v>
      </c>
      <c r="AC82" s="12"/>
      <c r="AD82" s="13"/>
    </row>
    <row r="83" spans="1:30" x14ac:dyDescent="0.3">
      <c r="A83" s="17">
        <v>43390</v>
      </c>
      <c r="B83" s="18">
        <v>-4.3874188162022244E-3</v>
      </c>
      <c r="C83" s="8">
        <f t="shared" si="9"/>
        <v>-3.2987418816202221E-2</v>
      </c>
      <c r="D83" s="5">
        <f t="shared" si="7"/>
        <v>1.0881698001555323E-3</v>
      </c>
      <c r="E83" s="5">
        <f t="shared" si="10"/>
        <v>1.9811388250054208E-4</v>
      </c>
      <c r="F83" s="5">
        <f>B$6+B$7*E82+B$8*(H82*100)^2</f>
        <v>0.4997273907112576</v>
      </c>
      <c r="G83" s="8">
        <v>8.7053921402727233E-3</v>
      </c>
      <c r="H83" s="8">
        <f t="shared" si="11"/>
        <v>7.0691399102808649E-3</v>
      </c>
      <c r="I83" s="7">
        <f t="shared" si="8"/>
        <v>1.6362522299918584E-3</v>
      </c>
      <c r="J83" s="10">
        <f t="shared" si="12"/>
        <v>0.18795847488848419</v>
      </c>
      <c r="K83" s="10">
        <f t="shared" si="13"/>
        <v>2.32603165551164E-2</v>
      </c>
      <c r="AC83" s="12"/>
      <c r="AD83" s="13"/>
    </row>
    <row r="84" spans="1:30" x14ac:dyDescent="0.3">
      <c r="A84" s="17">
        <v>43391</v>
      </c>
      <c r="B84" s="18">
        <v>-9.7573505774231628E-3</v>
      </c>
      <c r="C84" s="8">
        <f t="shared" si="9"/>
        <v>-3.8357350577423163E-2</v>
      </c>
      <c r="D84" s="5">
        <f t="shared" si="7"/>
        <v>1.471286343319345E-3</v>
      </c>
      <c r="E84" s="5">
        <f t="shared" si="10"/>
        <v>1.0881698001555323E-3</v>
      </c>
      <c r="F84" s="5">
        <f>B$6+B$7*E82+B$8*(H83*100)^2</f>
        <v>0.47171591733306989</v>
      </c>
      <c r="G84" s="8">
        <v>9.0546084356125205E-3</v>
      </c>
      <c r="H84" s="8">
        <f t="shared" si="11"/>
        <v>6.8681578122016815E-3</v>
      </c>
      <c r="I84" s="7">
        <f t="shared" si="8"/>
        <v>2.1864506234108389E-3</v>
      </c>
      <c r="J84" s="10">
        <f t="shared" si="12"/>
        <v>0.24147379082803277</v>
      </c>
      <c r="K84" s="10">
        <f t="shared" si="13"/>
        <v>4.1968081391051681E-2</v>
      </c>
      <c r="AC84" s="12"/>
      <c r="AD84" s="13"/>
    </row>
    <row r="85" spans="1:30" x14ac:dyDescent="0.3">
      <c r="A85" s="17">
        <v>43392</v>
      </c>
      <c r="B85" s="18">
        <v>-2.3979160003360003E-4</v>
      </c>
      <c r="C85" s="8">
        <f t="shared" si="9"/>
        <v>-2.8839791600033599E-2</v>
      </c>
      <c r="D85" s="5">
        <f t="shared" si="7"/>
        <v>8.3173357953336853E-4</v>
      </c>
      <c r="E85" s="5">
        <f t="shared" si="10"/>
        <v>1.471286343319345E-3</v>
      </c>
      <c r="F85" s="5">
        <f>B$6+B$7*E85+B$8*(G84*100)^2</f>
        <v>0.75563927403407005</v>
      </c>
      <c r="G85" s="8">
        <v>1.230503632826171E-2</v>
      </c>
      <c r="H85" s="8">
        <f t="shared" si="11"/>
        <v>8.6927514288289084E-3</v>
      </c>
      <c r="I85" s="7">
        <f t="shared" si="8"/>
        <v>3.6122848994328011E-3</v>
      </c>
      <c r="J85" s="10">
        <f t="shared" si="12"/>
        <v>0.2935614981595992</v>
      </c>
      <c r="K85" s="10">
        <f t="shared" si="13"/>
        <v>6.8032258554583835E-2</v>
      </c>
      <c r="AC85" s="12"/>
      <c r="AD85" s="13"/>
    </row>
    <row r="86" spans="1:30" x14ac:dyDescent="0.3">
      <c r="A86" s="17">
        <v>43395</v>
      </c>
      <c r="B86" s="18">
        <v>-6.4772202611353127E-3</v>
      </c>
      <c r="C86" s="8">
        <f t="shared" si="9"/>
        <v>-3.5077220261135314E-2</v>
      </c>
      <c r="D86" s="5">
        <f t="shared" si="7"/>
        <v>1.2304113812482019E-3</v>
      </c>
      <c r="E86" s="5">
        <f t="shared" si="10"/>
        <v>8.3173357953336853E-4</v>
      </c>
      <c r="F86" s="5">
        <f>B$6+B$7*E85+B$8*(H85*100)^2</f>
        <v>0.69870176423787178</v>
      </c>
      <c r="G86" s="8">
        <v>8.2499504098657705E-3</v>
      </c>
      <c r="H86" s="8">
        <f t="shared" si="11"/>
        <v>8.3588382221327379E-3</v>
      </c>
      <c r="I86" s="7">
        <f t="shared" si="8"/>
        <v>1.0888781226696745E-4</v>
      </c>
      <c r="J86" s="10">
        <f t="shared" si="12"/>
        <v>1.319860203483806E-2</v>
      </c>
      <c r="K86" s="10">
        <f t="shared" si="13"/>
        <v>8.559116690620705E-5</v>
      </c>
      <c r="AC86" s="12"/>
      <c r="AD86" s="13"/>
    </row>
    <row r="87" spans="1:30" x14ac:dyDescent="0.3">
      <c r="A87" s="17">
        <v>43396</v>
      </c>
      <c r="B87" s="18">
        <v>-1.5527057757219902E-2</v>
      </c>
      <c r="C87" s="8">
        <f t="shared" si="9"/>
        <v>-4.4127057757219902E-2</v>
      </c>
      <c r="D87" s="5">
        <f t="shared" si="7"/>
        <v>1.9471972263090211E-3</v>
      </c>
      <c r="E87" s="5">
        <f t="shared" si="10"/>
        <v>1.2304113812482019E-3</v>
      </c>
      <c r="F87" s="5">
        <f>B$6+B$7*E85+B$8*(H86*100)^2</f>
        <v>0.64822096805256224</v>
      </c>
      <c r="G87" s="8">
        <v>1.4312208761398429E-2</v>
      </c>
      <c r="H87" s="8">
        <f t="shared" si="11"/>
        <v>8.0512171008647031E-3</v>
      </c>
      <c r="I87" s="7">
        <f t="shared" si="8"/>
        <v>6.2609916605337254E-3</v>
      </c>
      <c r="J87" s="10">
        <f t="shared" si="12"/>
        <v>0.43745810062666884</v>
      </c>
      <c r="K87" s="10">
        <f t="shared" si="13"/>
        <v>0.2023557050273137</v>
      </c>
      <c r="AC87" s="12"/>
      <c r="AD87" s="13"/>
    </row>
    <row r="88" spans="1:30" x14ac:dyDescent="0.3">
      <c r="A88" s="17">
        <v>43397</v>
      </c>
      <c r="B88" s="18">
        <v>-3.3836441711453187E-3</v>
      </c>
      <c r="C88" s="8">
        <f t="shared" si="9"/>
        <v>-3.1983644171145319E-2</v>
      </c>
      <c r="D88" s="5">
        <f t="shared" si="7"/>
        <v>1.0229534944664379E-3</v>
      </c>
      <c r="E88" s="5">
        <f t="shared" si="10"/>
        <v>1.9471972263090211E-3</v>
      </c>
      <c r="F88" s="5">
        <f>B$6+B$7*E88+B$8*(G87*100)^2</f>
        <v>1.8449065533117273</v>
      </c>
      <c r="G88" s="8">
        <v>1.1051811957228061E-2</v>
      </c>
      <c r="H88" s="8">
        <f t="shared" si="11"/>
        <v>1.3582733720837374E-2</v>
      </c>
      <c r="I88" s="7">
        <f t="shared" si="8"/>
        <v>2.5309217636093131E-3</v>
      </c>
      <c r="J88" s="10">
        <f t="shared" si="12"/>
        <v>0.22900514172737532</v>
      </c>
      <c r="K88" s="10">
        <f t="shared" si="13"/>
        <v>1.9871260255670098E-2</v>
      </c>
      <c r="AC88" s="12"/>
      <c r="AD88" s="13"/>
    </row>
    <row r="89" spans="1:30" x14ac:dyDescent="0.3">
      <c r="A89" s="17">
        <v>43398</v>
      </c>
      <c r="B89" s="18">
        <v>1.0824977973591377E-2</v>
      </c>
      <c r="C89" s="8">
        <f t="shared" si="9"/>
        <v>-1.7775022026408623E-2</v>
      </c>
      <c r="D89" s="5">
        <f t="shared" si="7"/>
        <v>3.1595140803931173E-4</v>
      </c>
      <c r="E89" s="5">
        <f t="shared" si="10"/>
        <v>1.0229534944664379E-3</v>
      </c>
      <c r="F89" s="5">
        <f>B$6+B$7*E88+B$8*(H88*100)^2</f>
        <v>1.664495295639655</v>
      </c>
      <c r="G89" s="8">
        <v>1.6403636985491344E-2</v>
      </c>
      <c r="H89" s="8">
        <f t="shared" si="11"/>
        <v>1.2901532062664709E-2</v>
      </c>
      <c r="I89" s="7">
        <f t="shared" si="8"/>
        <v>3.5021049228266352E-3</v>
      </c>
      <c r="J89" s="10">
        <f t="shared" si="12"/>
        <v>0.21349563672520736</v>
      </c>
      <c r="K89" s="10">
        <f t="shared" si="13"/>
        <v>3.1291754491847845E-2</v>
      </c>
      <c r="AC89" s="12"/>
      <c r="AD89" s="13"/>
    </row>
    <row r="90" spans="1:30" x14ac:dyDescent="0.3">
      <c r="A90" s="17">
        <v>43399</v>
      </c>
      <c r="B90" s="18">
        <v>-9.3693815775500316E-3</v>
      </c>
      <c r="C90" s="8">
        <f t="shared" si="9"/>
        <v>-3.7969381577550032E-2</v>
      </c>
      <c r="D90" s="5">
        <f t="shared" si="7"/>
        <v>1.4416739373815958E-3</v>
      </c>
      <c r="E90" s="5">
        <f t="shared" si="10"/>
        <v>3.1595140803931173E-4</v>
      </c>
      <c r="F90" s="5">
        <f>B$6+B$7*E88+B$8*(H89*100)^2</f>
        <v>1.5045426745875961</v>
      </c>
      <c r="G90" s="8">
        <v>1.0323655106214481E-2</v>
      </c>
      <c r="H90" s="8">
        <f t="shared" si="11"/>
        <v>1.226598008553575E-2</v>
      </c>
      <c r="I90" s="7">
        <f t="shared" si="8"/>
        <v>1.9423249793212687E-3</v>
      </c>
      <c r="J90" s="10">
        <f t="shared" si="12"/>
        <v>0.18814314884967986</v>
      </c>
      <c r="K90" s="10">
        <f t="shared" si="13"/>
        <v>1.404113598986978E-2</v>
      </c>
      <c r="AC90" s="12"/>
      <c r="AD90" s="13"/>
    </row>
    <row r="91" spans="1:30" x14ac:dyDescent="0.3">
      <c r="A91" s="17">
        <v>43402</v>
      </c>
      <c r="B91" s="18">
        <v>6.372235570700515E-3</v>
      </c>
      <c r="C91" s="8">
        <f t="shared" si="9"/>
        <v>-2.2227764429299485E-2</v>
      </c>
      <c r="D91" s="5">
        <f t="shared" si="7"/>
        <v>4.9407351152443147E-4</v>
      </c>
      <c r="E91" s="5">
        <f t="shared" si="10"/>
        <v>1.4416739373815958E-3</v>
      </c>
      <c r="F91" s="5">
        <f>B$6+B$7*E91+B$8*(G90*100)^2</f>
        <v>0.97366818514956921</v>
      </c>
      <c r="G91" s="8">
        <v>9.6658670974949876E-3</v>
      </c>
      <c r="H91" s="8">
        <f t="shared" si="11"/>
        <v>9.8674626178646817E-3</v>
      </c>
      <c r="I91" s="7">
        <f t="shared" si="8"/>
        <v>2.0159552036969411E-4</v>
      </c>
      <c r="J91" s="10">
        <f t="shared" si="12"/>
        <v>2.0856434123943182E-2</v>
      </c>
      <c r="K91" s="10">
        <f t="shared" si="13"/>
        <v>2.1158600640069913E-4</v>
      </c>
      <c r="AC91" s="12"/>
      <c r="AD91" s="13"/>
    </row>
    <row r="92" spans="1:30" x14ac:dyDescent="0.3">
      <c r="A92" s="17">
        <v>43403</v>
      </c>
      <c r="B92" s="18">
        <v>-2.4753979530298073E-3</v>
      </c>
      <c r="C92" s="8">
        <f t="shared" si="9"/>
        <v>-3.1075397953029809E-2</v>
      </c>
      <c r="D92" s="5">
        <f t="shared" si="7"/>
        <v>9.656803579391692E-4</v>
      </c>
      <c r="E92" s="5">
        <f t="shared" si="10"/>
        <v>4.9407351152443147E-4</v>
      </c>
      <c r="F92" s="5">
        <f>B$6+B$7*E91+B$8*(H91*100)^2</f>
        <v>0.89200313787133967</v>
      </c>
      <c r="G92" s="8">
        <v>9.524699695910922E-3</v>
      </c>
      <c r="H92" s="8">
        <f t="shared" si="11"/>
        <v>9.4445917745095767E-3</v>
      </c>
      <c r="I92" s="7">
        <f t="shared" si="8"/>
        <v>8.0107921401345247E-5</v>
      </c>
      <c r="J92" s="10">
        <f t="shared" si="12"/>
        <v>8.4105456296681598E-3</v>
      </c>
      <c r="K92" s="10">
        <f t="shared" si="13"/>
        <v>3.5769051749623415E-5</v>
      </c>
      <c r="AC92" s="12"/>
      <c r="AD92" s="13"/>
    </row>
    <row r="93" spans="1:30" x14ac:dyDescent="0.3">
      <c r="A93" s="17">
        <v>43404</v>
      </c>
      <c r="B93" s="18">
        <v>1.5881495801030505E-2</v>
      </c>
      <c r="C93" s="8">
        <f t="shared" si="9"/>
        <v>-1.2718504198969496E-2</v>
      </c>
      <c r="D93" s="5">
        <f t="shared" si="7"/>
        <v>1.6176034905920469E-4</v>
      </c>
      <c r="E93" s="5">
        <f t="shared" si="10"/>
        <v>9.656803579391692E-4</v>
      </c>
      <c r="F93" s="5">
        <f>B$6+B$7*E91+B$8*(H92*100)^2</f>
        <v>0.81959890695446114</v>
      </c>
      <c r="G93" s="8">
        <v>8.0578786600250165E-3</v>
      </c>
      <c r="H93" s="8">
        <f t="shared" si="11"/>
        <v>9.0531702013960883E-3</v>
      </c>
      <c r="I93" s="7">
        <f t="shared" si="8"/>
        <v>9.9529154137107181E-4</v>
      </c>
      <c r="J93" s="10">
        <f t="shared" si="12"/>
        <v>0.12351781199048012</v>
      </c>
      <c r="K93" s="10">
        <f t="shared" si="13"/>
        <v>6.5262119147313502E-3</v>
      </c>
      <c r="AC93" s="12"/>
      <c r="AD93" s="13"/>
    </row>
    <row r="94" spans="1:30" x14ac:dyDescent="0.3">
      <c r="A94" s="17">
        <v>43405</v>
      </c>
      <c r="B94" s="18">
        <v>2.0931729212146618E-3</v>
      </c>
      <c r="C94" s="8">
        <f t="shared" si="9"/>
        <v>-2.650682707878534E-2</v>
      </c>
      <c r="D94" s="5">
        <f t="shared" si="7"/>
        <v>7.0261188178462775E-4</v>
      </c>
      <c r="E94" s="5">
        <f t="shared" si="10"/>
        <v>1.6176034905920469E-4</v>
      </c>
      <c r="F94" s="5">
        <f>B$6+B$7*E94+B$8*(G93*100)^2</f>
        <v>0.60428084560227879</v>
      </c>
      <c r="G94" s="8">
        <v>1.1010860780427269E-2</v>
      </c>
      <c r="H94" s="8">
        <f t="shared" si="11"/>
        <v>7.7735503188844082E-3</v>
      </c>
      <c r="I94" s="7">
        <f t="shared" si="8"/>
        <v>3.2373104615428605E-3</v>
      </c>
      <c r="J94" s="10">
        <f t="shared" si="12"/>
        <v>0.29401066148229321</v>
      </c>
      <c r="K94" s="10">
        <f t="shared" si="13"/>
        <v>6.8296842243347866E-2</v>
      </c>
      <c r="AC94" s="12"/>
      <c r="AD94" s="13"/>
    </row>
    <row r="95" spans="1:30" x14ac:dyDescent="0.3">
      <c r="A95" s="17">
        <v>43406</v>
      </c>
      <c r="B95" s="18">
        <v>3.1782407395383474E-3</v>
      </c>
      <c r="C95" s="8">
        <f t="shared" si="9"/>
        <v>-2.5421759260461654E-2</v>
      </c>
      <c r="D95" s="5">
        <f t="shared" si="7"/>
        <v>6.4626584389686789E-4</v>
      </c>
      <c r="E95" s="5">
        <f t="shared" si="10"/>
        <v>7.0261188178462775E-4</v>
      </c>
      <c r="F95" s="5">
        <f>B$6+B$7*E94+B$8*(H94*100)^2</f>
        <v>0.5643721075550383</v>
      </c>
      <c r="G95" s="8">
        <v>4.4717555380052358E-3</v>
      </c>
      <c r="H95" s="8">
        <f t="shared" si="11"/>
        <v>7.5124703497254372E-3</v>
      </c>
      <c r="I95" s="7">
        <f t="shared" si="8"/>
        <v>3.0407148117202014E-3</v>
      </c>
      <c r="J95" s="10">
        <f t="shared" si="12"/>
        <v>0.67998234381940426</v>
      </c>
      <c r="K95" s="10">
        <f t="shared" si="13"/>
        <v>0.11402763476539635</v>
      </c>
      <c r="AC95" s="12"/>
      <c r="AD95" s="13"/>
    </row>
    <row r="96" spans="1:30" x14ac:dyDescent="0.3">
      <c r="A96" s="17">
        <v>43409</v>
      </c>
      <c r="B96" s="18">
        <v>9.2049329910852342E-4</v>
      </c>
      <c r="C96" s="8">
        <f t="shared" si="9"/>
        <v>-2.7679506700891476E-2</v>
      </c>
      <c r="D96" s="5">
        <f t="shared" si="7"/>
        <v>7.6615509120469617E-4</v>
      </c>
      <c r="E96" s="5">
        <f t="shared" si="10"/>
        <v>6.4626584389686789E-4</v>
      </c>
      <c r="F96" s="5">
        <f>B$6+B$7*E94+B$8*(H95*100)^2</f>
        <v>0.52898902040235496</v>
      </c>
      <c r="G96" s="8">
        <v>5.0355508554269339E-3</v>
      </c>
      <c r="H96" s="8">
        <f t="shared" si="11"/>
        <v>7.2731631385687676E-3</v>
      </c>
      <c r="I96" s="7">
        <f t="shared" si="8"/>
        <v>2.2376122831418337E-3</v>
      </c>
      <c r="J96" s="10">
        <f t="shared" si="12"/>
        <v>0.44436295995904901</v>
      </c>
      <c r="K96" s="10">
        <f t="shared" si="13"/>
        <v>6.0015115403205588E-2</v>
      </c>
      <c r="AC96" s="12"/>
      <c r="AD96" s="13"/>
    </row>
    <row r="97" spans="1:30" x14ac:dyDescent="0.3">
      <c r="A97" s="17">
        <v>43410</v>
      </c>
      <c r="B97" s="18">
        <v>-3.0974406618408811E-3</v>
      </c>
      <c r="C97" s="8">
        <f t="shared" si="9"/>
        <v>-3.1697440661840881E-2</v>
      </c>
      <c r="D97" s="5">
        <f t="shared" si="7"/>
        <v>1.0047277445109236E-3</v>
      </c>
      <c r="E97" s="5">
        <f t="shared" si="10"/>
        <v>7.6615509120469617E-4</v>
      </c>
      <c r="F97" s="5">
        <f>B$6+B$7*E97+B$8*(G96*100)^2</f>
        <v>0.25349228807528257</v>
      </c>
      <c r="G97" s="8">
        <v>6.0664975932283498E-3</v>
      </c>
      <c r="H97" s="8">
        <f t="shared" si="11"/>
        <v>5.0348017644717899E-3</v>
      </c>
      <c r="I97" s="7">
        <f t="shared" si="8"/>
        <v>1.0316958287565599E-3</v>
      </c>
      <c r="J97" s="10">
        <f t="shared" si="12"/>
        <v>0.17006449156234352</v>
      </c>
      <c r="K97" s="10">
        <f t="shared" si="13"/>
        <v>1.850561776922266E-2</v>
      </c>
      <c r="AC97" s="12"/>
      <c r="AD97" s="13"/>
    </row>
    <row r="98" spans="1:30" x14ac:dyDescent="0.3">
      <c r="A98" s="17">
        <v>43411</v>
      </c>
      <c r="B98" s="18">
        <v>1.2005880869536564E-2</v>
      </c>
      <c r="C98" s="8">
        <f t="shared" si="9"/>
        <v>-1.6594119130463436E-2</v>
      </c>
      <c r="D98" s="5">
        <f t="shared" si="7"/>
        <v>2.7536478971601258E-4</v>
      </c>
      <c r="E98" s="5">
        <f t="shared" si="10"/>
        <v>1.0047277445109236E-3</v>
      </c>
      <c r="F98" s="5">
        <f>B$6+B$7*E97+B$8*(H97*100)^2</f>
        <v>0.25342540642846695</v>
      </c>
      <c r="G98" s="8">
        <v>6.4799415109435734E-3</v>
      </c>
      <c r="H98" s="8">
        <f t="shared" si="11"/>
        <v>5.0341375272082798E-3</v>
      </c>
      <c r="I98" s="7">
        <f t="shared" si="8"/>
        <v>1.4458039837352936E-3</v>
      </c>
      <c r="J98" s="10">
        <f t="shared" si="12"/>
        <v>0.22311991262476127</v>
      </c>
      <c r="K98" s="10">
        <f t="shared" si="13"/>
        <v>3.4730669383551627E-2</v>
      </c>
      <c r="AC98" s="12"/>
      <c r="AD98" s="13"/>
    </row>
    <row r="99" spans="1:30" x14ac:dyDescent="0.3">
      <c r="A99" s="17">
        <v>43412</v>
      </c>
      <c r="B99" s="18">
        <v>-2.6403873554223089E-3</v>
      </c>
      <c r="C99" s="8">
        <f t="shared" si="9"/>
        <v>-3.1240387355422311E-2</v>
      </c>
      <c r="D99" s="5">
        <f t="shared" si="7"/>
        <v>9.7596180211683022E-4</v>
      </c>
      <c r="E99" s="5">
        <f t="shared" si="10"/>
        <v>2.7536478971601258E-4</v>
      </c>
      <c r="F99" s="5">
        <f>B$6+B$7*E97+B$8*(H98*100)^2</f>
        <v>0.25336610916040025</v>
      </c>
      <c r="G99" s="8">
        <v>7.7407561744176822E-3</v>
      </c>
      <c r="H99" s="8">
        <f t="shared" si="11"/>
        <v>5.0335485411427214E-3</v>
      </c>
      <c r="I99" s="7">
        <f t="shared" si="8"/>
        <v>2.7072076332749608E-3</v>
      </c>
      <c r="J99" s="10">
        <f t="shared" si="12"/>
        <v>0.34973426010006281</v>
      </c>
      <c r="K99" s="10">
        <f t="shared" si="13"/>
        <v>0.10745865629572071</v>
      </c>
      <c r="AC99" s="12"/>
      <c r="AD99" s="13"/>
    </row>
    <row r="100" spans="1:30" x14ac:dyDescent="0.3">
      <c r="A100" s="17">
        <v>43413</v>
      </c>
      <c r="B100" s="18">
        <v>-2.5081179142809134E-3</v>
      </c>
      <c r="C100" s="8">
        <f t="shared" si="9"/>
        <v>-3.1108117914280912E-2</v>
      </c>
      <c r="D100" s="5">
        <f t="shared" si="7"/>
        <v>9.6771500016880503E-4</v>
      </c>
      <c r="E100" s="5">
        <f t="shared" si="10"/>
        <v>9.7596180211683022E-4</v>
      </c>
      <c r="F100" s="5">
        <f>B$6+B$7*E100+B$8*(G99*100)^2</f>
        <v>0.55994538519588866</v>
      </c>
      <c r="G100" s="8">
        <v>9.2524465499264248E-3</v>
      </c>
      <c r="H100" s="8">
        <f t="shared" si="11"/>
        <v>7.4829498541410036E-3</v>
      </c>
      <c r="I100" s="7">
        <f t="shared" si="8"/>
        <v>1.7694966957854212E-3</v>
      </c>
      <c r="J100" s="10">
        <f t="shared" si="12"/>
        <v>0.19124635697565767</v>
      </c>
      <c r="K100" s="10">
        <f t="shared" si="13"/>
        <v>2.4209544915327008E-2</v>
      </c>
      <c r="AC100" s="12"/>
      <c r="AD100" s="13"/>
    </row>
    <row r="101" spans="1:30" x14ac:dyDescent="0.3">
      <c r="A101" s="17">
        <v>43416</v>
      </c>
      <c r="B101" s="18">
        <v>-1.1025106072189168E-2</v>
      </c>
      <c r="C101" s="8">
        <f t="shared" si="9"/>
        <v>-3.9625106072189165E-2</v>
      </c>
      <c r="D101" s="5">
        <f t="shared" si="7"/>
        <v>1.5701490312322426E-3</v>
      </c>
      <c r="E101" s="5">
        <f t="shared" si="10"/>
        <v>9.6771500016880503E-4</v>
      </c>
      <c r="F101" s="5">
        <f>B$6+B$7*E100+B$8*(H100*100)^2</f>
        <v>0.52514839536883362</v>
      </c>
      <c r="G101" s="8">
        <v>5.4480523278913591E-3</v>
      </c>
      <c r="H101" s="8">
        <f t="shared" si="11"/>
        <v>7.246712326074726E-3</v>
      </c>
      <c r="I101" s="7">
        <f t="shared" si="8"/>
        <v>1.7986599981833669E-3</v>
      </c>
      <c r="J101" s="10">
        <f t="shared" si="12"/>
        <v>0.33014734256040618</v>
      </c>
      <c r="K101" s="10">
        <f t="shared" si="13"/>
        <v>3.7086132302175612E-2</v>
      </c>
      <c r="AC101" s="12"/>
      <c r="AD101" s="13"/>
    </row>
    <row r="102" spans="1:30" x14ac:dyDescent="0.3">
      <c r="A102" s="17">
        <v>43417</v>
      </c>
      <c r="B102" s="18">
        <v>9.5780349606553877E-3</v>
      </c>
      <c r="C102" s="8">
        <f t="shared" si="9"/>
        <v>-1.9021965039344613E-2</v>
      </c>
      <c r="D102" s="5">
        <f t="shared" si="7"/>
        <v>3.618351539580487E-4</v>
      </c>
      <c r="E102" s="5">
        <f t="shared" si="10"/>
        <v>1.5701490312322426E-3</v>
      </c>
      <c r="F102" s="5">
        <f>B$6+B$7*E100+B$8*(H101*100)^2</f>
        <v>0.49429738418816654</v>
      </c>
      <c r="G102" s="8">
        <v>1.2840839904288033E-2</v>
      </c>
      <c r="H102" s="8">
        <f t="shared" si="11"/>
        <v>7.0306285934343491E-3</v>
      </c>
      <c r="I102" s="7">
        <f t="shared" si="8"/>
        <v>5.810211310853684E-3</v>
      </c>
      <c r="J102" s="10">
        <f t="shared" si="12"/>
        <v>0.45247907100792051</v>
      </c>
      <c r="K102" s="10">
        <f t="shared" si="13"/>
        <v>0.22405960934545854</v>
      </c>
      <c r="AC102" s="12"/>
      <c r="AD102" s="13"/>
    </row>
    <row r="103" spans="1:30" x14ac:dyDescent="0.3">
      <c r="A103" s="17">
        <v>43418</v>
      </c>
      <c r="B103" s="18">
        <v>-6.0527138837638958E-3</v>
      </c>
      <c r="C103" s="8">
        <f t="shared" si="9"/>
        <v>-3.4652713883763897E-2</v>
      </c>
      <c r="D103" s="5">
        <f t="shared" si="7"/>
        <v>1.2008105795100032E-3</v>
      </c>
      <c r="E103" s="5">
        <f t="shared" si="10"/>
        <v>3.618351539580487E-4</v>
      </c>
      <c r="F103" s="5">
        <f>B$6+B$7*E103+B$8*(G102*100)^2</f>
        <v>1.4905270218934348</v>
      </c>
      <c r="G103" s="8">
        <v>1.2632362566979593E-2</v>
      </c>
      <c r="H103" s="8">
        <f t="shared" si="11"/>
        <v>1.2208714190664939E-2</v>
      </c>
      <c r="I103" s="7">
        <f t="shared" si="8"/>
        <v>4.2364837631465348E-4</v>
      </c>
      <c r="J103" s="10">
        <f t="shared" si="12"/>
        <v>3.353674928726718E-2</v>
      </c>
      <c r="K103" s="10">
        <f t="shared" si="13"/>
        <v>5.8848683606993468E-4</v>
      </c>
      <c r="AC103" s="12"/>
      <c r="AD103" s="13"/>
    </row>
    <row r="104" spans="1:30" x14ac:dyDescent="0.3">
      <c r="A104" s="17">
        <v>43419</v>
      </c>
      <c r="B104" s="18">
        <v>-4.7063326871779835E-3</v>
      </c>
      <c r="C104" s="8">
        <f t="shared" si="9"/>
        <v>-3.3306332687177982E-2</v>
      </c>
      <c r="D104" s="5">
        <f t="shared" si="7"/>
        <v>1.1093117970689805E-3</v>
      </c>
      <c r="E104" s="5">
        <f t="shared" si="10"/>
        <v>1.2008105795100032E-3</v>
      </c>
      <c r="F104" s="5">
        <f>B$6+B$7*E103+B$8*(H103*100)^2</f>
        <v>1.3501386351821234</v>
      </c>
      <c r="G104" s="8">
        <v>1.1358477335787357E-2</v>
      </c>
      <c r="H104" s="8">
        <f t="shared" si="11"/>
        <v>1.161954661414172E-2</v>
      </c>
      <c r="I104" s="7">
        <f t="shared" si="8"/>
        <v>2.6106927835436305E-4</v>
      </c>
      <c r="J104" s="10">
        <f t="shared" si="12"/>
        <v>2.2984531344866749E-2</v>
      </c>
      <c r="K104" s="10">
        <f t="shared" si="13"/>
        <v>2.5625366701453878E-4</v>
      </c>
      <c r="AC104" s="12"/>
      <c r="AD104" s="13"/>
    </row>
    <row r="105" spans="1:30" x14ac:dyDescent="0.3">
      <c r="A105" s="17">
        <v>43420</v>
      </c>
      <c r="B105" s="18">
        <v>-3.0042382728879572E-3</v>
      </c>
      <c r="C105" s="8">
        <f t="shared" si="9"/>
        <v>-3.1604238272887955E-2</v>
      </c>
      <c r="D105" s="5">
        <f t="shared" si="7"/>
        <v>9.9882787680947581E-4</v>
      </c>
      <c r="E105" s="5">
        <f t="shared" si="10"/>
        <v>1.1093117970689805E-3</v>
      </c>
      <c r="F105" s="5">
        <f>B$6+B$7*E103+B$8*(H104*100)^2</f>
        <v>1.2256702915238744</v>
      </c>
      <c r="G105" s="8">
        <v>1.0050090899002192E-2</v>
      </c>
      <c r="H105" s="8">
        <f t="shared" si="11"/>
        <v>1.1070999464925804E-2</v>
      </c>
      <c r="I105" s="7">
        <f t="shared" si="8"/>
        <v>1.0209085659236127E-3</v>
      </c>
      <c r="J105" s="10">
        <f t="shared" si="12"/>
        <v>0.1015820231063753</v>
      </c>
      <c r="K105" s="10">
        <f t="shared" si="13"/>
        <v>4.5326790713764442E-3</v>
      </c>
      <c r="AC105" s="12"/>
      <c r="AD105" s="13"/>
    </row>
    <row r="106" spans="1:30" x14ac:dyDescent="0.3">
      <c r="A106" s="17">
        <v>43423</v>
      </c>
      <c r="B106" s="18">
        <v>-6.4373937721472971E-3</v>
      </c>
      <c r="C106" s="8">
        <f t="shared" si="9"/>
        <v>-3.5037393772147297E-2</v>
      </c>
      <c r="D106" s="5">
        <f t="shared" si="7"/>
        <v>1.2276189623445061E-3</v>
      </c>
      <c r="E106" s="5">
        <f t="shared" si="10"/>
        <v>9.9882787680947581E-4</v>
      </c>
      <c r="F106" s="5">
        <f>B$6+B$7*E106+B$8*(G105*100)^2</f>
        <v>0.92420754279505468</v>
      </c>
      <c r="G106" s="8">
        <v>9.7985762023308758E-3</v>
      </c>
      <c r="H106" s="8">
        <f t="shared" si="11"/>
        <v>9.6135713592559076E-3</v>
      </c>
      <c r="I106" s="7">
        <f t="shared" si="8"/>
        <v>1.8500484307496824E-4</v>
      </c>
      <c r="J106" s="10">
        <f t="shared" si="12"/>
        <v>1.8880788316057537E-2</v>
      </c>
      <c r="K106" s="10">
        <f t="shared" si="13"/>
        <v>1.828264871852614E-4</v>
      </c>
      <c r="AC106" s="12"/>
      <c r="AD106" s="13"/>
    </row>
    <row r="107" spans="1:30" x14ac:dyDescent="0.3">
      <c r="A107" s="17">
        <v>43424</v>
      </c>
      <c r="B107" s="18">
        <v>-1.410386293019677E-2</v>
      </c>
      <c r="C107" s="8">
        <f t="shared" si="9"/>
        <v>-4.2703862930196769E-2</v>
      </c>
      <c r="D107" s="5">
        <f t="shared" si="7"/>
        <v>1.8236199091610338E-3</v>
      </c>
      <c r="E107" s="5">
        <f t="shared" si="10"/>
        <v>1.2276189623445061E-3</v>
      </c>
      <c r="F107" s="5">
        <f>B$6+B$7*E106+B$8*(H106*100)^2</f>
        <v>0.84810558636177014</v>
      </c>
      <c r="G107" s="8">
        <v>5.2978360179211093E-3</v>
      </c>
      <c r="H107" s="8">
        <f t="shared" si="11"/>
        <v>9.2092648260421427E-3</v>
      </c>
      <c r="I107" s="7">
        <f t="shared" si="8"/>
        <v>3.9114288081210334E-3</v>
      </c>
      <c r="J107" s="10">
        <f t="shared" si="12"/>
        <v>0.73830688509228204</v>
      </c>
      <c r="K107" s="10">
        <f t="shared" si="13"/>
        <v>0.12818400007297726</v>
      </c>
      <c r="AC107" s="12"/>
      <c r="AD107" s="13"/>
    </row>
    <row r="108" spans="1:30" x14ac:dyDescent="0.3">
      <c r="A108" s="17">
        <v>43425</v>
      </c>
      <c r="B108" s="18">
        <v>1.2070310761565678E-2</v>
      </c>
      <c r="C108" s="8">
        <f t="shared" si="9"/>
        <v>-1.6529689238434321E-2</v>
      </c>
      <c r="D108" s="5">
        <f t="shared" si="7"/>
        <v>2.732306263192114E-4</v>
      </c>
      <c r="E108" s="5">
        <f t="shared" si="10"/>
        <v>1.8236199091610338E-3</v>
      </c>
      <c r="F108" s="5">
        <f>B$6+B$7*E106+B$8*(H107*100)^2</f>
        <v>0.78063359178801994</v>
      </c>
      <c r="G108" s="8">
        <v>4.6813351628881526E-3</v>
      </c>
      <c r="H108" s="8">
        <f t="shared" si="11"/>
        <v>8.8353471453476006E-3</v>
      </c>
      <c r="I108" s="7">
        <f t="shared" si="8"/>
        <v>4.154011982459448E-3</v>
      </c>
      <c r="J108" s="10">
        <f t="shared" si="12"/>
        <v>0.88735624302034122</v>
      </c>
      <c r="K108" s="10">
        <f t="shared" si="13"/>
        <v>0.16501871524569278</v>
      </c>
      <c r="AC108" s="12"/>
      <c r="AD108" s="13"/>
    </row>
    <row r="109" spans="1:30" x14ac:dyDescent="0.3">
      <c r="A109" s="17">
        <v>43426</v>
      </c>
      <c r="B109" s="18">
        <v>-8.6744095375629673E-3</v>
      </c>
      <c r="C109" s="8">
        <f t="shared" si="9"/>
        <v>-3.7274409537562968E-2</v>
      </c>
      <c r="D109" s="5">
        <f t="shared" si="7"/>
        <v>1.3893816063739652E-3</v>
      </c>
      <c r="E109" s="5">
        <f t="shared" si="10"/>
        <v>2.732306263192114E-4</v>
      </c>
      <c r="F109" s="5">
        <f>B$6+B$7*E109+B$8*(G108*100)^2</f>
        <v>0.22292571843575895</v>
      </c>
      <c r="G109" s="8">
        <v>6.248054748783192E-3</v>
      </c>
      <c r="H109" s="8">
        <f t="shared" si="11"/>
        <v>4.7215010159456592E-3</v>
      </c>
      <c r="I109" s="7">
        <f t="shared" si="8"/>
        <v>1.5265537328375328E-3</v>
      </c>
      <c r="J109" s="10">
        <f t="shared" si="12"/>
        <v>0.24432464090280723</v>
      </c>
      <c r="K109" s="10">
        <f t="shared" si="13"/>
        <v>4.3176167352657835E-2</v>
      </c>
      <c r="AC109" s="12"/>
      <c r="AD109" s="13"/>
    </row>
    <row r="110" spans="1:30" x14ac:dyDescent="0.3">
      <c r="A110" s="17">
        <v>43427</v>
      </c>
      <c r="B110" s="18">
        <v>3.3653419747806902E-3</v>
      </c>
      <c r="C110" s="8">
        <f t="shared" si="9"/>
        <v>-2.5234658025219309E-2</v>
      </c>
      <c r="D110" s="5">
        <f t="shared" si="7"/>
        <v>6.3678796564976532E-4</v>
      </c>
      <c r="E110" s="5">
        <f t="shared" si="10"/>
        <v>1.3893816063739652E-3</v>
      </c>
      <c r="F110" s="5">
        <f>B$6+B$7*E109+B$8*(H109*100)^2</f>
        <v>0.22627416668884268</v>
      </c>
      <c r="G110" s="8">
        <v>7.7770729975104817E-3</v>
      </c>
      <c r="H110" s="8">
        <f t="shared" si="11"/>
        <v>4.756828425420058E-3</v>
      </c>
      <c r="I110" s="7">
        <f t="shared" si="8"/>
        <v>3.0202445720904237E-3</v>
      </c>
      <c r="J110" s="10">
        <f t="shared" si="12"/>
        <v>0.38835234966384319</v>
      </c>
      <c r="K110" s="10">
        <f t="shared" si="13"/>
        <v>0.14332931606862731</v>
      </c>
      <c r="AC110" s="12"/>
      <c r="AD110" s="13"/>
    </row>
    <row r="111" spans="1:30" x14ac:dyDescent="0.3">
      <c r="A111" s="17">
        <v>43430</v>
      </c>
      <c r="B111" s="18">
        <v>1.1252242501138139E-2</v>
      </c>
      <c r="C111" s="8">
        <f t="shared" si="9"/>
        <v>-1.734775749886186E-2</v>
      </c>
      <c r="D111" s="5">
        <f t="shared" si="7"/>
        <v>3.0094469023931789E-4</v>
      </c>
      <c r="E111" s="5">
        <f t="shared" si="10"/>
        <v>6.3678796564976532E-4</v>
      </c>
      <c r="F111" s="5">
        <f>B$6+B$7*E109+B$8*(H110*100)^2</f>
        <v>0.22924290091002669</v>
      </c>
      <c r="G111" s="8">
        <v>7.124720277344827E-3</v>
      </c>
      <c r="H111" s="8">
        <f t="shared" si="11"/>
        <v>4.7879317132768998E-3</v>
      </c>
      <c r="I111" s="7">
        <f t="shared" si="8"/>
        <v>2.3367885640679271E-3</v>
      </c>
      <c r="J111" s="10">
        <f t="shared" si="12"/>
        <v>0.32798320117892116</v>
      </c>
      <c r="K111" s="10">
        <f t="shared" si="13"/>
        <v>9.0586098729041442E-2</v>
      </c>
      <c r="AC111" s="12"/>
      <c r="AD111" s="13"/>
    </row>
    <row r="112" spans="1:30" x14ac:dyDescent="0.3">
      <c r="A112" s="17">
        <v>43431</v>
      </c>
      <c r="B112" s="18">
        <v>-1.9845124426937449E-3</v>
      </c>
      <c r="C112" s="8">
        <f t="shared" si="9"/>
        <v>-3.0584512442693744E-2</v>
      </c>
      <c r="D112" s="5">
        <f t="shared" si="7"/>
        <v>9.3541240135728849E-4</v>
      </c>
      <c r="E112" s="5">
        <f t="shared" si="10"/>
        <v>3.0094469023931789E-4</v>
      </c>
      <c r="F112" s="5">
        <f>B$6+B$7*E112+B$8*(G111*100)^2</f>
        <v>0.47868377923010391</v>
      </c>
      <c r="G112" s="8">
        <v>4.7194457653061787E-3</v>
      </c>
      <c r="H112" s="8">
        <f t="shared" si="11"/>
        <v>6.9186977042656221E-3</v>
      </c>
      <c r="I112" s="7">
        <f t="shared" si="8"/>
        <v>2.1992519389594433E-3</v>
      </c>
      <c r="J112" s="10">
        <f t="shared" si="12"/>
        <v>0.465997926096893</v>
      </c>
      <c r="K112" s="10">
        <f t="shared" si="13"/>
        <v>6.4665393890997125E-2</v>
      </c>
      <c r="AC112" s="12"/>
      <c r="AD112" s="13"/>
    </row>
    <row r="113" spans="1:30" x14ac:dyDescent="0.3">
      <c r="A113" s="17">
        <v>43432</v>
      </c>
      <c r="B113" s="18">
        <v>5.9043494203904956E-4</v>
      </c>
      <c r="C113" s="8">
        <f t="shared" si="9"/>
        <v>-2.8009565057960952E-2</v>
      </c>
      <c r="D113" s="5">
        <f t="shared" si="7"/>
        <v>7.8453573473614708E-4</v>
      </c>
      <c r="E113" s="5">
        <f t="shared" si="10"/>
        <v>9.3541240135728849E-4</v>
      </c>
      <c r="F113" s="5">
        <f>B$6+B$7*E112+B$8*(H112*100)^2</f>
        <v>0.45303212625191186</v>
      </c>
      <c r="G113" s="8">
        <v>7.2090007011107399E-3</v>
      </c>
      <c r="H113" s="8">
        <f t="shared" si="11"/>
        <v>6.7307661246838154E-3</v>
      </c>
      <c r="I113" s="7">
        <f t="shared" si="8"/>
        <v>4.7823457642692455E-4</v>
      </c>
      <c r="J113" s="10">
        <f t="shared" si="12"/>
        <v>6.6338539314226966E-2</v>
      </c>
      <c r="K113" s="10">
        <f t="shared" si="13"/>
        <v>2.4106587497916276E-3</v>
      </c>
      <c r="AC113" s="12"/>
      <c r="AD113" s="13"/>
    </row>
    <row r="114" spans="1:30" x14ac:dyDescent="0.3">
      <c r="A114" s="17">
        <v>43433</v>
      </c>
      <c r="B114" s="18">
        <v>1.8509802115146581E-3</v>
      </c>
      <c r="C114" s="8">
        <f t="shared" si="9"/>
        <v>-2.6749019788485342E-2</v>
      </c>
      <c r="D114" s="5">
        <f t="shared" si="7"/>
        <v>7.1551005964478036E-4</v>
      </c>
      <c r="E114" s="5">
        <f t="shared" si="10"/>
        <v>7.8453573473614708E-4</v>
      </c>
      <c r="F114" s="5">
        <f>B$6+B$7*E112+B$8*(H113*100)^2</f>
        <v>0.43028937072144685</v>
      </c>
      <c r="G114" s="8">
        <v>5.264160674200301E-3</v>
      </c>
      <c r="H114" s="8">
        <f t="shared" si="11"/>
        <v>6.5596445842853934E-3</v>
      </c>
      <c r="I114" s="7">
        <f t="shared" si="8"/>
        <v>1.2954839100850924E-3</v>
      </c>
      <c r="J114" s="10">
        <f t="shared" si="12"/>
        <v>0.24609505489341743</v>
      </c>
      <c r="K114" s="10">
        <f t="shared" si="13"/>
        <v>2.2521702107473507E-2</v>
      </c>
      <c r="AC114" s="12"/>
      <c r="AD114" s="13"/>
    </row>
    <row r="115" spans="1:30" x14ac:dyDescent="0.3">
      <c r="A115" s="17">
        <v>43434</v>
      </c>
      <c r="B115" s="18">
        <v>-3.2455710777636916E-4</v>
      </c>
      <c r="C115" s="8">
        <f t="shared" si="9"/>
        <v>-2.8924557107776371E-2</v>
      </c>
      <c r="D115" s="5">
        <f t="shared" si="7"/>
        <v>8.3663000388101659E-4</v>
      </c>
      <c r="E115" s="5">
        <f t="shared" si="10"/>
        <v>7.1551005964478036E-4</v>
      </c>
      <c r="F115" s="5">
        <f>B$6+B$7*E115+B$8*(G114*100)^2</f>
        <v>0.27436307468442522</v>
      </c>
      <c r="G115" s="8">
        <v>1.3154824275515327E-2</v>
      </c>
      <c r="H115" s="8">
        <f t="shared" si="11"/>
        <v>5.2379678758505688E-3</v>
      </c>
      <c r="I115" s="7">
        <f t="shared" si="8"/>
        <v>7.9168563996647578E-3</v>
      </c>
      <c r="J115" s="10">
        <f t="shared" si="12"/>
        <v>0.60182152447297688</v>
      </c>
      <c r="K115" s="10">
        <f t="shared" si="13"/>
        <v>0.59058166486960628</v>
      </c>
      <c r="AC115" s="12"/>
      <c r="AD115" s="13"/>
    </row>
    <row r="116" spans="1:30" x14ac:dyDescent="0.3">
      <c r="A116" s="17">
        <v>43437</v>
      </c>
      <c r="B116" s="18">
        <v>1.3105798574538904E-2</v>
      </c>
      <c r="C116" s="8">
        <f t="shared" si="9"/>
        <v>-1.5494201425461096E-2</v>
      </c>
      <c r="D116" s="5">
        <f t="shared" si="7"/>
        <v>2.4007027781276067E-4</v>
      </c>
      <c r="E116" s="5">
        <f t="shared" si="10"/>
        <v>8.3663000388101659E-4</v>
      </c>
      <c r="F116" s="5">
        <f>B$6+B$7*E115+B$8*(H115*100)^2</f>
        <v>0.27192421420437268</v>
      </c>
      <c r="G116" s="8">
        <v>3.6681220043912792E-3</v>
      </c>
      <c r="H116" s="8">
        <f t="shared" si="11"/>
        <v>5.2146353103968137E-3</v>
      </c>
      <c r="I116" s="7">
        <f t="shared" si="8"/>
        <v>1.5465133060055345E-3</v>
      </c>
      <c r="J116" s="10">
        <f t="shared" si="12"/>
        <v>0.42160901522744654</v>
      </c>
      <c r="K116" s="10">
        <f t="shared" si="13"/>
        <v>5.5217630408125773E-2</v>
      </c>
      <c r="AC116" s="12"/>
      <c r="AD116" s="13"/>
    </row>
    <row r="117" spans="1:30" x14ac:dyDescent="0.3">
      <c r="A117" s="17">
        <v>43438</v>
      </c>
      <c r="B117" s="18">
        <v>-8.0384647181467629E-3</v>
      </c>
      <c r="C117" s="8">
        <f t="shared" si="9"/>
        <v>-3.663846471814676E-2</v>
      </c>
      <c r="D117" s="5">
        <f t="shared" si="7"/>
        <v>1.3423770969028849E-3</v>
      </c>
      <c r="E117" s="5">
        <f t="shared" si="10"/>
        <v>2.4007027781276067E-4</v>
      </c>
      <c r="F117" s="5">
        <f>B$6+B$7*E115+B$8*(H116*100)^2</f>
        <v>0.26976192050275821</v>
      </c>
      <c r="G117" s="8">
        <v>5.712965509421318E-3</v>
      </c>
      <c r="H117" s="8">
        <f t="shared" si="11"/>
        <v>5.193860996433753E-3</v>
      </c>
      <c r="I117" s="7">
        <f t="shared" si="8"/>
        <v>5.1910451298756502E-4</v>
      </c>
      <c r="J117" s="10">
        <f t="shared" si="12"/>
        <v>9.0864282679722769E-2</v>
      </c>
      <c r="K117" s="10">
        <f t="shared" si="13"/>
        <v>4.6848927479992142E-3</v>
      </c>
      <c r="AC117" s="12"/>
      <c r="AD117" s="13"/>
    </row>
    <row r="118" spans="1:30" x14ac:dyDescent="0.3">
      <c r="A118" s="17">
        <v>43439</v>
      </c>
      <c r="B118" s="18">
        <v>-1.2297609637603721E-2</v>
      </c>
      <c r="C118" s="8">
        <f t="shared" si="9"/>
        <v>-4.0897609637603721E-2</v>
      </c>
      <c r="D118" s="5">
        <f t="shared" si="7"/>
        <v>1.6726144740698168E-3</v>
      </c>
      <c r="E118" s="5">
        <f t="shared" si="10"/>
        <v>1.3423770969028849E-3</v>
      </c>
      <c r="F118" s="5">
        <f>B$6+B$7*E118+B$8*(G117*100)^2</f>
        <v>0.31810695312246212</v>
      </c>
      <c r="G118" s="8">
        <v>1.6197799836226622E-2</v>
      </c>
      <c r="H118" s="8">
        <f t="shared" si="11"/>
        <v>5.6400971013136122E-3</v>
      </c>
      <c r="I118" s="7">
        <f t="shared" si="8"/>
        <v>1.0557702734913009E-2</v>
      </c>
      <c r="J118" s="10">
        <f t="shared" si="12"/>
        <v>0.65179856780922485</v>
      </c>
      <c r="K118" s="10">
        <f t="shared" si="13"/>
        <v>0.8169267428317919</v>
      </c>
      <c r="AC118" s="12"/>
      <c r="AD118" s="13"/>
    </row>
    <row r="119" spans="1:30" x14ac:dyDescent="0.3">
      <c r="A119" s="17">
        <v>43440</v>
      </c>
      <c r="B119" s="18">
        <v>-3.3678632854286461E-2</v>
      </c>
      <c r="C119" s="8">
        <f t="shared" si="9"/>
        <v>-6.2278632854286461E-2</v>
      </c>
      <c r="D119" s="5">
        <f t="shared" si="7"/>
        <v>3.8786281101990091E-3</v>
      </c>
      <c r="E119" s="5">
        <f t="shared" si="10"/>
        <v>1.6726144740698168E-3</v>
      </c>
      <c r="F119" s="5">
        <f>B$6+B$7*E118+B$8*(H118*100)^2</f>
        <v>0.31077229219248503</v>
      </c>
      <c r="G119" s="8">
        <v>1.2549835623453553E-2</v>
      </c>
      <c r="H119" s="8">
        <f t="shared" si="11"/>
        <v>5.5746954373533716E-3</v>
      </c>
      <c r="I119" s="7">
        <f t="shared" si="8"/>
        <v>6.9751401861001816E-3</v>
      </c>
      <c r="J119" s="10">
        <f t="shared" si="12"/>
        <v>0.55579534229634098</v>
      </c>
      <c r="K119" s="10">
        <f t="shared" si="13"/>
        <v>0.43974469368682012</v>
      </c>
      <c r="AC119" s="12"/>
      <c r="AD119" s="13"/>
    </row>
    <row r="120" spans="1:30" x14ac:dyDescent="0.3">
      <c r="A120" s="17">
        <v>43441</v>
      </c>
      <c r="B120" s="18">
        <v>4.1248809194537007E-3</v>
      </c>
      <c r="C120" s="8">
        <f t="shared" si="9"/>
        <v>-2.4475119080546299E-2</v>
      </c>
      <c r="D120" s="5">
        <f t="shared" si="7"/>
        <v>5.9903145400692155E-4</v>
      </c>
      <c r="E120" s="5">
        <f t="shared" si="10"/>
        <v>3.8786281101990091E-3</v>
      </c>
      <c r="F120" s="5">
        <f>B$6+B$7*E118+B$8*(H119*100)^2</f>
        <v>0.30426938181196733</v>
      </c>
      <c r="G120" s="8">
        <v>8.1064140694877551E-3</v>
      </c>
      <c r="H120" s="8">
        <f t="shared" si="11"/>
        <v>5.5160618362375827E-3</v>
      </c>
      <c r="I120" s="7">
        <f t="shared" si="8"/>
        <v>2.5903522332501724E-3</v>
      </c>
      <c r="J120" s="10">
        <f t="shared" si="12"/>
        <v>0.31954353812250513</v>
      </c>
      <c r="K120" s="10">
        <f t="shared" si="13"/>
        <v>8.4610300912801417E-2</v>
      </c>
      <c r="AC120" s="12"/>
      <c r="AD120" s="13"/>
    </row>
    <row r="121" spans="1:30" x14ac:dyDescent="0.3">
      <c r="A121" s="17">
        <v>43444</v>
      </c>
      <c r="B121" s="18">
        <v>-1.3674775557835117E-2</v>
      </c>
      <c r="C121" s="8">
        <f t="shared" si="9"/>
        <v>-4.2274775557835119E-2</v>
      </c>
      <c r="D121" s="5">
        <f t="shared" si="7"/>
        <v>1.7871566484653335E-3</v>
      </c>
      <c r="E121" s="5">
        <f t="shared" si="10"/>
        <v>5.9903145400692155E-4</v>
      </c>
      <c r="F121" s="5">
        <f>B$6+B$7*E121+B$8*(G120*100)^2</f>
        <v>0.61128175236825766</v>
      </c>
      <c r="G121" s="8">
        <v>1.2909636542459399E-2</v>
      </c>
      <c r="H121" s="8">
        <f t="shared" si="11"/>
        <v>7.8184509486742809E-3</v>
      </c>
      <c r="I121" s="7">
        <f t="shared" si="8"/>
        <v>5.0911855937851181E-3</v>
      </c>
      <c r="J121" s="10">
        <f t="shared" si="12"/>
        <v>0.39437094739579731</v>
      </c>
      <c r="K121" s="10">
        <f t="shared" si="13"/>
        <v>0.14968813673433923</v>
      </c>
      <c r="AC121" s="12"/>
      <c r="AD121" s="13"/>
    </row>
    <row r="122" spans="1:30" x14ac:dyDescent="0.3">
      <c r="A122" s="17">
        <v>43445</v>
      </c>
      <c r="B122" s="18">
        <v>1.2624713405828778E-2</v>
      </c>
      <c r="C122" s="8">
        <f t="shared" si="9"/>
        <v>-1.5975286594171224E-2</v>
      </c>
      <c r="D122" s="5">
        <f t="shared" si="7"/>
        <v>2.5520978176590684E-4</v>
      </c>
      <c r="E122" s="5">
        <f t="shared" si="10"/>
        <v>1.7871566484653335E-3</v>
      </c>
      <c r="F122" s="5">
        <f>B$6+B$7*E121+B$8*(H121*100)^2</f>
        <v>0.57062428159889611</v>
      </c>
      <c r="G122" s="8">
        <v>9.8859711010985535E-3</v>
      </c>
      <c r="H122" s="8">
        <f t="shared" si="11"/>
        <v>7.5539677097462895E-3</v>
      </c>
      <c r="I122" s="7">
        <f t="shared" si="8"/>
        <v>2.332003391352264E-3</v>
      </c>
      <c r="J122" s="10">
        <f t="shared" si="12"/>
        <v>0.23589016875571547</v>
      </c>
      <c r="K122" s="10">
        <f t="shared" si="13"/>
        <v>3.966864348381538E-2</v>
      </c>
      <c r="AC122" s="12"/>
      <c r="AD122" s="13"/>
    </row>
    <row r="123" spans="1:30" x14ac:dyDescent="0.3">
      <c r="A123" s="17">
        <v>43446</v>
      </c>
      <c r="B123" s="18">
        <v>1.7085414906493897E-2</v>
      </c>
      <c r="C123" s="8">
        <f t="shared" si="9"/>
        <v>-1.1514585093506103E-2</v>
      </c>
      <c r="D123" s="5">
        <f t="shared" si="7"/>
        <v>1.3258566987559296E-4</v>
      </c>
      <c r="E123" s="5">
        <f t="shared" si="10"/>
        <v>2.5520978176590684E-4</v>
      </c>
      <c r="F123" s="5">
        <f>B$6+B$7*E121+B$8*(H122*100)^2</f>
        <v>0.53457736801478017</v>
      </c>
      <c r="G123" s="8">
        <v>6.0368189960250743E-3</v>
      </c>
      <c r="H123" s="8">
        <f t="shared" si="11"/>
        <v>7.3114797956007529E-3</v>
      </c>
      <c r="I123" s="7">
        <f t="shared" si="8"/>
        <v>1.2746607995756786E-3</v>
      </c>
      <c r="J123" s="10">
        <f t="shared" si="12"/>
        <v>0.21114775851569764</v>
      </c>
      <c r="K123" s="10">
        <f t="shared" si="13"/>
        <v>1.723156015278815E-2</v>
      </c>
      <c r="AC123" s="12"/>
      <c r="AD123" s="13"/>
    </row>
    <row r="124" spans="1:30" x14ac:dyDescent="0.3">
      <c r="A124" s="17">
        <v>43447</v>
      </c>
      <c r="B124" s="18">
        <v>1.3504363922769284E-3</v>
      </c>
      <c r="C124" s="8">
        <f t="shared" si="9"/>
        <v>-2.7249563607723071E-2</v>
      </c>
      <c r="D124" s="5">
        <f t="shared" si="7"/>
        <v>7.4253871681134558E-4</v>
      </c>
      <c r="E124" s="5">
        <f t="shared" si="10"/>
        <v>1.3258566987559296E-4</v>
      </c>
      <c r="F124" s="5">
        <f>B$6+B$7*E124+B$8*(G123*100)^2</f>
        <v>0.35171896181545775</v>
      </c>
      <c r="G124" s="8">
        <v>1.0757686702609553E-2</v>
      </c>
      <c r="H124" s="8">
        <f t="shared" si="11"/>
        <v>5.930589867925936E-3</v>
      </c>
      <c r="I124" s="7">
        <f t="shared" si="8"/>
        <v>4.8270968346836168E-3</v>
      </c>
      <c r="J124" s="10">
        <f t="shared" si="12"/>
        <v>0.44871141613676857</v>
      </c>
      <c r="K124" s="10">
        <f t="shared" si="13"/>
        <v>0.21843513237580314</v>
      </c>
      <c r="AC124" s="12"/>
      <c r="AD124" s="13"/>
    </row>
    <row r="125" spans="1:30" x14ac:dyDescent="0.3">
      <c r="A125" s="17">
        <v>43448</v>
      </c>
      <c r="B125" s="18">
        <v>-6.3080142628507974E-3</v>
      </c>
      <c r="C125" s="8">
        <f t="shared" si="9"/>
        <v>-3.4908014262850798E-2</v>
      </c>
      <c r="D125" s="5">
        <f t="shared" si="7"/>
        <v>1.2185694597753947E-3</v>
      </c>
      <c r="E125" s="5">
        <f t="shared" si="10"/>
        <v>7.4253871681134558E-4</v>
      </c>
      <c r="F125" s="5">
        <f>B$6+B$7*E124+B$8*(H124*100)^2</f>
        <v>0.34044772764528297</v>
      </c>
      <c r="G125" s="8">
        <v>7.3360475489908303E-3</v>
      </c>
      <c r="H125" s="8">
        <f t="shared" si="11"/>
        <v>5.8347898646419396E-3</v>
      </c>
      <c r="I125" s="7">
        <f t="shared" si="8"/>
        <v>1.5012576843488907E-3</v>
      </c>
      <c r="J125" s="10">
        <f t="shared" si="12"/>
        <v>0.20464121508528232</v>
      </c>
      <c r="K125" s="10">
        <f t="shared" si="13"/>
        <v>2.8332251748714343E-2</v>
      </c>
      <c r="AC125" s="12"/>
      <c r="AD125" s="13"/>
    </row>
    <row r="126" spans="1:30" x14ac:dyDescent="0.3">
      <c r="A126" s="17">
        <v>43451</v>
      </c>
      <c r="B126" s="18">
        <v>-9.4052091471126531E-3</v>
      </c>
      <c r="C126" s="8">
        <f t="shared" si="9"/>
        <v>-3.8005209147112654E-2</v>
      </c>
      <c r="D126" s="5">
        <f t="shared" si="7"/>
        <v>1.4443959223157754E-3</v>
      </c>
      <c r="E126" s="5">
        <f t="shared" si="10"/>
        <v>1.2185694597753947E-3</v>
      </c>
      <c r="F126" s="5">
        <f>B$6+B$7*E124+B$8*(H125*100)^2</f>
        <v>0.33045465143000613</v>
      </c>
      <c r="G126" s="8">
        <v>6.8454820602436859E-3</v>
      </c>
      <c r="H126" s="8">
        <f t="shared" si="11"/>
        <v>5.7485185172356026E-3</v>
      </c>
      <c r="I126" s="7">
        <f t="shared" si="8"/>
        <v>1.0969635430080832E-3</v>
      </c>
      <c r="J126" s="10">
        <f t="shared" si="12"/>
        <v>0.16024635421643826</v>
      </c>
      <c r="K126" s="10">
        <f t="shared" si="13"/>
        <v>1.6178725376718273E-2</v>
      </c>
      <c r="AC126" s="12"/>
      <c r="AD126" s="13"/>
    </row>
    <row r="127" spans="1:30" x14ac:dyDescent="0.3">
      <c r="A127" s="17">
        <v>43452</v>
      </c>
      <c r="B127" s="18">
        <v>-7.7067444241164804E-3</v>
      </c>
      <c r="C127" s="8">
        <f t="shared" si="9"/>
        <v>-3.630674442411648E-2</v>
      </c>
      <c r="D127" s="5">
        <f t="shared" si="7"/>
        <v>1.3181796906781131E-3</v>
      </c>
      <c r="E127" s="5">
        <f t="shared" si="10"/>
        <v>1.4443959223157754E-3</v>
      </c>
      <c r="F127" s="5">
        <f>B$6+B$7*E127+B$8*(G126*100)^2</f>
        <v>0.44421550413146471</v>
      </c>
      <c r="G127" s="8">
        <v>5.1036870367604948E-3</v>
      </c>
      <c r="H127" s="8">
        <f t="shared" si="11"/>
        <v>6.6649493931421923E-3</v>
      </c>
      <c r="I127" s="7">
        <f t="shared" si="8"/>
        <v>1.5612623563816975E-3</v>
      </c>
      <c r="J127" s="10">
        <f t="shared" si="12"/>
        <v>0.30590871758717603</v>
      </c>
      <c r="K127" s="10">
        <f t="shared" si="13"/>
        <v>3.2649439684634851E-2</v>
      </c>
      <c r="AC127" s="12"/>
      <c r="AD127" s="13"/>
    </row>
    <row r="128" spans="1:30" x14ac:dyDescent="0.3">
      <c r="A128" s="17">
        <v>43453</v>
      </c>
      <c r="B128" s="18">
        <v>3.6936697871801619E-3</v>
      </c>
      <c r="C128" s="8">
        <f t="shared" si="9"/>
        <v>-2.4906330212819839E-2</v>
      </c>
      <c r="D128" s="5">
        <f t="shared" si="7"/>
        <v>6.2032528467002228E-4</v>
      </c>
      <c r="E128" s="5">
        <f t="shared" si="10"/>
        <v>1.3181796906781131E-3</v>
      </c>
      <c r="F128" s="5">
        <f>B$6+B$7*E127+B$8*(H127*100)^2</f>
        <v>0.4225906720617319</v>
      </c>
      <c r="G128" s="8">
        <v>9.111559029601677E-3</v>
      </c>
      <c r="H128" s="8">
        <f t="shared" si="11"/>
        <v>6.5006974399808206E-3</v>
      </c>
      <c r="I128" s="7">
        <f t="shared" si="8"/>
        <v>2.6108615896208564E-3</v>
      </c>
      <c r="J128" s="10">
        <f t="shared" si="12"/>
        <v>0.28654389233924477</v>
      </c>
      <c r="K128" s="10">
        <f t="shared" si="13"/>
        <v>6.3993558830039765E-2</v>
      </c>
      <c r="AC128" s="12"/>
      <c r="AD128" s="13"/>
    </row>
    <row r="129" spans="1:30" x14ac:dyDescent="0.3">
      <c r="A129" s="17">
        <v>43454</v>
      </c>
      <c r="B129" s="18">
        <v>-1.6961600829305021E-2</v>
      </c>
      <c r="C129" s="8">
        <f t="shared" si="9"/>
        <v>-4.5561600829305021E-2</v>
      </c>
      <c r="D129" s="5">
        <f t="shared" si="7"/>
        <v>2.0758594701289282E-3</v>
      </c>
      <c r="E129" s="5">
        <f t="shared" si="10"/>
        <v>6.2032528467002228E-4</v>
      </c>
      <c r="F129" s="5">
        <f>B$6+B$7*E127+B$8*(H128*100)^2</f>
        <v>0.40341809594870676</v>
      </c>
      <c r="G129" s="8">
        <v>1.288615232575945E-2</v>
      </c>
      <c r="H129" s="8">
        <f t="shared" si="11"/>
        <v>6.3515202585578421E-3</v>
      </c>
      <c r="I129" s="7">
        <f t="shared" si="8"/>
        <v>6.5346320672016083E-3</v>
      </c>
      <c r="J129" s="10">
        <f t="shared" si="12"/>
        <v>0.50710498386231728</v>
      </c>
      <c r="K129" s="10">
        <f t="shared" si="13"/>
        <v>0.32137052655287812</v>
      </c>
      <c r="AC129" s="12"/>
      <c r="AD129" s="13"/>
    </row>
    <row r="130" spans="1:30" x14ac:dyDescent="0.3">
      <c r="A130" s="17">
        <v>43455</v>
      </c>
      <c r="B130" s="18">
        <v>1.8332885705230179E-4</v>
      </c>
      <c r="C130" s="8">
        <f t="shared" si="9"/>
        <v>-2.84166711429477E-2</v>
      </c>
      <c r="D130" s="5">
        <f t="shared" si="7"/>
        <v>8.0750719884643656E-4</v>
      </c>
      <c r="E130" s="5">
        <f t="shared" si="10"/>
        <v>2.0758594701289282E-3</v>
      </c>
      <c r="F130" s="5">
        <f>B$6+B$7*E130+B$8*(G129*100)^2</f>
        <v>1.501039640631147</v>
      </c>
      <c r="G130" s="8">
        <v>1.8445553530369165E-2</v>
      </c>
      <c r="H130" s="8">
        <f t="shared" si="11"/>
        <v>1.2251692293847195E-2</v>
      </c>
      <c r="I130" s="7">
        <f t="shared" si="8"/>
        <v>6.1938612365219706E-3</v>
      </c>
      <c r="J130" s="10">
        <f t="shared" si="12"/>
        <v>0.33579156224963708</v>
      </c>
      <c r="K130" s="10">
        <f t="shared" si="13"/>
        <v>9.6392218802991758E-2</v>
      </c>
      <c r="AC130" s="12"/>
      <c r="AD130" s="13"/>
    </row>
    <row r="131" spans="1:30" x14ac:dyDescent="0.3">
      <c r="A131" s="17">
        <v>43461</v>
      </c>
      <c r="B131" s="18">
        <v>-2.1304381804114918E-2</v>
      </c>
      <c r="C131" s="8">
        <f t="shared" si="9"/>
        <v>-4.9904381804114918E-2</v>
      </c>
      <c r="D131" s="5">
        <f t="shared" si="7"/>
        <v>2.490447323250876E-3</v>
      </c>
      <c r="E131" s="5">
        <f t="shared" si="10"/>
        <v>8.0750719884643656E-4</v>
      </c>
      <c r="F131" s="5">
        <f>B$6+B$7*E130+B$8*(H130*100)^2</f>
        <v>1.3596361816668396</v>
      </c>
      <c r="G131" s="8">
        <v>9.3368017644721944E-3</v>
      </c>
      <c r="H131" s="8">
        <f t="shared" si="11"/>
        <v>1.1660343827121221E-2</v>
      </c>
      <c r="I131" s="7">
        <f t="shared" si="8"/>
        <v>2.3235420626490262E-3</v>
      </c>
      <c r="J131" s="10">
        <f t="shared" si="12"/>
        <v>0.24885845509652149</v>
      </c>
      <c r="K131" s="10">
        <f t="shared" si="13"/>
        <v>2.2961154685422702E-2</v>
      </c>
      <c r="AC131" s="12"/>
      <c r="AD131" s="13"/>
    </row>
    <row r="132" spans="1:30" x14ac:dyDescent="0.3">
      <c r="A132" s="17">
        <v>43462</v>
      </c>
      <c r="B132" s="18">
        <v>1.6600932866128945E-2</v>
      </c>
      <c r="C132" s="8">
        <f t="shared" si="9"/>
        <v>-1.1999067133871055E-2</v>
      </c>
      <c r="D132" s="5">
        <f t="shared" si="7"/>
        <v>1.4397761208314455E-4</v>
      </c>
      <c r="E132" s="5">
        <f t="shared" si="10"/>
        <v>2.490447323250876E-3</v>
      </c>
      <c r="F132" s="5">
        <f>B$6+B$7*E130+B$8*(H131*100)^2</f>
        <v>1.2342678749490843</v>
      </c>
      <c r="G132" s="8">
        <v>6.7189426539723991E-3</v>
      </c>
      <c r="H132" s="8">
        <f t="shared" si="11"/>
        <v>1.1109760910789595E-2</v>
      </c>
      <c r="I132" s="7">
        <f t="shared" si="8"/>
        <v>4.3908182568171954E-3</v>
      </c>
      <c r="J132" s="10">
        <f t="shared" si="12"/>
        <v>0.65349839743329841</v>
      </c>
      <c r="K132" s="10">
        <f t="shared" si="13"/>
        <v>0.10767161457072705</v>
      </c>
      <c r="AC132" s="12"/>
      <c r="AD132" s="13"/>
    </row>
    <row r="133" spans="1:30" x14ac:dyDescent="0.3">
      <c r="A133" s="17">
        <v>43468</v>
      </c>
      <c r="B133" s="18">
        <v>-1.0728632820329875E-2</v>
      </c>
      <c r="C133" s="8">
        <f t="shared" si="9"/>
        <v>-3.9328632820329876E-2</v>
      </c>
      <c r="D133" s="5">
        <f t="shared" si="7"/>
        <v>1.5467413595163283E-3</v>
      </c>
      <c r="E133" s="5">
        <f t="shared" si="10"/>
        <v>1.4397761208314455E-4</v>
      </c>
      <c r="F133" s="5">
        <f>B$6+B$7*E133+B$8*(G132*100)^2</f>
        <v>0.4288632648617477</v>
      </c>
      <c r="G133" s="8">
        <v>1.336481049166076E-2</v>
      </c>
      <c r="H133" s="8">
        <f t="shared" si="11"/>
        <v>6.5487652642444568E-3</v>
      </c>
      <c r="I133" s="7">
        <f t="shared" si="8"/>
        <v>6.8160452274163034E-3</v>
      </c>
      <c r="J133" s="10">
        <f t="shared" si="12"/>
        <v>0.50999939218512003</v>
      </c>
      <c r="K133" s="10">
        <f t="shared" si="13"/>
        <v>0.32746514758684375</v>
      </c>
      <c r="AC133" s="12"/>
      <c r="AD133" s="13"/>
    </row>
    <row r="134" spans="1:30" x14ac:dyDescent="0.3">
      <c r="A134" s="17">
        <v>43469</v>
      </c>
      <c r="B134" s="18">
        <v>2.9082359940758903E-2</v>
      </c>
      <c r="C134" s="8">
        <f t="shared" si="9"/>
        <v>4.8235994075890298E-4</v>
      </c>
      <c r="D134" s="5">
        <f t="shared" si="7"/>
        <v>2.326711124489324E-7</v>
      </c>
      <c r="E134" s="5">
        <f t="shared" si="10"/>
        <v>1.5467413595163283E-3</v>
      </c>
      <c r="F134" s="5">
        <f>B$6+B$7*E133+B$8*(H133*100)^2</f>
        <v>0.40884504351375373</v>
      </c>
      <c r="G134" s="8">
        <v>8.6520845217879002E-3</v>
      </c>
      <c r="H134" s="8">
        <f t="shared" si="11"/>
        <v>6.394099182165958E-3</v>
      </c>
      <c r="I134" s="7">
        <f t="shared" si="8"/>
        <v>2.2579853396219422E-3</v>
      </c>
      <c r="J134" s="10">
        <f t="shared" si="12"/>
        <v>0.26097587626840973</v>
      </c>
      <c r="K134" s="10">
        <f t="shared" si="13"/>
        <v>5.0711086692686536E-2</v>
      </c>
      <c r="AC134" s="12"/>
      <c r="AD134" s="13"/>
    </row>
    <row r="135" spans="1:30" x14ac:dyDescent="0.3">
      <c r="A135" s="17">
        <v>43472</v>
      </c>
      <c r="B135" s="18">
        <v>-2.7027317993969964E-3</v>
      </c>
      <c r="C135" s="8">
        <f t="shared" si="9"/>
        <v>-3.1302731799396993E-2</v>
      </c>
      <c r="D135" s="5">
        <f t="shared" si="7"/>
        <v>9.7986101810497981E-4</v>
      </c>
      <c r="E135" s="5">
        <f t="shared" si="10"/>
        <v>2.326711124489324E-7</v>
      </c>
      <c r="F135" s="5">
        <f>B$6+B$7*E133+B$8*(H134*100)^2</f>
        <v>0.39109688846662222</v>
      </c>
      <c r="G135" s="8">
        <v>1.0591232375742535E-2</v>
      </c>
      <c r="H135" s="8">
        <f t="shared" si="11"/>
        <v>6.2537739683060358E-3</v>
      </c>
      <c r="I135" s="7">
        <f t="shared" si="8"/>
        <v>4.3374584074364992E-3</v>
      </c>
      <c r="J135" s="10">
        <f t="shared" si="12"/>
        <v>0.40953292813881886</v>
      </c>
      <c r="K135" s="10">
        <f t="shared" si="13"/>
        <v>0.16673313260893519</v>
      </c>
      <c r="AC135" s="12"/>
      <c r="AD135" s="13"/>
    </row>
    <row r="136" spans="1:30" x14ac:dyDescent="0.3">
      <c r="A136" s="17">
        <v>43473</v>
      </c>
      <c r="B136" s="18">
        <v>6.9967498086931559E-3</v>
      </c>
      <c r="C136" s="8">
        <f t="shared" si="9"/>
        <v>-2.1603250191306843E-2</v>
      </c>
      <c r="D136" s="5">
        <f t="shared" si="7"/>
        <v>4.6670041882819913E-4</v>
      </c>
      <c r="E136" s="5">
        <f t="shared" si="10"/>
        <v>9.7986101810497981E-4</v>
      </c>
      <c r="F136" s="5">
        <f>B$6+B$7*E136+B$8*(G135*100)^2</f>
        <v>1.0232377055422071</v>
      </c>
      <c r="G136" s="8">
        <v>7.3369298929838222E-3</v>
      </c>
      <c r="H136" s="8">
        <f t="shared" si="11"/>
        <v>1.0115521269525397E-2</v>
      </c>
      <c r="I136" s="7">
        <f t="shared" si="8"/>
        <v>2.7785913765415752E-3</v>
      </c>
      <c r="J136" s="10">
        <f t="shared" si="12"/>
        <v>0.37871308804500009</v>
      </c>
      <c r="K136" s="10">
        <f t="shared" si="13"/>
        <v>4.6464588275450858E-2</v>
      </c>
      <c r="AC136" s="12"/>
      <c r="AD136" s="13"/>
    </row>
    <row r="137" spans="1:30" x14ac:dyDescent="0.3">
      <c r="A137" s="17">
        <v>43474</v>
      </c>
      <c r="B137" s="18">
        <v>4.9957979990434276E-3</v>
      </c>
      <c r="C137" s="8">
        <f t="shared" si="9"/>
        <v>-2.3604202000956573E-2</v>
      </c>
      <c r="D137" s="5">
        <f t="shared" si="7"/>
        <v>5.5715835210196226E-4</v>
      </c>
      <c r="E137" s="5">
        <f t="shared" si="10"/>
        <v>4.6670041882819913E-4</v>
      </c>
      <c r="F137" s="5">
        <f>B$6+B$7*E136+B$8*(H136*100)^2</f>
        <v>0.93590376937689135</v>
      </c>
      <c r="G137" s="8">
        <v>8.3040747086294293E-3</v>
      </c>
      <c r="H137" s="8">
        <f t="shared" si="11"/>
        <v>9.6742119543500368E-3</v>
      </c>
      <c r="I137" s="7">
        <f t="shared" si="8"/>
        <v>1.3701372457206075E-3</v>
      </c>
      <c r="J137" s="10">
        <f t="shared" si="12"/>
        <v>0.16499577542297256</v>
      </c>
      <c r="K137" s="10">
        <f t="shared" si="13"/>
        <v>1.1089672146280316E-2</v>
      </c>
      <c r="AC137" s="12"/>
      <c r="AD137" s="13"/>
    </row>
    <row r="138" spans="1:30" x14ac:dyDescent="0.3">
      <c r="A138" s="17">
        <v>43475</v>
      </c>
      <c r="B138" s="18">
        <v>1.7865337731877752E-3</v>
      </c>
      <c r="C138" s="8">
        <f t="shared" si="9"/>
        <v>-2.6813466226812226E-2</v>
      </c>
      <c r="D138" s="5">
        <f t="shared" si="7"/>
        <v>7.1896197109639986E-4</v>
      </c>
      <c r="E138" s="5">
        <f t="shared" si="10"/>
        <v>5.5715835210196226E-4</v>
      </c>
      <c r="F138" s="5">
        <f>B$6+B$7*E136+B$8*(H137*100)^2</f>
        <v>0.85847350157272251</v>
      </c>
      <c r="G138" s="8">
        <v>6.6843783083854989E-3</v>
      </c>
      <c r="H138" s="8">
        <f t="shared" si="11"/>
        <v>9.2653845121113167E-3</v>
      </c>
      <c r="I138" s="7">
        <f t="shared" si="8"/>
        <v>2.5810062037258177E-3</v>
      </c>
      <c r="J138" s="10">
        <f t="shared" si="12"/>
        <v>0.38612509415991103</v>
      </c>
      <c r="K138" s="10">
        <f t="shared" si="13"/>
        <v>4.7947760171553222E-2</v>
      </c>
      <c r="AC138" s="12"/>
      <c r="AD138" s="13"/>
    </row>
    <row r="139" spans="1:30" x14ac:dyDescent="0.3">
      <c r="A139" s="17">
        <v>43476</v>
      </c>
      <c r="B139" s="18">
        <v>-1.8516614218051636E-3</v>
      </c>
      <c r="C139" s="8">
        <f t="shared" si="9"/>
        <v>-3.0451661421805165E-2</v>
      </c>
      <c r="D139" s="5">
        <f t="shared" si="7"/>
        <v>9.2730368334825698E-4</v>
      </c>
      <c r="E139" s="5">
        <f t="shared" si="10"/>
        <v>7.1896197109639986E-4</v>
      </c>
      <c r="F139" s="5">
        <f>B$6+B$7*E139+B$8*(G138*100)^2</f>
        <v>0.42481524670661724</v>
      </c>
      <c r="G139" s="8">
        <v>7.1381741924470285E-3</v>
      </c>
      <c r="H139" s="8">
        <f t="shared" si="11"/>
        <v>6.5177852580966282E-3</v>
      </c>
      <c r="I139" s="7">
        <f t="shared" si="8"/>
        <v>6.2038893435040036E-4</v>
      </c>
      <c r="J139" s="10">
        <f t="shared" si="12"/>
        <v>8.6911431078109572E-2</v>
      </c>
      <c r="K139" s="10">
        <f t="shared" si="13"/>
        <v>4.2616151497343324E-3</v>
      </c>
      <c r="AC139" s="12"/>
      <c r="AD139" s="13"/>
    </row>
    <row r="140" spans="1:30" x14ac:dyDescent="0.3">
      <c r="A140" s="17">
        <v>43479</v>
      </c>
      <c r="B140" s="18">
        <v>-4.8521150994288728E-3</v>
      </c>
      <c r="C140" s="8">
        <f t="shared" si="9"/>
        <v>-3.3452115099428872E-2</v>
      </c>
      <c r="D140" s="5">
        <f t="shared" ref="D140:D203" si="14">C140^2</f>
        <v>1.1190440046254372E-3</v>
      </c>
      <c r="E140" s="5">
        <f t="shared" si="10"/>
        <v>9.2730368334825698E-4</v>
      </c>
      <c r="F140" s="5">
        <f>B$6+B$7*E139+B$8*(H139*100)^2</f>
        <v>0.40531546650170114</v>
      </c>
      <c r="G140" s="8">
        <v>1.0016167053310814E-2</v>
      </c>
      <c r="H140" s="8">
        <f t="shared" si="11"/>
        <v>6.3664390871326273E-3</v>
      </c>
      <c r="I140" s="7">
        <f t="shared" si="8"/>
        <v>3.6497279661781862E-3</v>
      </c>
      <c r="J140" s="10">
        <f t="shared" si="12"/>
        <v>0.36438369555465627</v>
      </c>
      <c r="K140" s="10">
        <f t="shared" si="13"/>
        <v>0.120116000929823</v>
      </c>
      <c r="AC140" s="12"/>
      <c r="AD140" s="13"/>
    </row>
    <row r="141" spans="1:30" x14ac:dyDescent="0.3">
      <c r="A141" s="17">
        <v>43480</v>
      </c>
      <c r="B141" s="18">
        <v>4.2037081711526827E-3</v>
      </c>
      <c r="C141" s="8">
        <f t="shared" si="9"/>
        <v>-2.4396291828847318E-2</v>
      </c>
      <c r="D141" s="5">
        <f t="shared" si="14"/>
        <v>5.9517905499828245E-4</v>
      </c>
      <c r="E141" s="5">
        <f t="shared" si="10"/>
        <v>1.1190440046254372E-3</v>
      </c>
      <c r="F141" s="5">
        <f>B$6+B$7*E139+B$8*(H140*100)^2</f>
        <v>0.38802696137202258</v>
      </c>
      <c r="G141" s="8">
        <v>4.8550626043816674E-3</v>
      </c>
      <c r="H141" s="8">
        <f t="shared" si="11"/>
        <v>6.2291810165704979E-3</v>
      </c>
      <c r="I141" s="7">
        <f t="shared" ref="I141:I204" si="15">SQRT((G141-H141)^2)</f>
        <v>1.3741184121888305E-3</v>
      </c>
      <c r="J141" s="10">
        <f t="shared" si="12"/>
        <v>0.28302794920681273</v>
      </c>
      <c r="K141" s="10">
        <f t="shared" si="13"/>
        <v>2.8629117680244232E-2</v>
      </c>
      <c r="AC141" s="12"/>
      <c r="AD141" s="13"/>
    </row>
    <row r="142" spans="1:30" x14ac:dyDescent="0.3">
      <c r="A142" s="17">
        <v>43481</v>
      </c>
      <c r="B142" s="18">
        <v>2.9843859671563524E-3</v>
      </c>
      <c r="C142" s="8">
        <f t="shared" ref="C142:C205" si="16">B142-B$5</f>
        <v>-2.5615614032843646E-2</v>
      </c>
      <c r="D142" s="5">
        <f t="shared" si="14"/>
        <v>6.5615968227961629E-4</v>
      </c>
      <c r="E142" s="5">
        <f t="shared" ref="E142:E205" si="17">D141</f>
        <v>5.9517905499828245E-4</v>
      </c>
      <c r="F142" s="5">
        <f>B$6+B$7*E142+B$8*(G141*100)^2</f>
        <v>0.23764757922097868</v>
      </c>
      <c r="G142" s="8">
        <v>5.6462898861305705E-3</v>
      </c>
      <c r="H142" s="8">
        <f t="shared" ref="H142:H205" si="18">SQRT(F142)/100</f>
        <v>4.8749110681219473E-3</v>
      </c>
      <c r="I142" s="7">
        <f t="shared" si="15"/>
        <v>7.7137881800862316E-4</v>
      </c>
      <c r="J142" s="10">
        <f t="shared" ref="J142:J205" si="19">ABS(G142-H142)/G142</f>
        <v>0.13661693493694366</v>
      </c>
      <c r="K142" s="10">
        <f t="shared" ref="K142:K205" si="20">G142/H142-LN(G142/H142)-1</f>
        <v>1.1337628698148583E-2</v>
      </c>
      <c r="AC142" s="12"/>
      <c r="AD142" s="13"/>
    </row>
    <row r="143" spans="1:30" x14ac:dyDescent="0.3">
      <c r="A143" s="17">
        <v>43482</v>
      </c>
      <c r="B143" s="18">
        <v>-2.5607378463539613E-3</v>
      </c>
      <c r="C143" s="8">
        <f t="shared" si="16"/>
        <v>-3.116073784635396E-2</v>
      </c>
      <c r="D143" s="5">
        <f t="shared" si="14"/>
        <v>9.7099158312919601E-4</v>
      </c>
      <c r="E143" s="5">
        <f t="shared" si="17"/>
        <v>6.5615968227961629E-4</v>
      </c>
      <c r="F143" s="5">
        <f>B$6+B$7*E142+B$8*(H142*100)^2</f>
        <v>0.23935982573370099</v>
      </c>
      <c r="G143" s="8">
        <v>8.3498660833453645E-3</v>
      </c>
      <c r="H143" s="8">
        <f t="shared" si="18"/>
        <v>4.8924413714801019E-3</v>
      </c>
      <c r="I143" s="7">
        <f t="shared" si="15"/>
        <v>3.4574247118652627E-3</v>
      </c>
      <c r="J143" s="10">
        <f t="shared" si="19"/>
        <v>0.41406948055866893</v>
      </c>
      <c r="K143" s="10">
        <f t="shared" si="20"/>
        <v>0.17213293531862783</v>
      </c>
      <c r="AC143" s="12"/>
      <c r="AD143" s="13"/>
    </row>
    <row r="144" spans="1:30" x14ac:dyDescent="0.3">
      <c r="A144" s="17">
        <v>43483</v>
      </c>
      <c r="B144" s="18">
        <v>2.1137785810830381E-2</v>
      </c>
      <c r="C144" s="8">
        <f t="shared" si="16"/>
        <v>-7.4622141891696192E-3</v>
      </c>
      <c r="D144" s="5">
        <f t="shared" si="14"/>
        <v>5.5684640605044397E-5</v>
      </c>
      <c r="E144" s="5">
        <f t="shared" si="17"/>
        <v>9.7099158312919601E-4</v>
      </c>
      <c r="F144" s="5">
        <f>B$6+B$7*E142+B$8*(H143*100)^2</f>
        <v>0.24087790349188062</v>
      </c>
      <c r="G144" s="8">
        <v>2.6189529321876998E-3</v>
      </c>
      <c r="H144" s="8">
        <f t="shared" si="18"/>
        <v>4.90793137168686E-3</v>
      </c>
      <c r="I144" s="7">
        <f t="shared" si="15"/>
        <v>2.2889784394991603E-3</v>
      </c>
      <c r="J144" s="10">
        <f t="shared" si="19"/>
        <v>0.87400518404395278</v>
      </c>
      <c r="K144" s="10">
        <f t="shared" si="20"/>
        <v>0.16169440353108322</v>
      </c>
      <c r="AC144" s="12"/>
      <c r="AD144" s="13"/>
    </row>
    <row r="145" spans="1:30" x14ac:dyDescent="0.3">
      <c r="A145" s="17">
        <v>43486</v>
      </c>
      <c r="B145" s="18">
        <v>-3.1469258399589388E-3</v>
      </c>
      <c r="C145" s="8">
        <f t="shared" si="16"/>
        <v>-3.1746925839958938E-2</v>
      </c>
      <c r="D145" s="5">
        <f t="shared" si="14"/>
        <v>1.0078673002878525E-3</v>
      </c>
      <c r="E145" s="5">
        <f t="shared" si="17"/>
        <v>5.5684640605044397E-5</v>
      </c>
      <c r="F145" s="5">
        <f>B$6+B$7*E145+B$8*(G144*100)^2</f>
        <v>8.9416887834729508E-2</v>
      </c>
      <c r="G145" s="8">
        <v>6.0822016960191232E-3</v>
      </c>
      <c r="H145" s="8">
        <f t="shared" si="18"/>
        <v>2.9902656710521476E-3</v>
      </c>
      <c r="I145" s="7">
        <f t="shared" si="15"/>
        <v>3.0919360249669755E-3</v>
      </c>
      <c r="J145" s="10">
        <f t="shared" si="19"/>
        <v>0.50835802222584725</v>
      </c>
      <c r="K145" s="10">
        <f t="shared" si="20"/>
        <v>0.32399592696612833</v>
      </c>
      <c r="AC145" s="12"/>
      <c r="AD145" s="13"/>
    </row>
    <row r="146" spans="1:30" x14ac:dyDescent="0.3">
      <c r="A146" s="17">
        <v>43487</v>
      </c>
      <c r="B146" s="18">
        <v>-3.9340462673397051E-3</v>
      </c>
      <c r="C146" s="8">
        <f t="shared" si="16"/>
        <v>-3.2534046267339703E-2</v>
      </c>
      <c r="D146" s="5">
        <f t="shared" si="14"/>
        <v>1.0584641665254005E-3</v>
      </c>
      <c r="E146" s="5">
        <f t="shared" si="17"/>
        <v>1.0078673002878525E-3</v>
      </c>
      <c r="F146" s="5">
        <f>B$6+B$7*E145+B$8*(H145*100)^2</f>
        <v>0.10788276497764568</v>
      </c>
      <c r="G146" s="8">
        <v>8.7163185504209022E-3</v>
      </c>
      <c r="H146" s="8">
        <f t="shared" si="18"/>
        <v>3.2845511866561872E-3</v>
      </c>
      <c r="I146" s="7">
        <f t="shared" si="15"/>
        <v>5.4317673637647151E-3</v>
      </c>
      <c r="J146" s="10">
        <f t="shared" si="19"/>
        <v>0.62317219504356236</v>
      </c>
      <c r="K146" s="10">
        <f t="shared" si="20"/>
        <v>0.67776504139593774</v>
      </c>
      <c r="AC146" s="12"/>
      <c r="AD146" s="13"/>
    </row>
    <row r="147" spans="1:30" x14ac:dyDescent="0.3">
      <c r="A147" s="17">
        <v>43488</v>
      </c>
      <c r="B147" s="18">
        <v>-2.1531680192700466E-4</v>
      </c>
      <c r="C147" s="8">
        <f t="shared" si="16"/>
        <v>-2.8815316801927005E-2</v>
      </c>
      <c r="D147" s="5">
        <f t="shared" si="14"/>
        <v>8.3032248239541678E-4</v>
      </c>
      <c r="E147" s="5">
        <f t="shared" si="17"/>
        <v>1.0584641665254005E-3</v>
      </c>
      <c r="F147" s="5">
        <f>B$6+B$7*E145+B$8*(H146*100)^2</f>
        <v>0.12425461165255516</v>
      </c>
      <c r="G147" s="8">
        <v>5.7216890972145718E-3</v>
      </c>
      <c r="H147" s="8">
        <f t="shared" si="18"/>
        <v>3.5249767609525479E-3</v>
      </c>
      <c r="I147" s="7">
        <f t="shared" si="15"/>
        <v>2.1967123362620238E-3</v>
      </c>
      <c r="J147" s="10">
        <f t="shared" si="19"/>
        <v>0.38392724577283055</v>
      </c>
      <c r="K147" s="10">
        <f t="shared" si="20"/>
        <v>0.1387946981344923</v>
      </c>
      <c r="AC147" s="12"/>
      <c r="AD147" s="13"/>
    </row>
    <row r="148" spans="1:30" x14ac:dyDescent="0.3">
      <c r="A148" s="17">
        <v>43489</v>
      </c>
      <c r="B148" s="18">
        <v>4.5460725929466926E-3</v>
      </c>
      <c r="C148" s="8">
        <f t="shared" si="16"/>
        <v>-2.4053927407053307E-2</v>
      </c>
      <c r="D148" s="5">
        <f t="shared" si="14"/>
        <v>5.785914237037902E-4</v>
      </c>
      <c r="E148" s="5">
        <f t="shared" si="17"/>
        <v>8.3032248239541678E-4</v>
      </c>
      <c r="F148" s="5">
        <f>B$6+B$7*E148+B$8*(G147*100)^2</f>
        <v>0.31893845213831373</v>
      </c>
      <c r="G148" s="8">
        <v>5.6986818749617469E-3</v>
      </c>
      <c r="H148" s="8">
        <f t="shared" si="18"/>
        <v>5.6474636088983676E-3</v>
      </c>
      <c r="I148" s="7">
        <f t="shared" si="15"/>
        <v>5.1218266063379238E-5</v>
      </c>
      <c r="J148" s="10">
        <f t="shared" si="19"/>
        <v>8.9877391276071278E-3</v>
      </c>
      <c r="K148" s="10">
        <f t="shared" si="20"/>
        <v>4.0878685108269863E-5</v>
      </c>
      <c r="AC148" s="12"/>
      <c r="AD148" s="13"/>
    </row>
    <row r="149" spans="1:30" x14ac:dyDescent="0.3">
      <c r="A149" s="17">
        <v>43490</v>
      </c>
      <c r="B149" s="18">
        <v>1.1743401394623314E-2</v>
      </c>
      <c r="C149" s="8">
        <f t="shared" si="16"/>
        <v>-1.6856598605376687E-2</v>
      </c>
      <c r="D149" s="5">
        <f t="shared" si="14"/>
        <v>2.8414491654278726E-4</v>
      </c>
      <c r="E149" s="5">
        <f t="shared" si="17"/>
        <v>5.785914237037902E-4</v>
      </c>
      <c r="F149" s="5">
        <f>B$6+B$7*E148+B$8*(H148*100)^2</f>
        <v>0.31145660397826042</v>
      </c>
      <c r="G149" s="8">
        <v>4.798405305270691E-3</v>
      </c>
      <c r="H149" s="8">
        <f t="shared" si="18"/>
        <v>5.5808297230632332E-3</v>
      </c>
      <c r="I149" s="7">
        <f t="shared" si="15"/>
        <v>7.824244177925422E-4</v>
      </c>
      <c r="J149" s="10">
        <f t="shared" si="19"/>
        <v>0.16305925990309889</v>
      </c>
      <c r="K149" s="10">
        <f t="shared" si="20"/>
        <v>1.0855243824322347E-2</v>
      </c>
      <c r="AC149" s="12"/>
      <c r="AD149" s="13"/>
    </row>
    <row r="150" spans="1:30" x14ac:dyDescent="0.3">
      <c r="A150" s="17">
        <v>43493</v>
      </c>
      <c r="B150" s="18">
        <v>-8.2438142424138845E-3</v>
      </c>
      <c r="C150" s="8">
        <f t="shared" si="16"/>
        <v>-3.6843814242413883E-2</v>
      </c>
      <c r="D150" s="5">
        <f t="shared" si="14"/>
        <v>1.3574666479295001E-3</v>
      </c>
      <c r="E150" s="5">
        <f t="shared" si="17"/>
        <v>2.8414491654278726E-4</v>
      </c>
      <c r="F150" s="5">
        <f>B$6+B$7*E148+B$8*(H149*100)^2</f>
        <v>0.30482319739955716</v>
      </c>
      <c r="G150" s="8">
        <v>6.9463043238356982E-3</v>
      </c>
      <c r="H150" s="8">
        <f t="shared" si="18"/>
        <v>5.5210795810199768E-3</v>
      </c>
      <c r="I150" s="7">
        <f t="shared" si="15"/>
        <v>1.4252247428157214E-3</v>
      </c>
      <c r="J150" s="10">
        <f t="shared" si="19"/>
        <v>0.20517741181093585</v>
      </c>
      <c r="K150" s="10">
        <f t="shared" si="20"/>
        <v>2.850605292055497E-2</v>
      </c>
      <c r="AC150" s="12"/>
      <c r="AD150" s="13"/>
    </row>
    <row r="151" spans="1:30" x14ac:dyDescent="0.3">
      <c r="A151" s="17">
        <v>43494</v>
      </c>
      <c r="B151" s="18">
        <v>5.1345520538179854E-3</v>
      </c>
      <c r="C151" s="8">
        <f t="shared" si="16"/>
        <v>-2.3465447946182015E-2</v>
      </c>
      <c r="D151" s="5">
        <f t="shared" si="14"/>
        <v>5.5062724731497778E-4</v>
      </c>
      <c r="E151" s="5">
        <f t="shared" si="17"/>
        <v>1.3574666479295001E-3</v>
      </c>
      <c r="F151" s="5">
        <f>B$6+B$7*E151+B$8*(G150*100)^2</f>
        <v>0.45653486687502642</v>
      </c>
      <c r="G151" s="8">
        <v>3.1354011876737102E-3</v>
      </c>
      <c r="H151" s="8">
        <f t="shared" si="18"/>
        <v>6.7567363932228884E-3</v>
      </c>
      <c r="I151" s="7">
        <f t="shared" si="15"/>
        <v>3.6213352055491782E-3</v>
      </c>
      <c r="J151" s="10">
        <f t="shared" si="19"/>
        <v>1.1549830432500421</v>
      </c>
      <c r="K151" s="10">
        <f t="shared" si="20"/>
        <v>0.23182362926648103</v>
      </c>
      <c r="AC151" s="12"/>
      <c r="AD151" s="13"/>
    </row>
    <row r="152" spans="1:30" x14ac:dyDescent="0.3">
      <c r="A152" s="17">
        <v>43495</v>
      </c>
      <c r="B152" s="18">
        <v>2.6349523780148151E-3</v>
      </c>
      <c r="C152" s="8">
        <f t="shared" si="16"/>
        <v>-2.5965047621985184E-2</v>
      </c>
      <c r="D152" s="5">
        <f t="shared" si="14"/>
        <v>6.7418369801195842E-4</v>
      </c>
      <c r="E152" s="5">
        <f t="shared" si="17"/>
        <v>5.5062724731497778E-4</v>
      </c>
      <c r="F152" s="5">
        <f>B$6+B$7*E151+B$8*(H151*100)^2</f>
        <v>0.43350403927612963</v>
      </c>
      <c r="G152" s="8">
        <v>1.0381218294170557E-2</v>
      </c>
      <c r="H152" s="8">
        <f t="shared" si="18"/>
        <v>6.5841023630873905E-3</v>
      </c>
      <c r="I152" s="7">
        <f t="shared" si="15"/>
        <v>3.7971159310831665E-3</v>
      </c>
      <c r="J152" s="10">
        <f t="shared" si="19"/>
        <v>0.36576785339495166</v>
      </c>
      <c r="K152" s="10">
        <f t="shared" si="20"/>
        <v>0.1213695055838071</v>
      </c>
      <c r="AC152" s="12"/>
      <c r="AD152" s="13"/>
    </row>
    <row r="153" spans="1:30" x14ac:dyDescent="0.3">
      <c r="A153" s="17">
        <v>43496</v>
      </c>
      <c r="B153" s="18">
        <v>-7.3089574599095224E-4</v>
      </c>
      <c r="C153" s="8">
        <f t="shared" si="16"/>
        <v>-2.9330895745990952E-2</v>
      </c>
      <c r="D153" s="5">
        <f t="shared" si="14"/>
        <v>8.6030144526219013E-4</v>
      </c>
      <c r="E153" s="5">
        <f t="shared" si="17"/>
        <v>6.7418369801195842E-4</v>
      </c>
      <c r="F153" s="5">
        <f>B$6+B$7*E151+B$8*(H152*100)^2</f>
        <v>0.41308490752694765</v>
      </c>
      <c r="G153" s="8">
        <v>6.902304719275644E-3</v>
      </c>
      <c r="H153" s="8">
        <f t="shared" si="18"/>
        <v>6.4271681752304235E-3</v>
      </c>
      <c r="I153" s="7">
        <f t="shared" si="15"/>
        <v>4.7513654404522047E-4</v>
      </c>
      <c r="J153" s="10">
        <f t="shared" si="19"/>
        <v>6.8837375828733796E-2</v>
      </c>
      <c r="K153" s="10">
        <f t="shared" si="20"/>
        <v>2.604925900270727E-3</v>
      </c>
      <c r="AC153" s="12"/>
      <c r="AD153" s="13"/>
    </row>
    <row r="154" spans="1:30" x14ac:dyDescent="0.3">
      <c r="A154" s="17">
        <v>43497</v>
      </c>
      <c r="B154" s="18">
        <v>3.6932646286827616E-3</v>
      </c>
      <c r="C154" s="8">
        <f t="shared" si="16"/>
        <v>-2.490673537131724E-2</v>
      </c>
      <c r="D154" s="5">
        <f t="shared" si="14"/>
        <v>6.2034546685682534E-4</v>
      </c>
      <c r="E154" s="5">
        <f t="shared" si="17"/>
        <v>8.6030144526219013E-4</v>
      </c>
      <c r="F154" s="5">
        <f>B$6+B$7*E154+B$8*(G153*100)^2</f>
        <v>0.45108116048025254</v>
      </c>
      <c r="G154" s="8">
        <v>7.2005052257783772E-3</v>
      </c>
      <c r="H154" s="8">
        <f t="shared" si="18"/>
        <v>6.7162575924412885E-3</v>
      </c>
      <c r="I154" s="7">
        <f t="shared" si="15"/>
        <v>4.8424763333708865E-4</v>
      </c>
      <c r="J154" s="10">
        <f t="shared" si="19"/>
        <v>6.725189665906274E-2</v>
      </c>
      <c r="K154" s="10">
        <f t="shared" si="20"/>
        <v>2.4807128015018609E-3</v>
      </c>
      <c r="AC154" s="12"/>
      <c r="AD154" s="13"/>
    </row>
    <row r="155" spans="1:30" x14ac:dyDescent="0.3">
      <c r="A155" s="17">
        <v>43500</v>
      </c>
      <c r="B155" s="18">
        <v>-1.8686454153682404E-3</v>
      </c>
      <c r="C155" s="8">
        <f t="shared" si="16"/>
        <v>-3.0468645415368242E-2</v>
      </c>
      <c r="D155" s="5">
        <f t="shared" si="14"/>
        <v>9.2833835344744017E-4</v>
      </c>
      <c r="E155" s="5">
        <f t="shared" si="17"/>
        <v>6.2034546685682534E-4</v>
      </c>
      <c r="F155" s="5">
        <f>B$6+B$7*E154+B$8*(H154*100)^2</f>
        <v>0.42861742602108743</v>
      </c>
      <c r="G155" s="8">
        <v>6.9368217504506072E-3</v>
      </c>
      <c r="H155" s="8">
        <f t="shared" si="18"/>
        <v>6.5468880089786744E-3</v>
      </c>
      <c r="I155" s="7">
        <f t="shared" si="15"/>
        <v>3.8993374147193276E-4</v>
      </c>
      <c r="J155" s="10">
        <f t="shared" si="19"/>
        <v>5.6212161058715855E-2</v>
      </c>
      <c r="K155" s="10">
        <f t="shared" si="20"/>
        <v>1.7062817642032879E-3</v>
      </c>
      <c r="AC155" s="12"/>
      <c r="AD155" s="13"/>
    </row>
    <row r="156" spans="1:30" x14ac:dyDescent="0.3">
      <c r="A156" s="17">
        <v>43501</v>
      </c>
      <c r="B156" s="18">
        <v>1.5623582150252129E-2</v>
      </c>
      <c r="C156" s="8">
        <f t="shared" si="16"/>
        <v>-1.2976417849747872E-2</v>
      </c>
      <c r="D156" s="5">
        <f t="shared" si="14"/>
        <v>1.6838742021125518E-4</v>
      </c>
      <c r="E156" s="5">
        <f t="shared" si="17"/>
        <v>9.2833835344744017E-4</v>
      </c>
      <c r="F156" s="5">
        <f>B$6+B$7*E154+B$8*(H155*100)^2</f>
        <v>0.4087010790495918</v>
      </c>
      <c r="G156" s="8">
        <v>4.1697197085230359E-3</v>
      </c>
      <c r="H156" s="8">
        <f t="shared" si="18"/>
        <v>6.3929733227160567E-3</v>
      </c>
      <c r="I156" s="7">
        <f t="shared" si="15"/>
        <v>2.2232536141930208E-3</v>
      </c>
      <c r="J156" s="10">
        <f t="shared" si="19"/>
        <v>0.53319018293930442</v>
      </c>
      <c r="K156" s="10">
        <f t="shared" si="20"/>
        <v>7.9585456517834219E-2</v>
      </c>
      <c r="AC156" s="12"/>
      <c r="AD156" s="13"/>
    </row>
    <row r="157" spans="1:30" x14ac:dyDescent="0.3">
      <c r="A157" s="17">
        <v>43502</v>
      </c>
      <c r="B157" s="18">
        <v>-7.1254321718549349E-4</v>
      </c>
      <c r="C157" s="8">
        <f t="shared" si="16"/>
        <v>-2.9312543217185495E-2</v>
      </c>
      <c r="D157" s="5">
        <f t="shared" si="14"/>
        <v>8.592251898593674E-4</v>
      </c>
      <c r="E157" s="5">
        <f t="shared" si="17"/>
        <v>1.6838742021125518E-4</v>
      </c>
      <c r="F157" s="5">
        <f>B$6+B$7*E157+B$8*(G156*100)^2</f>
        <v>0.18276665708133222</v>
      </c>
      <c r="G157" s="8">
        <v>8.141801379744483E-3</v>
      </c>
      <c r="H157" s="8">
        <f t="shared" si="18"/>
        <v>4.2751217185167043E-3</v>
      </c>
      <c r="I157" s="7">
        <f t="shared" si="15"/>
        <v>3.8666796612277787E-3</v>
      </c>
      <c r="J157" s="10">
        <f t="shared" si="19"/>
        <v>0.47491697240950481</v>
      </c>
      <c r="K157" s="10">
        <f t="shared" si="20"/>
        <v>0.26026183740229047</v>
      </c>
      <c r="AC157" s="12"/>
      <c r="AD157" s="13"/>
    </row>
    <row r="158" spans="1:30" x14ac:dyDescent="0.3">
      <c r="A158" s="17">
        <v>43503</v>
      </c>
      <c r="B158" s="18">
        <v>-1.9483571453351986E-2</v>
      </c>
      <c r="C158" s="8">
        <f t="shared" si="16"/>
        <v>-4.8083571453351986E-2</v>
      </c>
      <c r="D158" s="5">
        <f t="shared" si="14"/>
        <v>2.3120298437096063E-3</v>
      </c>
      <c r="E158" s="5">
        <f t="shared" si="17"/>
        <v>8.592251898593674E-4</v>
      </c>
      <c r="F158" s="5">
        <f>B$6+B$7*E157+B$8*(H157*100)^2</f>
        <v>0.19065831258881696</v>
      </c>
      <c r="G158" s="8">
        <v>7.1326229397863225E-3</v>
      </c>
      <c r="H158" s="8">
        <f t="shared" si="18"/>
        <v>4.3664437771350839E-3</v>
      </c>
      <c r="I158" s="7">
        <f t="shared" si="15"/>
        <v>2.7661791626512385E-3</v>
      </c>
      <c r="J158" s="10">
        <f t="shared" si="19"/>
        <v>0.38782074785157605</v>
      </c>
      <c r="K158" s="10">
        <f t="shared" si="20"/>
        <v>0.14277833686001395</v>
      </c>
      <c r="AC158" s="12"/>
      <c r="AD158" s="13"/>
    </row>
    <row r="159" spans="1:30" x14ac:dyDescent="0.3">
      <c r="A159" s="17">
        <v>43504</v>
      </c>
      <c r="B159" s="18">
        <v>-4.8167377618916875E-3</v>
      </c>
      <c r="C159" s="8">
        <f t="shared" si="16"/>
        <v>-3.3416737761891691E-2</v>
      </c>
      <c r="D159" s="5">
        <f t="shared" si="14"/>
        <v>1.1166783626470381E-3</v>
      </c>
      <c r="E159" s="5">
        <f t="shared" si="17"/>
        <v>2.3120298437096063E-3</v>
      </c>
      <c r="F159" s="5">
        <f>B$6+B$7*E157+B$8*(H158*100)^2</f>
        <v>0.19765505436175296</v>
      </c>
      <c r="G159" s="8">
        <v>5.7578758409121272E-3</v>
      </c>
      <c r="H159" s="8">
        <f t="shared" si="18"/>
        <v>4.4458413642611333E-3</v>
      </c>
      <c r="I159" s="7">
        <f t="shared" si="15"/>
        <v>1.312034476650994E-3</v>
      </c>
      <c r="J159" s="10">
        <f t="shared" si="19"/>
        <v>0.22786779585076108</v>
      </c>
      <c r="K159" s="10">
        <f t="shared" si="20"/>
        <v>3.6515505827366734E-2</v>
      </c>
      <c r="AC159" s="12"/>
      <c r="AD159" s="13"/>
    </row>
    <row r="160" spans="1:30" x14ac:dyDescent="0.3">
      <c r="A160" s="17">
        <v>43507</v>
      </c>
      <c r="B160" s="18">
        <v>9.5188448537771569E-3</v>
      </c>
      <c r="C160" s="8">
        <f t="shared" si="16"/>
        <v>-1.9081155146222842E-2</v>
      </c>
      <c r="D160" s="5">
        <f t="shared" si="14"/>
        <v>3.6409048171422642E-4</v>
      </c>
      <c r="E160" s="5">
        <f t="shared" si="17"/>
        <v>1.1166783626470381E-3</v>
      </c>
      <c r="F160" s="5">
        <f>B$6+B$7*E160+B$8*(G159*100)^2</f>
        <v>0.32265104068638312</v>
      </c>
      <c r="G160" s="8">
        <v>5.8807660047934572E-3</v>
      </c>
      <c r="H160" s="8">
        <f t="shared" si="18"/>
        <v>5.6802380292236268E-3</v>
      </c>
      <c r="I160" s="7">
        <f t="shared" si="15"/>
        <v>2.0052797556983047E-4</v>
      </c>
      <c r="J160" s="10">
        <f t="shared" si="19"/>
        <v>3.4098955035173746E-2</v>
      </c>
      <c r="K160" s="10">
        <f t="shared" si="20"/>
        <v>6.0885369344498841E-4</v>
      </c>
      <c r="AC160" s="12"/>
      <c r="AD160" s="13"/>
    </row>
    <row r="161" spans="1:30" x14ac:dyDescent="0.3">
      <c r="A161" s="17">
        <v>43508</v>
      </c>
      <c r="B161" s="18">
        <v>7.9101950370160049E-3</v>
      </c>
      <c r="C161" s="8">
        <f t="shared" si="16"/>
        <v>-2.0689804962983997E-2</v>
      </c>
      <c r="D161" s="5">
        <f t="shared" si="14"/>
        <v>4.2806802940631726E-4</v>
      </c>
      <c r="E161" s="5">
        <f t="shared" si="17"/>
        <v>3.6409048171422642E-4</v>
      </c>
      <c r="F161" s="5">
        <f>B$6+B$7*E160+B$8*(H160*100)^2</f>
        <v>0.31477776554740866</v>
      </c>
      <c r="G161" s="8">
        <v>4.8910450633501438E-3</v>
      </c>
      <c r="H161" s="8">
        <f t="shared" si="18"/>
        <v>5.6105059089836869E-3</v>
      </c>
      <c r="I161" s="7">
        <f t="shared" si="15"/>
        <v>7.1946084563354312E-4</v>
      </c>
      <c r="J161" s="10">
        <f t="shared" si="19"/>
        <v>0.14709757042000041</v>
      </c>
      <c r="K161" s="10">
        <f t="shared" si="20"/>
        <v>9.0003244172516261E-3</v>
      </c>
      <c r="AC161" s="12"/>
      <c r="AD161" s="13"/>
    </row>
    <row r="162" spans="1:30" x14ac:dyDescent="0.3">
      <c r="A162" s="17">
        <v>43509</v>
      </c>
      <c r="B162" s="18">
        <v>3.6351983331047808E-3</v>
      </c>
      <c r="C162" s="8">
        <f t="shared" si="16"/>
        <v>-2.4964801666895221E-2</v>
      </c>
      <c r="D162" s="5">
        <f t="shared" si="14"/>
        <v>6.2324132226741443E-4</v>
      </c>
      <c r="E162" s="5">
        <f t="shared" si="17"/>
        <v>4.2806802940631726E-4</v>
      </c>
      <c r="F162" s="5">
        <f>B$6+B$7*E160+B$8*(H161*100)^2</f>
        <v>0.307797319809194</v>
      </c>
      <c r="G162" s="8">
        <v>8.9979428399116074E-3</v>
      </c>
      <c r="H162" s="8">
        <f t="shared" si="18"/>
        <v>5.5479484479327486E-3</v>
      </c>
      <c r="I162" s="7">
        <f t="shared" si="15"/>
        <v>3.4499943919788587E-3</v>
      </c>
      <c r="J162" s="10">
        <f t="shared" si="19"/>
        <v>0.38342034989108137</v>
      </c>
      <c r="K162" s="10">
        <f t="shared" si="20"/>
        <v>0.13828271012166882</v>
      </c>
      <c r="AC162" s="12"/>
      <c r="AD162" s="13"/>
    </row>
    <row r="163" spans="1:30" x14ac:dyDescent="0.3">
      <c r="A163" s="17">
        <v>43510</v>
      </c>
      <c r="B163" s="18">
        <v>-6.1738997368296173E-3</v>
      </c>
      <c r="C163" s="8">
        <f t="shared" si="16"/>
        <v>-3.4773899736829615E-2</v>
      </c>
      <c r="D163" s="5">
        <f t="shared" si="14"/>
        <v>1.2092241029070788E-3</v>
      </c>
      <c r="E163" s="5">
        <f t="shared" si="17"/>
        <v>6.2324132226741443E-4</v>
      </c>
      <c r="F163" s="5">
        <f>B$6+B$7*E163+B$8*(G162*100)^2</f>
        <v>0.74648212028449701</v>
      </c>
      <c r="G163" s="8">
        <v>1.0445190189926462E-2</v>
      </c>
      <c r="H163" s="8">
        <f t="shared" si="18"/>
        <v>8.6399196771989543E-3</v>
      </c>
      <c r="I163" s="7">
        <f t="shared" si="15"/>
        <v>1.8052705127275075E-3</v>
      </c>
      <c r="J163" s="10">
        <f t="shared" si="19"/>
        <v>0.17283270863450093</v>
      </c>
      <c r="K163" s="10">
        <f t="shared" si="20"/>
        <v>1.9196971469797042E-2</v>
      </c>
      <c r="AC163" s="12"/>
      <c r="AD163" s="13"/>
    </row>
    <row r="164" spans="1:30" x14ac:dyDescent="0.3">
      <c r="A164" s="17">
        <v>43511</v>
      </c>
      <c r="B164" s="18">
        <v>1.8241760393798802E-2</v>
      </c>
      <c r="C164" s="8">
        <f t="shared" si="16"/>
        <v>-1.0358239606201199E-2</v>
      </c>
      <c r="D164" s="5">
        <f t="shared" si="14"/>
        <v>1.0729312773947516E-4</v>
      </c>
      <c r="E164" s="5">
        <f t="shared" si="17"/>
        <v>1.2092241029070788E-3</v>
      </c>
      <c r="F164" s="5">
        <f>B$6+B$7*E163+B$8*(H163*100)^2</f>
        <v>0.6904954286728251</v>
      </c>
      <c r="G164" s="8">
        <v>2.4490675552447968E-3</v>
      </c>
      <c r="H164" s="8">
        <f t="shared" si="18"/>
        <v>8.3096054579794888E-3</v>
      </c>
      <c r="I164" s="7">
        <f t="shared" si="15"/>
        <v>5.8605379027346916E-3</v>
      </c>
      <c r="J164" s="10">
        <f t="shared" si="19"/>
        <v>2.3929670254232334</v>
      </c>
      <c r="K164" s="10">
        <f t="shared" si="20"/>
        <v>0.51643206427862709</v>
      </c>
      <c r="AC164" s="12"/>
      <c r="AD164" s="13"/>
    </row>
    <row r="165" spans="1:30" x14ac:dyDescent="0.3">
      <c r="A165" s="17">
        <v>43514</v>
      </c>
      <c r="B165" s="18">
        <v>1.0915872644105145E-3</v>
      </c>
      <c r="C165" s="8">
        <f t="shared" si="16"/>
        <v>-2.7508412735589485E-2</v>
      </c>
      <c r="D165" s="5">
        <f t="shared" si="14"/>
        <v>7.5671277123154173E-4</v>
      </c>
      <c r="E165" s="5">
        <f t="shared" si="17"/>
        <v>1.0729312773947516E-4</v>
      </c>
      <c r="F165" s="5">
        <f>B$6+B$7*E163+B$8*(H164*100)^2</f>
        <v>0.64085762788991696</v>
      </c>
      <c r="G165" s="8">
        <v>5.8321436555025955E-3</v>
      </c>
      <c r="H165" s="8">
        <f t="shared" si="18"/>
        <v>8.0053583797973522E-3</v>
      </c>
      <c r="I165" s="7">
        <f t="shared" si="15"/>
        <v>2.1732147242947567E-3</v>
      </c>
      <c r="J165" s="10">
        <f t="shared" si="19"/>
        <v>0.37262709094011093</v>
      </c>
      <c r="K165" s="10">
        <f t="shared" si="20"/>
        <v>4.5256477640187143E-2</v>
      </c>
      <c r="AC165" s="12"/>
      <c r="AD165" s="13"/>
    </row>
    <row r="166" spans="1:30" x14ac:dyDescent="0.3">
      <c r="A166" s="17">
        <v>43515</v>
      </c>
      <c r="B166" s="18">
        <v>-1.6594578437760048E-3</v>
      </c>
      <c r="C166" s="8">
        <f t="shared" si="16"/>
        <v>-3.0259457843776004E-2</v>
      </c>
      <c r="D166" s="5">
        <f t="shared" si="14"/>
        <v>9.1563478899925712E-4</v>
      </c>
      <c r="E166" s="5">
        <f t="shared" si="17"/>
        <v>7.5671277123154173E-4</v>
      </c>
      <c r="F166" s="5">
        <f>B$6+B$7*E166+B$8*(G165*100)^2</f>
        <v>0.33024540244617268</v>
      </c>
      <c r="G166" s="8">
        <v>4.8673256968289414E-3</v>
      </c>
      <c r="H166" s="8">
        <f t="shared" si="18"/>
        <v>5.7466982037181376E-3</v>
      </c>
      <c r="I166" s="7">
        <f t="shared" si="15"/>
        <v>8.7937250688919621E-4</v>
      </c>
      <c r="J166" s="10">
        <f t="shared" si="19"/>
        <v>0.18066851525101488</v>
      </c>
      <c r="K166" s="10">
        <f t="shared" si="20"/>
        <v>1.3058598128752097E-2</v>
      </c>
      <c r="AC166" s="12"/>
      <c r="AD166" s="13"/>
    </row>
    <row r="167" spans="1:30" x14ac:dyDescent="0.3">
      <c r="A167" s="17">
        <v>43516</v>
      </c>
      <c r="B167" s="18">
        <v>6.1795510632066475E-3</v>
      </c>
      <c r="C167" s="8">
        <f t="shared" si="16"/>
        <v>-2.2420448936793354E-2</v>
      </c>
      <c r="D167" s="5">
        <f t="shared" si="14"/>
        <v>5.0267653052735823E-4</v>
      </c>
      <c r="E167" s="5">
        <f t="shared" si="17"/>
        <v>9.1563478899925712E-4</v>
      </c>
      <c r="F167" s="5">
        <f>B$6+B$7*E166+B$8*(H166*100)^2</f>
        <v>0.32147374223804498</v>
      </c>
      <c r="G167" s="8">
        <v>3.1700790966917879E-3</v>
      </c>
      <c r="H167" s="8">
        <f t="shared" si="18"/>
        <v>5.669865450238171E-3</v>
      </c>
      <c r="I167" s="7">
        <f t="shared" si="15"/>
        <v>2.4997863535463831E-3</v>
      </c>
      <c r="J167" s="10">
        <f t="shared" si="19"/>
        <v>0.78855646099023047</v>
      </c>
      <c r="K167" s="10">
        <f t="shared" si="20"/>
        <v>0.1405189583239097</v>
      </c>
      <c r="AC167" s="12"/>
      <c r="AD167" s="13"/>
    </row>
    <row r="168" spans="1:30" x14ac:dyDescent="0.3">
      <c r="A168" s="17">
        <v>43517</v>
      </c>
      <c r="B168" s="18">
        <v>1.2907677447963979E-3</v>
      </c>
      <c r="C168" s="8">
        <f t="shared" si="16"/>
        <v>-2.7309232255203604E-2</v>
      </c>
      <c r="D168" s="5">
        <f t="shared" si="14"/>
        <v>7.4579416636865294E-4</v>
      </c>
      <c r="E168" s="5">
        <f t="shared" si="17"/>
        <v>5.0267653052735823E-4</v>
      </c>
      <c r="F168" s="5">
        <f>B$6+B$7*E166+B$8*(H167*100)^2</f>
        <v>0.3136967882975189</v>
      </c>
      <c r="G168" s="8">
        <v>4.5068352130624963E-3</v>
      </c>
      <c r="H168" s="8">
        <f t="shared" si="18"/>
        <v>5.6008641145587424E-3</v>
      </c>
      <c r="I168" s="7">
        <f t="shared" si="15"/>
        <v>1.0940289014962461E-3</v>
      </c>
      <c r="J168" s="10">
        <f t="shared" si="19"/>
        <v>0.24274881369643617</v>
      </c>
      <c r="K168" s="10">
        <f t="shared" si="20"/>
        <v>2.1993548532329488E-2</v>
      </c>
      <c r="AC168" s="12"/>
      <c r="AD168" s="13"/>
    </row>
    <row r="169" spans="1:30" x14ac:dyDescent="0.3">
      <c r="A169" s="17">
        <v>43518</v>
      </c>
      <c r="B169" s="18">
        <v>2.0966753673171594E-3</v>
      </c>
      <c r="C169" s="8">
        <f t="shared" si="16"/>
        <v>-2.6503324632682842E-2</v>
      </c>
      <c r="D169" s="5">
        <f t="shared" si="14"/>
        <v>7.0242621658537314E-4</v>
      </c>
      <c r="E169" s="5">
        <f t="shared" si="17"/>
        <v>7.4579416636865294E-4</v>
      </c>
      <c r="F169" s="5">
        <f>B$6+B$7*E169+B$8*(G168*100)^2</f>
        <v>0.20875936374923476</v>
      </c>
      <c r="G169" s="8">
        <v>3.613714070183194E-3</v>
      </c>
      <c r="H169" s="8">
        <f t="shared" si="18"/>
        <v>4.5690191917876063E-3</v>
      </c>
      <c r="I169" s="7">
        <f t="shared" si="15"/>
        <v>9.5530512160441235E-4</v>
      </c>
      <c r="J169" s="10">
        <f t="shared" si="19"/>
        <v>0.26435548110644624</v>
      </c>
      <c r="K169" s="10">
        <f t="shared" si="20"/>
        <v>2.5479298214611479E-2</v>
      </c>
      <c r="AC169" s="12"/>
      <c r="AD169" s="13"/>
    </row>
    <row r="170" spans="1:30" x14ac:dyDescent="0.3">
      <c r="A170" s="17">
        <v>43521</v>
      </c>
      <c r="B170" s="18">
        <v>2.8882927539719493E-3</v>
      </c>
      <c r="C170" s="8">
        <f t="shared" si="16"/>
        <v>-2.5711707246028052E-2</v>
      </c>
      <c r="D170" s="5">
        <f t="shared" si="14"/>
        <v>6.6109188950545144E-4</v>
      </c>
      <c r="E170" s="5">
        <f t="shared" si="17"/>
        <v>7.0242621658537314E-4</v>
      </c>
      <c r="F170" s="5">
        <f>B$6+B$7*E169+B$8*(H169*100)^2</f>
        <v>0.21376309243745734</v>
      </c>
      <c r="G170" s="8">
        <v>6.582794057361961E-3</v>
      </c>
      <c r="H170" s="8">
        <f t="shared" si="18"/>
        <v>4.6234520916459956E-3</v>
      </c>
      <c r="I170" s="7">
        <f t="shared" si="15"/>
        <v>1.9593419657159654E-3</v>
      </c>
      <c r="J170" s="10">
        <f t="shared" si="19"/>
        <v>0.29764594618066587</v>
      </c>
      <c r="K170" s="10">
        <f t="shared" si="20"/>
        <v>7.0465687204168237E-2</v>
      </c>
      <c r="AC170" s="12"/>
      <c r="AD170" s="13"/>
    </row>
    <row r="171" spans="1:30" x14ac:dyDescent="0.3">
      <c r="A171" s="17">
        <v>43522</v>
      </c>
      <c r="B171" s="18">
        <v>2.8344029368039488E-3</v>
      </c>
      <c r="C171" s="8">
        <f t="shared" si="16"/>
        <v>-2.576559706319605E-2</v>
      </c>
      <c r="D171" s="5">
        <f t="shared" si="14"/>
        <v>6.6386599202297692E-4</v>
      </c>
      <c r="E171" s="5">
        <f t="shared" si="17"/>
        <v>6.6109188950545144E-4</v>
      </c>
      <c r="F171" s="5">
        <f>B$6+B$7*E169+B$8*(H170*100)^2</f>
        <v>0.21819939829243551</v>
      </c>
      <c r="G171" s="8">
        <v>4.284957586424212E-3</v>
      </c>
      <c r="H171" s="8">
        <f t="shared" si="18"/>
        <v>4.6711818450199038E-3</v>
      </c>
      <c r="I171" s="7">
        <f t="shared" si="15"/>
        <v>3.8622425859569185E-4</v>
      </c>
      <c r="J171" s="10">
        <f t="shared" si="19"/>
        <v>9.0134908177234768E-2</v>
      </c>
      <c r="K171" s="10">
        <f t="shared" si="20"/>
        <v>3.6191147512565358E-3</v>
      </c>
      <c r="AC171" s="12"/>
      <c r="AD171" s="13"/>
    </row>
    <row r="172" spans="1:30" x14ac:dyDescent="0.3">
      <c r="A172" s="17">
        <v>43523</v>
      </c>
      <c r="B172" s="18">
        <v>-1.9932928736596804E-3</v>
      </c>
      <c r="C172" s="8">
        <f t="shared" si="16"/>
        <v>-3.059329287365968E-2</v>
      </c>
      <c r="D172" s="5">
        <f t="shared" si="14"/>
        <v>9.3594956885351621E-4</v>
      </c>
      <c r="E172" s="5">
        <f t="shared" si="17"/>
        <v>6.6386599202297692E-4</v>
      </c>
      <c r="F172" s="5">
        <f>B$6+B$7*E172+B$8*(G171*100)^2</f>
        <v>0.19145597557072674</v>
      </c>
      <c r="G172" s="8">
        <v>5.8400090413447793E-3</v>
      </c>
      <c r="H172" s="8">
        <f t="shared" si="18"/>
        <v>4.3755682553324061E-3</v>
      </c>
      <c r="I172" s="7">
        <f t="shared" si="15"/>
        <v>1.4644407860123733E-3</v>
      </c>
      <c r="J172" s="10">
        <f t="shared" si="19"/>
        <v>0.25076002034324874</v>
      </c>
      <c r="K172" s="10">
        <f t="shared" si="20"/>
        <v>4.5989904492051092E-2</v>
      </c>
      <c r="AC172" s="12"/>
      <c r="AD172" s="13"/>
    </row>
    <row r="173" spans="1:30" x14ac:dyDescent="0.3">
      <c r="A173" s="17">
        <v>43524</v>
      </c>
      <c r="B173" s="18">
        <v>4.7074754361080932E-3</v>
      </c>
      <c r="C173" s="8">
        <f t="shared" si="16"/>
        <v>-2.3892524563891907E-2</v>
      </c>
      <c r="D173" s="5">
        <f t="shared" si="14"/>
        <v>5.7085273003617816E-4</v>
      </c>
      <c r="E173" s="5">
        <f t="shared" si="17"/>
        <v>9.3594956885351621E-4</v>
      </c>
      <c r="F173" s="5">
        <f>B$6+B$7*E172+B$8*(H172*100)^2</f>
        <v>0.19841344529798233</v>
      </c>
      <c r="G173" s="8">
        <v>6.3889995975458351E-3</v>
      </c>
      <c r="H173" s="8">
        <f t="shared" si="18"/>
        <v>4.4543624156323687E-3</v>
      </c>
      <c r="I173" s="7">
        <f t="shared" si="15"/>
        <v>1.9346371819134664E-3</v>
      </c>
      <c r="J173" s="10">
        <f t="shared" si="19"/>
        <v>0.30280752915630266</v>
      </c>
      <c r="K173" s="10">
        <f t="shared" si="20"/>
        <v>7.3630388154516391E-2</v>
      </c>
      <c r="AC173" s="12"/>
      <c r="AD173" s="13"/>
    </row>
    <row r="174" spans="1:30" x14ac:dyDescent="0.3">
      <c r="A174" s="17">
        <v>43525</v>
      </c>
      <c r="B174" s="18">
        <v>4.1873991724835731E-3</v>
      </c>
      <c r="C174" s="8">
        <f t="shared" si="16"/>
        <v>-2.4412600827516426E-2</v>
      </c>
      <c r="D174" s="5">
        <f t="shared" si="14"/>
        <v>5.9597507916365566E-4</v>
      </c>
      <c r="E174" s="5">
        <f t="shared" si="17"/>
        <v>5.7085273003617816E-4</v>
      </c>
      <c r="F174" s="5">
        <f>B$6+B$7*E172+B$8*(H173*100)^2</f>
        <v>0.20458193795816709</v>
      </c>
      <c r="G174" s="8">
        <v>3.8435567808156267E-3</v>
      </c>
      <c r="H174" s="8">
        <f t="shared" si="18"/>
        <v>4.5230734899862849E-3</v>
      </c>
      <c r="I174" s="7">
        <f t="shared" si="15"/>
        <v>6.795167091706582E-4</v>
      </c>
      <c r="J174" s="10">
        <f t="shared" si="19"/>
        <v>0.17679372204473079</v>
      </c>
      <c r="K174" s="10">
        <f t="shared" si="20"/>
        <v>1.2560155451835087E-2</v>
      </c>
      <c r="AC174" s="12"/>
      <c r="AD174" s="13"/>
    </row>
    <row r="175" spans="1:30" x14ac:dyDescent="0.3">
      <c r="A175" s="17">
        <v>43528</v>
      </c>
      <c r="B175" s="18">
        <v>1.5145129583104069E-3</v>
      </c>
      <c r="C175" s="8">
        <f t="shared" si="16"/>
        <v>-2.7085487041689595E-2</v>
      </c>
      <c r="D175" s="5">
        <f t="shared" si="14"/>
        <v>7.3362360828553499E-4</v>
      </c>
      <c r="E175" s="5">
        <f t="shared" si="17"/>
        <v>5.9597507916365566E-4</v>
      </c>
      <c r="F175" s="5">
        <f>B$6+B$7*E175+B$8*(G174*100)^2</f>
        <v>0.15963835032239629</v>
      </c>
      <c r="G175" s="8">
        <v>4.139361492934264E-3</v>
      </c>
      <c r="H175" s="8">
        <f t="shared" si="18"/>
        <v>3.9954768216371407E-3</v>
      </c>
      <c r="I175" s="7">
        <f t="shared" si="15"/>
        <v>1.438846712971233E-4</v>
      </c>
      <c r="J175" s="10">
        <f t="shared" si="19"/>
        <v>3.4760112530091675E-2</v>
      </c>
      <c r="K175" s="10">
        <f t="shared" si="20"/>
        <v>6.3326939022956275E-4</v>
      </c>
      <c r="AC175" s="12"/>
      <c r="AD175" s="13"/>
    </row>
    <row r="176" spans="1:30" x14ac:dyDescent="0.3">
      <c r="A176" s="17">
        <v>43529</v>
      </c>
      <c r="B176" s="18">
        <v>3.0311143284811408E-3</v>
      </c>
      <c r="C176" s="8">
        <f t="shared" si="16"/>
        <v>-2.5568885671518861E-2</v>
      </c>
      <c r="D176" s="5">
        <f t="shared" si="14"/>
        <v>6.5376791448320246E-4</v>
      </c>
      <c r="E176" s="5">
        <f t="shared" si="17"/>
        <v>7.3362360828553499E-4</v>
      </c>
      <c r="F176" s="5">
        <f>B$6+B$7*E175+B$8*(H175*100)^2</f>
        <v>0.17019692562151414</v>
      </c>
      <c r="G176" s="8">
        <v>5.1041971870247737E-3</v>
      </c>
      <c r="H176" s="8">
        <f t="shared" si="18"/>
        <v>4.125493008375049E-3</v>
      </c>
      <c r="I176" s="7">
        <f t="shared" si="15"/>
        <v>9.7870417864972473E-4</v>
      </c>
      <c r="J176" s="10">
        <f t="shared" si="19"/>
        <v>0.19174497825782658</v>
      </c>
      <c r="K176" s="10">
        <f t="shared" si="20"/>
        <v>2.4355616324432061E-2</v>
      </c>
      <c r="AC176" s="12"/>
      <c r="AD176" s="13"/>
    </row>
    <row r="177" spans="1:30" x14ac:dyDescent="0.3">
      <c r="A177" s="17">
        <v>43530</v>
      </c>
      <c r="B177" s="18">
        <v>-7.5768857807052283E-4</v>
      </c>
      <c r="C177" s="8">
        <f t="shared" si="16"/>
        <v>-2.9357688578070522E-2</v>
      </c>
      <c r="D177" s="5">
        <f t="shared" si="14"/>
        <v>8.6187387864697233E-4</v>
      </c>
      <c r="E177" s="5">
        <f t="shared" si="17"/>
        <v>6.5376791448320246E-4</v>
      </c>
      <c r="F177" s="5">
        <f>B$6+B$7*E175+B$8*(H176*100)^2</f>
        <v>0.17955815848171205</v>
      </c>
      <c r="G177" s="8">
        <v>8.5790509472232351E-3</v>
      </c>
      <c r="H177" s="8">
        <f t="shared" si="18"/>
        <v>4.2374303354947565E-3</v>
      </c>
      <c r="I177" s="7">
        <f t="shared" si="15"/>
        <v>4.3416206117284787E-3</v>
      </c>
      <c r="J177" s="10">
        <f t="shared" si="19"/>
        <v>0.50607236609705908</v>
      </c>
      <c r="K177" s="10">
        <f t="shared" si="20"/>
        <v>0.31922181743548217</v>
      </c>
      <c r="AC177" s="12"/>
      <c r="AD177" s="13"/>
    </row>
    <row r="178" spans="1:30" x14ac:dyDescent="0.3">
      <c r="A178" s="17">
        <v>43531</v>
      </c>
      <c r="B178" s="18">
        <v>-4.7696709872667694E-3</v>
      </c>
      <c r="C178" s="8">
        <f t="shared" si="16"/>
        <v>-3.3369670987266772E-2</v>
      </c>
      <c r="D178" s="5">
        <f t="shared" si="14"/>
        <v>1.1135349417984337E-3</v>
      </c>
      <c r="E178" s="5">
        <f t="shared" si="17"/>
        <v>8.6187387864697233E-4</v>
      </c>
      <c r="F178" s="5">
        <f>B$6+B$7*E178+B$8*(G177*100)^2</f>
        <v>0.68122765253635431</v>
      </c>
      <c r="G178" s="8">
        <v>5.6169855335510225E-3</v>
      </c>
      <c r="H178" s="8">
        <f t="shared" si="18"/>
        <v>8.2536516314680643E-3</v>
      </c>
      <c r="I178" s="7">
        <f t="shared" si="15"/>
        <v>2.6366660979170418E-3</v>
      </c>
      <c r="J178" s="10">
        <f t="shared" si="19"/>
        <v>0.46940945141622226</v>
      </c>
      <c r="K178" s="10">
        <f t="shared" si="20"/>
        <v>6.5406093272354804E-2</v>
      </c>
      <c r="AC178" s="12"/>
      <c r="AD178" s="13"/>
    </row>
    <row r="179" spans="1:30" x14ac:dyDescent="0.3">
      <c r="A179" s="17">
        <v>43532</v>
      </c>
      <c r="B179" s="18">
        <v>-7.6603152765886834E-3</v>
      </c>
      <c r="C179" s="8">
        <f t="shared" si="16"/>
        <v>-3.6260315276588684E-2</v>
      </c>
      <c r="D179" s="5">
        <f t="shared" si="14"/>
        <v>1.3148104639576106E-3</v>
      </c>
      <c r="E179" s="5">
        <f t="shared" si="17"/>
        <v>1.1135349417984337E-3</v>
      </c>
      <c r="F179" s="5">
        <f>B$6+B$7*E178+B$8*(H178*100)^2</f>
        <v>0.63266546831039616</v>
      </c>
      <c r="G179" s="8">
        <v>4.4117041204127143E-3</v>
      </c>
      <c r="H179" s="8">
        <f t="shared" si="18"/>
        <v>7.9540270826191951E-3</v>
      </c>
      <c r="I179" s="7">
        <f t="shared" si="15"/>
        <v>3.5423229622064808E-3</v>
      </c>
      <c r="J179" s="10">
        <f t="shared" si="19"/>
        <v>0.80293756460600918</v>
      </c>
      <c r="K179" s="10">
        <f t="shared" si="20"/>
        <v>0.1440676920524484</v>
      </c>
      <c r="AC179" s="12"/>
      <c r="AD179" s="13"/>
    </row>
    <row r="180" spans="1:30" x14ac:dyDescent="0.3">
      <c r="A180" s="17">
        <v>43535</v>
      </c>
      <c r="B180" s="18">
        <v>6.3265895129419845E-3</v>
      </c>
      <c r="C180" s="8">
        <f t="shared" si="16"/>
        <v>-2.2273410487058016E-2</v>
      </c>
      <c r="D180" s="5">
        <f t="shared" si="14"/>
        <v>4.9610481472498597E-4</v>
      </c>
      <c r="E180" s="5">
        <f t="shared" si="17"/>
        <v>1.3148104639576106E-3</v>
      </c>
      <c r="F180" s="5">
        <f>B$6+B$7*E178+B$8*(H179*100)^2</f>
        <v>0.58961023577566163</v>
      </c>
      <c r="G180" s="8">
        <v>5.9943461462861379E-3</v>
      </c>
      <c r="H180" s="8">
        <f t="shared" si="18"/>
        <v>7.6786081797137022E-3</v>
      </c>
      <c r="I180" s="7">
        <f t="shared" si="15"/>
        <v>1.6842620334275643E-3</v>
      </c>
      <c r="J180" s="10">
        <f t="shared" si="19"/>
        <v>0.28097510426071526</v>
      </c>
      <c r="K180" s="10">
        <f t="shared" si="20"/>
        <v>2.8276884748733799E-2</v>
      </c>
      <c r="AC180" s="12"/>
      <c r="AD180" s="13"/>
    </row>
    <row r="181" spans="1:30" x14ac:dyDescent="0.3">
      <c r="A181" s="17">
        <v>43536</v>
      </c>
      <c r="B181" s="18">
        <v>-1.4829330862907786E-4</v>
      </c>
      <c r="C181" s="8">
        <f t="shared" si="16"/>
        <v>-2.8748293308629078E-2</v>
      </c>
      <c r="D181" s="5">
        <f t="shared" si="14"/>
        <v>8.2646436815896746E-4</v>
      </c>
      <c r="E181" s="5">
        <f t="shared" si="17"/>
        <v>4.9610481472498597E-4</v>
      </c>
      <c r="F181" s="5">
        <f>B$6+B$7*E181+B$8*(G180*100)^2</f>
        <v>0.34722600623414002</v>
      </c>
      <c r="G181" s="8">
        <v>4.1625215127985967E-3</v>
      </c>
      <c r="H181" s="8">
        <f t="shared" si="18"/>
        <v>5.8925886182062638E-3</v>
      </c>
      <c r="I181" s="7">
        <f t="shared" si="15"/>
        <v>1.730067105407667E-3</v>
      </c>
      <c r="J181" s="10">
        <f t="shared" si="19"/>
        <v>0.41562958896144836</v>
      </c>
      <c r="K181" s="10">
        <f t="shared" si="20"/>
        <v>5.3973847438699263E-2</v>
      </c>
      <c r="AC181" s="12"/>
      <c r="AD181" s="13"/>
    </row>
    <row r="182" spans="1:30" x14ac:dyDescent="0.3">
      <c r="A182" s="17">
        <v>43537</v>
      </c>
      <c r="B182" s="18">
        <v>5.8846777201146203E-3</v>
      </c>
      <c r="C182" s="8">
        <f t="shared" si="16"/>
        <v>-2.2715322279885382E-2</v>
      </c>
      <c r="D182" s="5">
        <f t="shared" si="14"/>
        <v>5.1598586627905722E-4</v>
      </c>
      <c r="E182" s="5">
        <f t="shared" si="17"/>
        <v>8.2646436815896746E-4</v>
      </c>
      <c r="F182" s="5">
        <f>B$6+B$7*E181+B$8*(H181*100)^2</f>
        <v>0.33650182475454965</v>
      </c>
      <c r="G182" s="8">
        <v>4.574511968807907E-3</v>
      </c>
      <c r="H182" s="8">
        <f t="shared" si="18"/>
        <v>5.8008777331930526E-3</v>
      </c>
      <c r="I182" s="7">
        <f t="shared" si="15"/>
        <v>1.2263657643851456E-3</v>
      </c>
      <c r="J182" s="10">
        <f t="shared" si="19"/>
        <v>0.26808668831720855</v>
      </c>
      <c r="K182" s="10">
        <f t="shared" si="20"/>
        <v>2.6098840121438149E-2</v>
      </c>
      <c r="AC182" s="12"/>
      <c r="AD182" s="13"/>
    </row>
    <row r="183" spans="1:30" x14ac:dyDescent="0.3">
      <c r="A183" s="17">
        <v>43538</v>
      </c>
      <c r="B183" s="18">
        <v>5.5750302092623149E-3</v>
      </c>
      <c r="C183" s="8">
        <f t="shared" si="16"/>
        <v>-2.3024969790737686E-2</v>
      </c>
      <c r="D183" s="5">
        <f t="shared" si="14"/>
        <v>5.301492338643831E-4</v>
      </c>
      <c r="E183" s="5">
        <f t="shared" si="17"/>
        <v>5.1598586627905722E-4</v>
      </c>
      <c r="F183" s="5">
        <f>B$6+B$7*E181+B$8*(H182*100)^2</f>
        <v>0.3269937654547449</v>
      </c>
      <c r="G183" s="8">
        <v>7.2638649608055142E-3</v>
      </c>
      <c r="H183" s="8">
        <f t="shared" si="18"/>
        <v>5.7183368688347213E-3</v>
      </c>
      <c r="I183" s="7">
        <f t="shared" si="15"/>
        <v>1.545528091970793E-3</v>
      </c>
      <c r="J183" s="10">
        <f t="shared" si="19"/>
        <v>0.2127693865882942</v>
      </c>
      <c r="K183" s="10">
        <f t="shared" si="20"/>
        <v>3.1041758499181782E-2</v>
      </c>
      <c r="AC183" s="12"/>
      <c r="AD183" s="13"/>
    </row>
    <row r="184" spans="1:30" x14ac:dyDescent="0.3">
      <c r="A184" s="17">
        <v>43539</v>
      </c>
      <c r="B184" s="18">
        <v>1.309451769453775E-2</v>
      </c>
      <c r="C184" s="8">
        <f t="shared" si="16"/>
        <v>-1.550548230546225E-2</v>
      </c>
      <c r="D184" s="5">
        <f t="shared" si="14"/>
        <v>2.4041998152500295E-4</v>
      </c>
      <c r="E184" s="5">
        <f t="shared" si="17"/>
        <v>5.301492338643831E-4</v>
      </c>
      <c r="F184" s="5">
        <f>B$6+B$7*E184+B$8*(G183*100)^2</f>
        <v>0.4964580315565994</v>
      </c>
      <c r="G184" s="8">
        <v>2.2871551642292052E-3</v>
      </c>
      <c r="H184" s="8">
        <f t="shared" si="18"/>
        <v>7.0459777998273555E-3</v>
      </c>
      <c r="I184" s="7">
        <f t="shared" si="15"/>
        <v>4.7588226355981499E-3</v>
      </c>
      <c r="J184" s="10">
        <f t="shared" si="19"/>
        <v>2.0806732792009424</v>
      </c>
      <c r="K184" s="10">
        <f t="shared" si="20"/>
        <v>0.44975253732779286</v>
      </c>
      <c r="AC184" s="12"/>
      <c r="AD184" s="13"/>
    </row>
    <row r="185" spans="1:30" x14ac:dyDescent="0.3">
      <c r="A185" s="17">
        <v>43542</v>
      </c>
      <c r="B185" s="18">
        <v>5.4911648962268213E-4</v>
      </c>
      <c r="C185" s="8">
        <f t="shared" si="16"/>
        <v>-2.8050883510377319E-2</v>
      </c>
      <c r="D185" s="5">
        <f t="shared" si="14"/>
        <v>7.8685206571275815E-4</v>
      </c>
      <c r="E185" s="5">
        <f t="shared" si="17"/>
        <v>2.4041998152500295E-4</v>
      </c>
      <c r="F185" s="5">
        <f>B$6+B$7*E184+B$8*(H184*100)^2</f>
        <v>0.46881445519393922</v>
      </c>
      <c r="G185" s="8">
        <v>6.5430084760077492E-3</v>
      </c>
      <c r="H185" s="8">
        <f t="shared" si="18"/>
        <v>6.8470026668166206E-3</v>
      </c>
      <c r="I185" s="7">
        <f t="shared" si="15"/>
        <v>3.0399419080887145E-4</v>
      </c>
      <c r="J185" s="10">
        <f t="shared" si="19"/>
        <v>4.6460919609622009E-2</v>
      </c>
      <c r="K185" s="10">
        <f t="shared" si="20"/>
        <v>1.015777164392162E-3</v>
      </c>
      <c r="AC185" s="12"/>
      <c r="AD185" s="13"/>
    </row>
    <row r="186" spans="1:30" x14ac:dyDescent="0.3">
      <c r="A186" s="17">
        <v>43543</v>
      </c>
      <c r="B186" s="18">
        <v>6.1969435006507759E-3</v>
      </c>
      <c r="C186" s="8">
        <f t="shared" si="16"/>
        <v>-2.2403056499349226E-2</v>
      </c>
      <c r="D186" s="5">
        <f t="shared" si="14"/>
        <v>5.018969405130336E-4</v>
      </c>
      <c r="E186" s="5">
        <f t="shared" si="17"/>
        <v>7.8685206571275815E-4</v>
      </c>
      <c r="F186" s="5">
        <f>B$6+B$7*E184+B$8*(H185*100)^2</f>
        <v>0.44430566039080466</v>
      </c>
      <c r="G186" s="8">
        <v>4.4545831785583493E-3</v>
      </c>
      <c r="H186" s="8">
        <f t="shared" si="18"/>
        <v>6.6656257049942779E-3</v>
      </c>
      <c r="I186" s="7">
        <f t="shared" si="15"/>
        <v>2.2110425264359286E-3</v>
      </c>
      <c r="J186" s="10">
        <f t="shared" si="19"/>
        <v>0.49635228208972298</v>
      </c>
      <c r="K186" s="10">
        <f t="shared" si="20"/>
        <v>7.1322161221275993E-2</v>
      </c>
      <c r="AC186" s="12"/>
      <c r="AD186" s="13"/>
    </row>
    <row r="187" spans="1:30" x14ac:dyDescent="0.3">
      <c r="A187" s="17">
        <v>43544</v>
      </c>
      <c r="B187" s="18">
        <v>-1.0800301295171014E-2</v>
      </c>
      <c r="C187" s="8">
        <f t="shared" si="16"/>
        <v>-3.9400301295171011E-2</v>
      </c>
      <c r="D187" s="5">
        <f t="shared" si="14"/>
        <v>1.5523837421502545E-3</v>
      </c>
      <c r="E187" s="5">
        <f t="shared" si="17"/>
        <v>5.018969405130336E-4</v>
      </c>
      <c r="F187" s="5">
        <f>B$6+B$7*E187+B$8*(G186*100)^2</f>
        <v>0.20458264389272096</v>
      </c>
      <c r="G187" s="8">
        <v>5.9646720991906581E-3</v>
      </c>
      <c r="H187" s="8">
        <f t="shared" si="18"/>
        <v>4.5230812936837752E-3</v>
      </c>
      <c r="I187" s="7">
        <f t="shared" si="15"/>
        <v>1.441590805506883E-3</v>
      </c>
      <c r="J187" s="10">
        <f t="shared" si="19"/>
        <v>0.24168819032021749</v>
      </c>
      <c r="K187" s="10">
        <f t="shared" si="20"/>
        <v>4.2058128156493568E-2</v>
      </c>
      <c r="AC187" s="12"/>
      <c r="AD187" s="13"/>
    </row>
    <row r="188" spans="1:30" x14ac:dyDescent="0.3">
      <c r="A188" s="17">
        <v>43545</v>
      </c>
      <c r="B188" s="18">
        <v>-1.4777877216048747E-3</v>
      </c>
      <c r="C188" s="8">
        <f t="shared" si="16"/>
        <v>-3.0077787721604875E-2</v>
      </c>
      <c r="D188" s="5">
        <f t="shared" si="14"/>
        <v>9.0467331422592495E-4</v>
      </c>
      <c r="E188" s="5">
        <f t="shared" si="17"/>
        <v>1.5523837421502545E-3</v>
      </c>
      <c r="F188" s="5">
        <f>B$6+B$7*E187+B$8*(H187*100)^2</f>
        <v>0.21003481802924137</v>
      </c>
      <c r="G188" s="8">
        <v>1.0720065762351474E-2</v>
      </c>
      <c r="H188" s="8">
        <f t="shared" si="18"/>
        <v>4.5829555750546112E-3</v>
      </c>
      <c r="I188" s="7">
        <f t="shared" si="15"/>
        <v>6.1371101872968632E-3</v>
      </c>
      <c r="J188" s="10">
        <f t="shared" si="19"/>
        <v>0.5724881099937088</v>
      </c>
      <c r="K188" s="10">
        <f t="shared" si="20"/>
        <v>0.48934305087834606</v>
      </c>
      <c r="AC188" s="12"/>
      <c r="AD188" s="13"/>
    </row>
    <row r="189" spans="1:30" x14ac:dyDescent="0.3">
      <c r="A189" s="17">
        <v>43546</v>
      </c>
      <c r="B189" s="18">
        <v>-1.8483583816879472E-2</v>
      </c>
      <c r="C189" s="8">
        <f t="shared" si="16"/>
        <v>-4.7083583816879472E-2</v>
      </c>
      <c r="D189" s="5">
        <f t="shared" si="14"/>
        <v>2.2168638650411146E-3</v>
      </c>
      <c r="E189" s="5">
        <f t="shared" si="17"/>
        <v>9.0467331422592495E-4</v>
      </c>
      <c r="F189" s="5">
        <f>B$6+B$7*E187+B$8*(H188*100)^2</f>
        <v>0.21486871561868046</v>
      </c>
      <c r="G189" s="8">
        <v>6.7277936910587191E-3</v>
      </c>
      <c r="H189" s="8">
        <f t="shared" si="18"/>
        <v>4.635393355678463E-3</v>
      </c>
      <c r="I189" s="7">
        <f t="shared" si="15"/>
        <v>2.092400335380256E-3</v>
      </c>
      <c r="J189" s="10">
        <f t="shared" si="19"/>
        <v>0.31100839762091242</v>
      </c>
      <c r="K189" s="10">
        <f t="shared" si="20"/>
        <v>7.8870303505410355E-2</v>
      </c>
      <c r="AC189" s="12"/>
      <c r="AD189" s="13"/>
    </row>
    <row r="190" spans="1:30" x14ac:dyDescent="0.3">
      <c r="A190" s="17">
        <v>43549</v>
      </c>
      <c r="B190" s="18">
        <v>-1.589413941432867E-3</v>
      </c>
      <c r="C190" s="8">
        <f t="shared" si="16"/>
        <v>-3.0189413941432867E-2</v>
      </c>
      <c r="D190" s="5">
        <f t="shared" si="14"/>
        <v>9.1140071412718114E-4</v>
      </c>
      <c r="E190" s="5">
        <f t="shared" si="17"/>
        <v>2.2168638650411146E-3</v>
      </c>
      <c r="F190" s="5">
        <f>B$6+B$7*E190+B$8*(G189*100)^2</f>
        <v>0.43013260371707807</v>
      </c>
      <c r="G190" s="8">
        <v>5.8483987658533307E-3</v>
      </c>
      <c r="H190" s="8">
        <f t="shared" si="18"/>
        <v>6.5584495402273091E-3</v>
      </c>
      <c r="I190" s="7">
        <f t="shared" si="15"/>
        <v>7.100507743739784E-4</v>
      </c>
      <c r="J190" s="10">
        <f t="shared" si="19"/>
        <v>0.12140943235945301</v>
      </c>
      <c r="K190" s="10">
        <f t="shared" si="20"/>
        <v>6.3212800909426825E-3</v>
      </c>
      <c r="AC190" s="12"/>
      <c r="AD190" s="13"/>
    </row>
    <row r="191" spans="1:30" x14ac:dyDescent="0.3">
      <c r="A191" s="17">
        <v>43550</v>
      </c>
      <c r="B191" s="18">
        <v>5.7553089973862237E-3</v>
      </c>
      <c r="C191" s="8">
        <f t="shared" si="16"/>
        <v>-2.2844691002613778E-2</v>
      </c>
      <c r="D191" s="5">
        <f t="shared" si="14"/>
        <v>5.2187990700490287E-4</v>
      </c>
      <c r="E191" s="5">
        <f t="shared" si="17"/>
        <v>9.1140071412718114E-4</v>
      </c>
      <c r="F191" s="5">
        <f>B$6+B$7*E190+B$8*(H190*100)^2</f>
        <v>0.41018456849282015</v>
      </c>
      <c r="G191" s="8">
        <v>8.3046466339487205E-3</v>
      </c>
      <c r="H191" s="8">
        <f t="shared" si="18"/>
        <v>6.4045653130623947E-3</v>
      </c>
      <c r="I191" s="7">
        <f t="shared" si="15"/>
        <v>1.9000813208863258E-3</v>
      </c>
      <c r="J191" s="10">
        <f t="shared" si="19"/>
        <v>0.22879737147622245</v>
      </c>
      <c r="K191" s="10">
        <f t="shared" si="20"/>
        <v>3.687195105615193E-2</v>
      </c>
      <c r="AC191" s="12"/>
      <c r="AD191" s="13"/>
    </row>
    <row r="192" spans="1:30" x14ac:dyDescent="0.3">
      <c r="A192" s="17">
        <v>43551</v>
      </c>
      <c r="B192" s="18">
        <v>7.5584841951534948E-4</v>
      </c>
      <c r="C192" s="8">
        <f t="shared" si="16"/>
        <v>-2.7844151580484651E-2</v>
      </c>
      <c r="D192" s="5">
        <f t="shared" si="14"/>
        <v>7.7529677723700585E-4</v>
      </c>
      <c r="E192" s="5">
        <f t="shared" si="17"/>
        <v>5.2187990700490287E-4</v>
      </c>
      <c r="F192" s="5">
        <f>B$6+B$7*E190+B$8*(H191*100)^2</f>
        <v>0.39249864046299304</v>
      </c>
      <c r="G192" s="8">
        <v>4.848629068967463E-3</v>
      </c>
      <c r="H192" s="8">
        <f t="shared" si="18"/>
        <v>6.2649711927748961E-3</v>
      </c>
      <c r="I192" s="7">
        <f t="shared" si="15"/>
        <v>1.4163421238074332E-3</v>
      </c>
      <c r="J192" s="10">
        <f t="shared" si="19"/>
        <v>0.29211187402897154</v>
      </c>
      <c r="K192" s="10">
        <f t="shared" si="20"/>
        <v>3.0204785296258141E-2</v>
      </c>
      <c r="AC192" s="12"/>
      <c r="AD192" s="13"/>
    </row>
    <row r="193" spans="1:30" x14ac:dyDescent="0.3">
      <c r="A193" s="17">
        <v>43552</v>
      </c>
      <c r="B193" s="18">
        <v>-5.2692354036623797E-4</v>
      </c>
      <c r="C193" s="8">
        <f t="shared" si="16"/>
        <v>-2.9126923540366237E-2</v>
      </c>
      <c r="D193" s="5">
        <f t="shared" si="14"/>
        <v>8.4837767492634082E-4</v>
      </c>
      <c r="E193" s="5">
        <f t="shared" si="17"/>
        <v>7.7529677723700585E-4</v>
      </c>
      <c r="F193" s="5">
        <f>B$6+B$7*E193+B$8*(G192*100)^2</f>
        <v>0.2371126894773247</v>
      </c>
      <c r="G193" s="8">
        <v>4.1533705308466687E-3</v>
      </c>
      <c r="H193" s="8">
        <f t="shared" si="18"/>
        <v>4.8694218288963705E-3</v>
      </c>
      <c r="I193" s="7">
        <f t="shared" si="15"/>
        <v>7.1605129804970177E-4</v>
      </c>
      <c r="J193" s="10">
        <f t="shared" si="19"/>
        <v>0.17240246029860812</v>
      </c>
      <c r="K193" s="10">
        <f t="shared" si="20"/>
        <v>1.2004449630916181E-2</v>
      </c>
      <c r="AC193" s="12"/>
      <c r="AD193" s="13"/>
    </row>
    <row r="194" spans="1:30" x14ac:dyDescent="0.3">
      <c r="A194" s="17">
        <v>43553</v>
      </c>
      <c r="B194" s="18">
        <v>9.4185114709627784E-3</v>
      </c>
      <c r="C194" s="8">
        <f t="shared" si="16"/>
        <v>-1.918148852903722E-2</v>
      </c>
      <c r="D194" s="5">
        <f t="shared" si="14"/>
        <v>3.6792950218958649E-4</v>
      </c>
      <c r="E194" s="5">
        <f t="shared" si="17"/>
        <v>8.4837767492634082E-4</v>
      </c>
      <c r="F194" s="5">
        <f>B$6+B$7*E193+B$8*(H193*100)^2</f>
        <v>0.2389041986476847</v>
      </c>
      <c r="G194" s="8">
        <v>5.3696044172323616E-3</v>
      </c>
      <c r="H194" s="8">
        <f t="shared" si="18"/>
        <v>4.8877827145617338E-3</v>
      </c>
      <c r="I194" s="7">
        <f t="shared" si="15"/>
        <v>4.8182170267062775E-4</v>
      </c>
      <c r="J194" s="10">
        <f t="shared" si="19"/>
        <v>8.9731321943259945E-2</v>
      </c>
      <c r="K194" s="10">
        <f t="shared" si="20"/>
        <v>4.5612710081612828E-3</v>
      </c>
      <c r="AC194" s="12"/>
      <c r="AD194" s="13"/>
    </row>
    <row r="195" spans="1:30" x14ac:dyDescent="0.3">
      <c r="A195" s="17">
        <v>43556</v>
      </c>
      <c r="B195" s="18">
        <v>9.9954737454667087E-3</v>
      </c>
      <c r="C195" s="8">
        <f t="shared" si="16"/>
        <v>-1.8604526254533293E-2</v>
      </c>
      <c r="D195" s="5">
        <f t="shared" si="14"/>
        <v>3.4612839715561863E-4</v>
      </c>
      <c r="E195" s="5">
        <f t="shared" si="17"/>
        <v>3.6792950218958649E-4</v>
      </c>
      <c r="F195" s="5">
        <f>B$6+B$7*E193+B$8*(H194*100)^2</f>
        <v>0.24049255067812586</v>
      </c>
      <c r="G195" s="8">
        <v>3.6180301359928025E-3</v>
      </c>
      <c r="H195" s="8">
        <f t="shared" si="18"/>
        <v>4.9040039832582297E-3</v>
      </c>
      <c r="I195" s="7">
        <f t="shared" si="15"/>
        <v>1.2859738472654272E-3</v>
      </c>
      <c r="J195" s="10">
        <f t="shared" si="19"/>
        <v>0.35543480814942152</v>
      </c>
      <c r="K195" s="10">
        <f t="shared" si="20"/>
        <v>4.1892930137131579E-2</v>
      </c>
      <c r="AC195" s="12"/>
      <c r="AD195" s="13"/>
    </row>
    <row r="196" spans="1:30" x14ac:dyDescent="0.3">
      <c r="A196" s="17">
        <v>43557</v>
      </c>
      <c r="B196" s="18">
        <v>3.0437854206902797E-3</v>
      </c>
      <c r="C196" s="8">
        <f t="shared" si="16"/>
        <v>-2.5556214579309719E-2</v>
      </c>
      <c r="D196" s="5">
        <f t="shared" si="14"/>
        <v>6.5312010362372265E-4</v>
      </c>
      <c r="E196" s="5">
        <f t="shared" si="17"/>
        <v>3.4612839715561863E-4</v>
      </c>
      <c r="F196" s="5">
        <f>B$6+B$7*E196+B$8*(G195*100)^2</f>
        <v>0.14469295461129145</v>
      </c>
      <c r="G196" s="8">
        <v>4.268549297517809E-3</v>
      </c>
      <c r="H196" s="8">
        <f t="shared" si="18"/>
        <v>3.8038527128595747E-3</v>
      </c>
      <c r="I196" s="7">
        <f t="shared" si="15"/>
        <v>4.6469658465823427E-4</v>
      </c>
      <c r="J196" s="10">
        <f t="shared" si="19"/>
        <v>0.10886522616207304</v>
      </c>
      <c r="K196" s="10">
        <f t="shared" si="20"/>
        <v>6.9051139212417123E-3</v>
      </c>
      <c r="AC196" s="12"/>
      <c r="AD196" s="13"/>
    </row>
    <row r="197" spans="1:30" x14ac:dyDescent="0.3">
      <c r="A197" s="17">
        <v>43558</v>
      </c>
      <c r="B197" s="18">
        <v>1.1670046322221446E-2</v>
      </c>
      <c r="C197" s="8">
        <f t="shared" si="16"/>
        <v>-1.6929953677778553E-2</v>
      </c>
      <c r="D197" s="5">
        <f t="shared" si="14"/>
        <v>2.8662333153172754E-4</v>
      </c>
      <c r="E197" s="5">
        <f t="shared" si="17"/>
        <v>6.5312010362372265E-4</v>
      </c>
      <c r="F197" s="5">
        <f>B$6+B$7*E196+B$8*(H196*100)^2</f>
        <v>0.15692052862179717</v>
      </c>
      <c r="G197" s="8">
        <v>4.4861490251454569E-3</v>
      </c>
      <c r="H197" s="8">
        <f t="shared" si="18"/>
        <v>3.961319585968761E-3</v>
      </c>
      <c r="I197" s="7">
        <f t="shared" si="15"/>
        <v>5.2482943917669597E-4</v>
      </c>
      <c r="J197" s="10">
        <f t="shared" si="19"/>
        <v>0.11698885530439532</v>
      </c>
      <c r="K197" s="10">
        <f t="shared" si="20"/>
        <v>8.0710806085120268E-3</v>
      </c>
      <c r="AC197" s="12"/>
      <c r="AD197" s="13"/>
    </row>
    <row r="198" spans="1:30" x14ac:dyDescent="0.3">
      <c r="A198" s="17">
        <v>43559</v>
      </c>
      <c r="B198" s="18">
        <v>1.8523835962715653E-3</v>
      </c>
      <c r="C198" s="8">
        <f t="shared" si="16"/>
        <v>-2.6747616403728434E-2</v>
      </c>
      <c r="D198" s="5">
        <f t="shared" si="14"/>
        <v>7.1543498328100245E-4</v>
      </c>
      <c r="E198" s="5">
        <f t="shared" si="17"/>
        <v>2.8662333153172754E-4</v>
      </c>
      <c r="F198" s="5">
        <f>B$6+B$7*E196+B$8*(H197*100)^2</f>
        <v>0.16776149573951155</v>
      </c>
      <c r="G198" s="8">
        <v>2.9971185142562214E-3</v>
      </c>
      <c r="H198" s="8">
        <f t="shared" si="18"/>
        <v>4.0958698189702217E-3</v>
      </c>
      <c r="I198" s="7">
        <f t="shared" si="15"/>
        <v>1.0987513047140004E-3</v>
      </c>
      <c r="J198" s="10">
        <f t="shared" si="19"/>
        <v>0.36660255491654176</v>
      </c>
      <c r="K198" s="10">
        <f t="shared" si="20"/>
        <v>4.4069416737380962E-2</v>
      </c>
      <c r="AC198" s="12"/>
      <c r="AD198" s="13"/>
    </row>
    <row r="199" spans="1:30" x14ac:dyDescent="0.3">
      <c r="A199" s="17">
        <v>43560</v>
      </c>
      <c r="B199" s="18">
        <v>1.6082794647253879E-3</v>
      </c>
      <c r="C199" s="8">
        <f t="shared" si="16"/>
        <v>-2.6991720535274613E-2</v>
      </c>
      <c r="D199" s="5">
        <f t="shared" si="14"/>
        <v>7.2855297745436521E-4</v>
      </c>
      <c r="E199" s="5">
        <f t="shared" si="17"/>
        <v>7.1543498328100245E-4</v>
      </c>
      <c r="F199" s="5">
        <f>B$6+B$7*E199+B$8*(G198*100)^2</f>
        <v>0.10831469453219106</v>
      </c>
      <c r="G199" s="8">
        <v>2.4050779056661474E-3</v>
      </c>
      <c r="H199" s="8">
        <f t="shared" si="18"/>
        <v>3.2911197871270358E-3</v>
      </c>
      <c r="I199" s="7">
        <f t="shared" si="15"/>
        <v>8.8604188146088839E-4</v>
      </c>
      <c r="J199" s="10">
        <f t="shared" si="19"/>
        <v>0.36840464891946051</v>
      </c>
      <c r="K199" s="10">
        <f t="shared" si="20"/>
        <v>4.4423562299871877E-2</v>
      </c>
      <c r="AC199" s="12"/>
      <c r="AD199" s="13"/>
    </row>
    <row r="200" spans="1:30" x14ac:dyDescent="0.3">
      <c r="A200" s="17">
        <v>43563</v>
      </c>
      <c r="B200" s="18">
        <v>-2.7332443013567487E-3</v>
      </c>
      <c r="C200" s="8">
        <f t="shared" si="16"/>
        <v>-3.1333244301356748E-2</v>
      </c>
      <c r="D200" s="5">
        <f t="shared" si="14"/>
        <v>9.8177219844850514E-4</v>
      </c>
      <c r="E200" s="5">
        <f t="shared" si="17"/>
        <v>7.2855297745436521E-4</v>
      </c>
      <c r="F200" s="5">
        <f>B$6+B$7*E199+B$8*(H199*100)^2</f>
        <v>0.12470571260601351</v>
      </c>
      <c r="G200" s="8">
        <v>6.2227911729728783E-3</v>
      </c>
      <c r="H200" s="8">
        <f t="shared" si="18"/>
        <v>3.531369601245578E-3</v>
      </c>
      <c r="I200" s="7">
        <f t="shared" si="15"/>
        <v>2.6914215717273003E-3</v>
      </c>
      <c r="J200" s="10">
        <f t="shared" si="19"/>
        <v>0.4325103473529387</v>
      </c>
      <c r="K200" s="10">
        <f t="shared" si="20"/>
        <v>0.1956139040407705</v>
      </c>
      <c r="AC200" s="12"/>
      <c r="AD200" s="13"/>
    </row>
    <row r="201" spans="1:30" x14ac:dyDescent="0.3">
      <c r="A201" s="17">
        <v>43564</v>
      </c>
      <c r="B201" s="18">
        <v>-6.080029439488187E-3</v>
      </c>
      <c r="C201" s="8">
        <f t="shared" si="16"/>
        <v>-3.468002943948819E-2</v>
      </c>
      <c r="D201" s="5">
        <f t="shared" si="14"/>
        <v>1.2027044419237675E-3</v>
      </c>
      <c r="E201" s="5">
        <f t="shared" si="17"/>
        <v>9.8177219844850514E-4</v>
      </c>
      <c r="F201" s="5">
        <f>B$6+B$7*E199+B$8*(H200*100)^2</f>
        <v>0.13923798923026454</v>
      </c>
      <c r="G201" s="8">
        <v>3.7097931628569435E-3</v>
      </c>
      <c r="H201" s="8">
        <f t="shared" si="18"/>
        <v>3.7314606956293205E-3</v>
      </c>
      <c r="I201" s="7">
        <f t="shared" si="15"/>
        <v>2.166753277237695E-5</v>
      </c>
      <c r="J201" s="10">
        <f t="shared" si="19"/>
        <v>5.8406309519667661E-3</v>
      </c>
      <c r="K201" s="10">
        <f t="shared" si="20"/>
        <v>1.6924524813166641E-5</v>
      </c>
      <c r="AC201" s="12"/>
      <c r="AD201" s="13"/>
    </row>
    <row r="202" spans="1:30" x14ac:dyDescent="0.3">
      <c r="A202" s="17">
        <v>43565</v>
      </c>
      <c r="B202" s="18">
        <v>2.1719015586658479E-3</v>
      </c>
      <c r="C202" s="8">
        <f t="shared" si="16"/>
        <v>-2.6428098441334154E-2</v>
      </c>
      <c r="D202" s="5">
        <f t="shared" si="14"/>
        <v>6.9844438722484875E-4</v>
      </c>
      <c r="E202" s="5">
        <f t="shared" si="17"/>
        <v>1.2027044419237675E-3</v>
      </c>
      <c r="F202" s="5">
        <f>B$6+B$7*E202+B$8*(G201*100)^2</f>
        <v>0.15074314341777373</v>
      </c>
      <c r="G202" s="8">
        <v>6.3724480735155046E-3</v>
      </c>
      <c r="H202" s="8">
        <f t="shared" si="18"/>
        <v>3.8825654330323107E-3</v>
      </c>
      <c r="I202" s="7">
        <f t="shared" si="15"/>
        <v>2.4898826404831939E-3</v>
      </c>
      <c r="J202" s="10">
        <f t="shared" si="19"/>
        <v>0.39072623452694438</v>
      </c>
      <c r="K202" s="10">
        <f t="shared" si="20"/>
        <v>0.14581072789141603</v>
      </c>
      <c r="AC202" s="12"/>
      <c r="AD202" s="13"/>
    </row>
    <row r="203" spans="1:30" x14ac:dyDescent="0.3">
      <c r="A203" s="17">
        <v>43566</v>
      </c>
      <c r="B203" s="18">
        <v>3.1166793738798947E-3</v>
      </c>
      <c r="C203" s="8">
        <f t="shared" si="16"/>
        <v>-2.5483320626120104E-2</v>
      </c>
      <c r="D203" s="5">
        <f t="shared" si="14"/>
        <v>6.4939963013363835E-4</v>
      </c>
      <c r="E203" s="5">
        <f t="shared" si="17"/>
        <v>6.9844438722484875E-4</v>
      </c>
      <c r="F203" s="5">
        <f>B$6+B$7*E202+B$8*(H202*100)^2</f>
        <v>0.16237311032304891</v>
      </c>
      <c r="G203" s="8">
        <v>5.0236582447793551E-3</v>
      </c>
      <c r="H203" s="8">
        <f t="shared" si="18"/>
        <v>4.0295546940455947E-3</v>
      </c>
      <c r="I203" s="7">
        <f t="shared" si="15"/>
        <v>9.9410355073376033E-4</v>
      </c>
      <c r="J203" s="10">
        <f t="shared" si="19"/>
        <v>0.19788439067622574</v>
      </c>
      <c r="K203" s="10">
        <f t="shared" si="20"/>
        <v>2.6200548949250502E-2</v>
      </c>
      <c r="AC203" s="12"/>
      <c r="AD203" s="13"/>
    </row>
    <row r="204" spans="1:30" x14ac:dyDescent="0.3">
      <c r="A204" s="17">
        <v>43567</v>
      </c>
      <c r="B204" s="18">
        <v>3.6291427953245806E-3</v>
      </c>
      <c r="C204" s="8">
        <f t="shared" si="16"/>
        <v>-2.4970857204675422E-2</v>
      </c>
      <c r="D204" s="5">
        <f t="shared" ref="D204:D267" si="21">C204^2</f>
        <v>6.2354370953629046E-4</v>
      </c>
      <c r="E204" s="5">
        <f t="shared" si="17"/>
        <v>6.4939963013363835E-4</v>
      </c>
      <c r="F204" s="5">
        <f>B$6+B$7*E202+B$8*(H203*100)^2</f>
        <v>0.17268423898126584</v>
      </c>
      <c r="G204" s="8">
        <v>2.4716975421110489E-3</v>
      </c>
      <c r="H204" s="8">
        <f t="shared" si="18"/>
        <v>4.1555293162395786E-3</v>
      </c>
      <c r="I204" s="7">
        <f t="shared" si="15"/>
        <v>1.6838317741285297E-3</v>
      </c>
      <c r="J204" s="10">
        <f t="shared" si="19"/>
        <v>0.68124507365508324</v>
      </c>
      <c r="K204" s="10">
        <f t="shared" si="20"/>
        <v>0.11433191608514637</v>
      </c>
      <c r="AC204" s="12"/>
      <c r="AD204" s="13"/>
    </row>
    <row r="205" spans="1:30" x14ac:dyDescent="0.3">
      <c r="A205" s="17">
        <v>43570</v>
      </c>
      <c r="B205" s="18">
        <v>7.6247392108540299E-4</v>
      </c>
      <c r="C205" s="8">
        <f t="shared" si="16"/>
        <v>-2.7837526078914598E-2</v>
      </c>
      <c r="D205" s="5">
        <f t="shared" si="21"/>
        <v>7.7492785819425038E-4</v>
      </c>
      <c r="E205" s="5">
        <f t="shared" si="17"/>
        <v>6.2354370953629046E-4</v>
      </c>
      <c r="F205" s="5">
        <f>B$6+B$7*E205+B$8*(G204*100)^2</f>
        <v>8.2829366031178478E-2</v>
      </c>
      <c r="G205" s="8">
        <v>2.1875809447700306E-3</v>
      </c>
      <c r="H205" s="8">
        <f t="shared" si="18"/>
        <v>2.8780091388176388E-3</v>
      </c>
      <c r="I205" s="7">
        <f t="shared" ref="I205:I268" si="22">SQRT((G205-H205)^2)</f>
        <v>6.9042819404760815E-4</v>
      </c>
      <c r="J205" s="10">
        <f t="shared" si="19"/>
        <v>0.31561263856235933</v>
      </c>
      <c r="K205" s="10">
        <f t="shared" si="20"/>
        <v>3.4404595672673288E-2</v>
      </c>
      <c r="AC205" s="12"/>
      <c r="AD205" s="13"/>
    </row>
    <row r="206" spans="1:30" x14ac:dyDescent="0.3">
      <c r="A206" s="17">
        <v>43571</v>
      </c>
      <c r="B206" s="18">
        <v>3.7317028338356519E-3</v>
      </c>
      <c r="C206" s="8">
        <f t="shared" ref="C206:C269" si="23">B206-B$5</f>
        <v>-2.4868297166164347E-2</v>
      </c>
      <c r="D206" s="5">
        <f t="shared" si="21"/>
        <v>6.1843220394465774E-4</v>
      </c>
      <c r="E206" s="5">
        <f t="shared" ref="E206:E269" si="24">D205</f>
        <v>7.7492785819425038E-4</v>
      </c>
      <c r="F206" s="5">
        <f>B$6+B$7*E205+B$8*(H205*100)^2</f>
        <v>0.10210092798843794</v>
      </c>
      <c r="G206" s="8">
        <v>4.9140761476923868E-3</v>
      </c>
      <c r="H206" s="8">
        <f t="shared" ref="H206:H269" si="25">SQRT(F206)/100</f>
        <v>3.1953235828071926E-3</v>
      </c>
      <c r="I206" s="7">
        <f t="shared" si="22"/>
        <v>1.7187525648851942E-3</v>
      </c>
      <c r="J206" s="10">
        <f t="shared" ref="J206:J269" si="26">ABS(G206-H206)/G206</f>
        <v>0.34976107679819074</v>
      </c>
      <c r="K206" s="10">
        <f t="shared" ref="K206:K269" si="27">G206/H206-LN(G206/H206)-1</f>
        <v>0.10748083807070796</v>
      </c>
      <c r="AC206" s="12"/>
      <c r="AD206" s="13"/>
    </row>
    <row r="207" spans="1:30" x14ac:dyDescent="0.3">
      <c r="A207" s="17">
        <v>43572</v>
      </c>
      <c r="B207" s="18">
        <v>4.1405293259759507E-3</v>
      </c>
      <c r="C207" s="8">
        <f t="shared" si="23"/>
        <v>-2.4459470674024049E-2</v>
      </c>
      <c r="D207" s="5">
        <f t="shared" si="21"/>
        <v>5.9826570565344242E-4</v>
      </c>
      <c r="E207" s="5">
        <f t="shared" si="24"/>
        <v>6.1843220394465774E-4</v>
      </c>
      <c r="F207" s="5">
        <f>B$6+B$7*E205+B$8*(H206*100)^2</f>
        <v>0.11918709481974417</v>
      </c>
      <c r="G207" s="8">
        <v>7.2720721161384054E-3</v>
      </c>
      <c r="H207" s="8">
        <f t="shared" si="25"/>
        <v>3.4523484010126233E-3</v>
      </c>
      <c r="I207" s="7">
        <f t="shared" si="22"/>
        <v>3.8197237151257821E-3</v>
      </c>
      <c r="J207" s="10">
        <f t="shared" si="26"/>
        <v>0.52525932830739319</v>
      </c>
      <c r="K207" s="10">
        <f t="shared" si="27"/>
        <v>0.36142658491867197</v>
      </c>
      <c r="AC207" s="12"/>
      <c r="AD207" s="13"/>
    </row>
    <row r="208" spans="1:30" x14ac:dyDescent="0.3">
      <c r="A208" s="17">
        <v>43573</v>
      </c>
      <c r="B208" s="18">
        <v>6.1631622308013535E-3</v>
      </c>
      <c r="C208" s="8">
        <f t="shared" si="23"/>
        <v>-2.2436837769198647E-2</v>
      </c>
      <c r="D208" s="5">
        <f t="shared" si="21"/>
        <v>5.0341168908133891E-4</v>
      </c>
      <c r="E208" s="5">
        <f t="shared" si="24"/>
        <v>5.9826570565344242E-4</v>
      </c>
      <c r="F208" s="5">
        <f>B$6+B$7*E208+B$8*(G207*100)^2</f>
        <v>0.49752277020470276</v>
      </c>
      <c r="G208" s="8">
        <v>3.7197012270253739E-3</v>
      </c>
      <c r="H208" s="8">
        <f t="shared" si="25"/>
        <v>7.0535294016875185E-3</v>
      </c>
      <c r="I208" s="7">
        <f t="shared" si="22"/>
        <v>3.3338281746621446E-3</v>
      </c>
      <c r="J208" s="10">
        <f t="shared" si="26"/>
        <v>0.89626235312672953</v>
      </c>
      <c r="K208" s="10">
        <f t="shared" si="27"/>
        <v>0.16723795563615496</v>
      </c>
      <c r="AC208" s="12"/>
      <c r="AD208" s="13"/>
    </row>
    <row r="209" spans="1:30" x14ac:dyDescent="0.3">
      <c r="A209" s="17">
        <v>43578</v>
      </c>
      <c r="B209" s="18">
        <v>1.3194533316273223E-3</v>
      </c>
      <c r="C209" s="8">
        <f t="shared" si="23"/>
        <v>-2.7280546668372679E-2</v>
      </c>
      <c r="D209" s="5">
        <f t="shared" si="21"/>
        <v>7.4422822652525969E-4</v>
      </c>
      <c r="E209" s="5">
        <f t="shared" si="24"/>
        <v>5.0341168908133891E-4</v>
      </c>
      <c r="F209" s="5">
        <f>B$6+B$7*E208+B$8*(H208*100)^2</f>
        <v>0.46976548891088354</v>
      </c>
      <c r="G209" s="8">
        <v>4.4864931817661354E-3</v>
      </c>
      <c r="H209" s="8">
        <f t="shared" si="25"/>
        <v>6.8539440390980987E-3</v>
      </c>
      <c r="I209" s="7">
        <f t="shared" si="22"/>
        <v>2.3674508573319633E-3</v>
      </c>
      <c r="J209" s="10">
        <f t="shared" si="26"/>
        <v>0.52768404217210951</v>
      </c>
      <c r="K209" s="10">
        <f t="shared" si="27"/>
        <v>7.8338506811328257E-2</v>
      </c>
      <c r="AC209" s="12"/>
      <c r="AD209" s="13"/>
    </row>
    <row r="210" spans="1:30" x14ac:dyDescent="0.3">
      <c r="A210" s="17">
        <v>43579</v>
      </c>
      <c r="B210" s="18">
        <v>-3.4831042567600243E-4</v>
      </c>
      <c r="C210" s="8">
        <f t="shared" si="23"/>
        <v>-2.8948310425676003E-2</v>
      </c>
      <c r="D210" s="5">
        <f t="shared" si="21"/>
        <v>8.3800467650130197E-4</v>
      </c>
      <c r="E210" s="5">
        <f t="shared" si="24"/>
        <v>7.4422822652525969E-4</v>
      </c>
      <c r="F210" s="5">
        <f>B$6+B$7*E208+B$8*(H209*100)^2</f>
        <v>0.44515588331578343</v>
      </c>
      <c r="G210" s="8">
        <v>5.0764964479140676E-3</v>
      </c>
      <c r="H210" s="8">
        <f t="shared" si="25"/>
        <v>6.6720003246086811E-3</v>
      </c>
      <c r="I210" s="7">
        <f t="shared" si="22"/>
        <v>1.5955038766946135E-3</v>
      </c>
      <c r="J210" s="10">
        <f t="shared" si="26"/>
        <v>0.3142923260293437</v>
      </c>
      <c r="K210" s="10">
        <f t="shared" si="27"/>
        <v>3.4164103211055119E-2</v>
      </c>
      <c r="AC210" s="12"/>
      <c r="AD210" s="13"/>
    </row>
    <row r="211" spans="1:30" x14ac:dyDescent="0.3">
      <c r="A211" s="17">
        <v>43580</v>
      </c>
      <c r="B211" s="18">
        <v>-3.0623756120246978E-3</v>
      </c>
      <c r="C211" s="8">
        <f t="shared" si="23"/>
        <v>-3.1662375612024701E-2</v>
      </c>
      <c r="D211" s="5">
        <f t="shared" si="21"/>
        <v>1.0025060293969365E-3</v>
      </c>
      <c r="E211" s="5">
        <f t="shared" si="24"/>
        <v>8.3800467650130197E-4</v>
      </c>
      <c r="F211" s="5">
        <f>B$6+B$7*E211+B$8*(G210*100)^2</f>
        <v>0.25717062218535819</v>
      </c>
      <c r="G211" s="8">
        <v>3.5093902408431634E-3</v>
      </c>
      <c r="H211" s="8">
        <f t="shared" si="25"/>
        <v>5.071199287992518E-3</v>
      </c>
      <c r="I211" s="7">
        <f t="shared" si="22"/>
        <v>1.5618090471493547E-3</v>
      </c>
      <c r="J211" s="10">
        <f t="shared" si="26"/>
        <v>0.44503715459529963</v>
      </c>
      <c r="K211" s="10">
        <f t="shared" si="27"/>
        <v>6.015876257204722E-2</v>
      </c>
      <c r="AC211" s="12"/>
      <c r="AD211" s="13"/>
    </row>
    <row r="212" spans="1:30" x14ac:dyDescent="0.3">
      <c r="A212" s="17">
        <v>43581</v>
      </c>
      <c r="B212" s="18">
        <v>2.4283734817079194E-3</v>
      </c>
      <c r="C212" s="8">
        <f t="shared" si="23"/>
        <v>-2.6171626518292079E-2</v>
      </c>
      <c r="D212" s="5">
        <f t="shared" si="21"/>
        <v>6.8495403461296916E-4</v>
      </c>
      <c r="E212" s="5">
        <f t="shared" si="24"/>
        <v>1.0025060293969365E-3</v>
      </c>
      <c r="F212" s="5">
        <f>B$6+B$7*E211+B$8*(H211*100)^2</f>
        <v>0.25669403951262121</v>
      </c>
      <c r="G212" s="8">
        <v>5.4717338386370213E-3</v>
      </c>
      <c r="H212" s="8">
        <f t="shared" si="25"/>
        <v>5.066498194143774E-3</v>
      </c>
      <c r="I212" s="7">
        <f t="shared" si="22"/>
        <v>4.0523564449324728E-4</v>
      </c>
      <c r="J212" s="10">
        <f t="shared" si="26"/>
        <v>7.4059823895635479E-2</v>
      </c>
      <c r="K212" s="10">
        <f t="shared" si="27"/>
        <v>3.0377277858295582E-3</v>
      </c>
      <c r="AC212" s="12"/>
      <c r="AD212" s="13"/>
    </row>
    <row r="213" spans="1:30" x14ac:dyDescent="0.3">
      <c r="A213" s="17">
        <v>43584</v>
      </c>
      <c r="B213" s="18">
        <v>4.3700445035428333E-4</v>
      </c>
      <c r="C213" s="8">
        <f t="shared" si="23"/>
        <v>-2.8162995549645718E-2</v>
      </c>
      <c r="D213" s="5">
        <f t="shared" si="21"/>
        <v>7.9315431832936451E-4</v>
      </c>
      <c r="E213" s="5">
        <f t="shared" si="24"/>
        <v>6.8495403461296916E-4</v>
      </c>
      <c r="F213" s="5">
        <f>B$6+B$7*E211+B$8*(H212*100)^2</f>
        <v>0.25627150131497256</v>
      </c>
      <c r="G213" s="8">
        <v>4.9541934330418159E-3</v>
      </c>
      <c r="H213" s="8">
        <f t="shared" si="25"/>
        <v>5.0623265532260221E-3</v>
      </c>
      <c r="I213" s="7">
        <f t="shared" si="22"/>
        <v>1.0813312018420618E-4</v>
      </c>
      <c r="J213" s="10">
        <f t="shared" si="26"/>
        <v>2.1826584215104763E-2</v>
      </c>
      <c r="K213" s="10">
        <f t="shared" si="27"/>
        <v>2.3143411205817088E-4</v>
      </c>
      <c r="AC213" s="12"/>
      <c r="AD213" s="13"/>
    </row>
    <row r="214" spans="1:30" x14ac:dyDescent="0.3">
      <c r="A214" s="17">
        <v>43585</v>
      </c>
      <c r="B214" s="18">
        <v>3.6143607976692428E-3</v>
      </c>
      <c r="C214" s="8">
        <f t="shared" si="23"/>
        <v>-2.4985639202330757E-2</v>
      </c>
      <c r="D214" s="5">
        <f t="shared" si="21"/>
        <v>6.2428216634904758E-4</v>
      </c>
      <c r="E214" s="5">
        <f t="shared" si="24"/>
        <v>7.9315431832936451E-4</v>
      </c>
      <c r="F214" s="5">
        <f>B$6+B$7*E214+B$8*(G213*100)^2</f>
        <v>0.24628932562438802</v>
      </c>
      <c r="G214" s="8">
        <v>4.4807757799009114E-3</v>
      </c>
      <c r="H214" s="8">
        <f t="shared" si="25"/>
        <v>4.962754533768399E-3</v>
      </c>
      <c r="I214" s="7">
        <f t="shared" si="22"/>
        <v>4.8197875386748763E-4</v>
      </c>
      <c r="J214" s="10">
        <f t="shared" si="26"/>
        <v>0.10756591660521478</v>
      </c>
      <c r="K214" s="10">
        <f t="shared" si="27"/>
        <v>5.0455387894949855E-3</v>
      </c>
      <c r="AC214" s="12"/>
      <c r="AD214" s="13"/>
    </row>
    <row r="215" spans="1:30" x14ac:dyDescent="0.3">
      <c r="A215" s="17">
        <v>43587</v>
      </c>
      <c r="B215" s="18">
        <v>-7.3363651420950225E-3</v>
      </c>
      <c r="C215" s="8">
        <f t="shared" si="23"/>
        <v>-3.5936365142095021E-2</v>
      </c>
      <c r="D215" s="5">
        <f t="shared" si="21"/>
        <v>1.291422339625982E-3</v>
      </c>
      <c r="E215" s="5">
        <f t="shared" si="24"/>
        <v>6.2428216634904758E-4</v>
      </c>
      <c r="F215" s="5">
        <f>B$6+B$7*E214+B$8*(H214*100)^2</f>
        <v>0.24704204893966586</v>
      </c>
      <c r="G215" s="8">
        <v>3.9888064502478808E-3</v>
      </c>
      <c r="H215" s="8">
        <f t="shared" si="25"/>
        <v>4.9703324731819078E-3</v>
      </c>
      <c r="I215" s="7">
        <f t="shared" si="22"/>
        <v>9.81526022934027E-4</v>
      </c>
      <c r="J215" s="10">
        <f t="shared" si="26"/>
        <v>0.24607010522484263</v>
      </c>
      <c r="K215" s="10">
        <f t="shared" si="27"/>
        <v>2.2517747967828017E-2</v>
      </c>
      <c r="AC215" s="12"/>
      <c r="AD215" s="13"/>
    </row>
    <row r="216" spans="1:30" x14ac:dyDescent="0.3">
      <c r="A216" s="17">
        <v>43588</v>
      </c>
      <c r="B216" s="18">
        <v>3.8762038376489406E-3</v>
      </c>
      <c r="C216" s="8">
        <f t="shared" si="23"/>
        <v>-2.4723796162351059E-2</v>
      </c>
      <c r="D216" s="5">
        <f t="shared" si="21"/>
        <v>6.1126609667748499E-4</v>
      </c>
      <c r="E216" s="5">
        <f t="shared" si="24"/>
        <v>1.291422339625982E-3</v>
      </c>
      <c r="F216" s="5">
        <f>B$6+B$7*E214+B$8*(H215*100)^2</f>
        <v>0.24770941343099112</v>
      </c>
      <c r="G216" s="8">
        <v>1.4433539935094544E-2</v>
      </c>
      <c r="H216" s="8">
        <f t="shared" si="25"/>
        <v>4.9770414246918934E-3</v>
      </c>
      <c r="I216" s="7">
        <f t="shared" si="22"/>
        <v>9.4564985104026514E-3</v>
      </c>
      <c r="J216" s="10">
        <f t="shared" si="26"/>
        <v>0.65517527598406911</v>
      </c>
      <c r="K216" s="10">
        <f t="shared" si="27"/>
        <v>0.83530503384514398</v>
      </c>
      <c r="AC216" s="12"/>
      <c r="AD216" s="13"/>
    </row>
    <row r="217" spans="1:30" x14ac:dyDescent="0.3">
      <c r="A217" s="17">
        <v>43591</v>
      </c>
      <c r="B217" s="18">
        <v>-1.1350470477474768E-2</v>
      </c>
      <c r="C217" s="8">
        <f t="shared" si="23"/>
        <v>-3.995047047747477E-2</v>
      </c>
      <c r="D217" s="5">
        <f t="shared" si="21"/>
        <v>1.5960400913715832E-3</v>
      </c>
      <c r="E217" s="5">
        <f t="shared" si="24"/>
        <v>6.1126609667748499E-4</v>
      </c>
      <c r="F217" s="5">
        <f>B$6+B$7*E217+B$8*(G216*100)^2</f>
        <v>1.8756909912517403</v>
      </c>
      <c r="G217" s="8">
        <v>9.8850030184159422E-3</v>
      </c>
      <c r="H217" s="8">
        <f t="shared" si="25"/>
        <v>1.3695586848513431E-2</v>
      </c>
      <c r="I217" s="7">
        <f t="shared" si="22"/>
        <v>3.8105838300974883E-3</v>
      </c>
      <c r="J217" s="10">
        <f t="shared" si="26"/>
        <v>0.38549141795893238</v>
      </c>
      <c r="K217" s="10">
        <f t="shared" si="27"/>
        <v>4.7820458943485189E-2</v>
      </c>
      <c r="AC217" s="12"/>
      <c r="AD217" s="13"/>
    </row>
    <row r="218" spans="1:30" x14ac:dyDescent="0.3">
      <c r="A218" s="17">
        <v>43592</v>
      </c>
      <c r="B218" s="18">
        <v>-1.8004288786291837E-2</v>
      </c>
      <c r="C218" s="8">
        <f t="shared" si="23"/>
        <v>-4.6604288786291838E-2</v>
      </c>
      <c r="D218" s="5">
        <f t="shared" si="21"/>
        <v>2.1719597332760872E-3</v>
      </c>
      <c r="E218" s="5">
        <f t="shared" si="24"/>
        <v>1.5960400913715832E-3</v>
      </c>
      <c r="F218" s="5">
        <f>B$6+B$7*E217+B$8*(H217*100)^2</f>
        <v>1.69165077663158</v>
      </c>
      <c r="G218" s="8">
        <v>6.2113711466182508E-3</v>
      </c>
      <c r="H218" s="8">
        <f t="shared" si="25"/>
        <v>1.300634759120169E-2</v>
      </c>
      <c r="I218" s="7">
        <f t="shared" si="22"/>
        <v>6.794976444583439E-3</v>
      </c>
      <c r="J218" s="10">
        <f t="shared" si="26"/>
        <v>1.0939575633445973</v>
      </c>
      <c r="K218" s="10">
        <f t="shared" si="27"/>
        <v>0.21662044346975029</v>
      </c>
      <c r="AC218" s="12"/>
      <c r="AD218" s="13"/>
    </row>
    <row r="219" spans="1:30" x14ac:dyDescent="0.3">
      <c r="A219" s="17">
        <v>43593</v>
      </c>
      <c r="B219" s="18">
        <v>4.7225392705951448E-3</v>
      </c>
      <c r="C219" s="8">
        <f t="shared" si="23"/>
        <v>-2.3877460729404856E-2</v>
      </c>
      <c r="D219" s="5">
        <f t="shared" si="21"/>
        <v>5.701331308842711E-4</v>
      </c>
      <c r="E219" s="5">
        <f t="shared" si="24"/>
        <v>2.1719597332760872E-3</v>
      </c>
      <c r="F219" s="5">
        <f>B$6+B$7*E217+B$8*(H218*100)^2</f>
        <v>1.5284807223493457</v>
      </c>
      <c r="G219" s="8">
        <v>8.4529701154879306E-3</v>
      </c>
      <c r="H219" s="8">
        <f t="shared" si="25"/>
        <v>1.23631740356162E-2</v>
      </c>
      <c r="I219" s="7">
        <f t="shared" si="22"/>
        <v>3.9102039201282697E-3</v>
      </c>
      <c r="J219" s="10">
        <f t="shared" si="26"/>
        <v>0.46258343123250956</v>
      </c>
      <c r="K219" s="10">
        <f t="shared" si="27"/>
        <v>6.3926024985710983E-2</v>
      </c>
      <c r="AC219" s="12"/>
      <c r="AD219" s="13"/>
    </row>
    <row r="220" spans="1:30" x14ac:dyDescent="0.3">
      <c r="A220" s="17">
        <v>43594</v>
      </c>
      <c r="B220" s="18">
        <v>-1.9666811262329716E-2</v>
      </c>
      <c r="C220" s="8">
        <f t="shared" si="23"/>
        <v>-4.826681126232972E-2</v>
      </c>
      <c r="D220" s="5">
        <f t="shared" si="21"/>
        <v>2.329685069433359E-3</v>
      </c>
      <c r="E220" s="5">
        <f t="shared" si="24"/>
        <v>5.701331308842711E-4</v>
      </c>
      <c r="F220" s="5">
        <f>B$6+B$7*E220+B$8*(G219*100)^2</f>
        <v>0.66215856640678228</v>
      </c>
      <c r="G220" s="8">
        <v>8.1447808363934275E-3</v>
      </c>
      <c r="H220" s="8">
        <f t="shared" si="25"/>
        <v>8.1373126178535277E-3</v>
      </c>
      <c r="I220" s="7">
        <f t="shared" si="22"/>
        <v>7.4682185398997764E-6</v>
      </c>
      <c r="J220" s="10">
        <f t="shared" si="26"/>
        <v>9.169330261815568E-4</v>
      </c>
      <c r="K220" s="10">
        <f t="shared" si="27"/>
        <v>4.2089756879803986E-7</v>
      </c>
      <c r="AC220" s="12"/>
      <c r="AD220" s="13"/>
    </row>
    <row r="221" spans="1:30" x14ac:dyDescent="0.3">
      <c r="A221" s="17">
        <v>43595</v>
      </c>
      <c r="B221" s="18">
        <v>3.081187695949368E-3</v>
      </c>
      <c r="C221" s="8">
        <f t="shared" si="23"/>
        <v>-2.5518812304050634E-2</v>
      </c>
      <c r="D221" s="5">
        <f t="shared" si="21"/>
        <v>6.5120978140936607E-4</v>
      </c>
      <c r="E221" s="5">
        <f t="shared" si="24"/>
        <v>2.329685069433359E-3</v>
      </c>
      <c r="F221" s="5">
        <f>B$6+B$7*E220+B$8*(H220*100)^2</f>
        <v>0.61572867972867362</v>
      </c>
      <c r="G221" s="8">
        <v>8.4341718036361653E-3</v>
      </c>
      <c r="H221" s="8">
        <f t="shared" si="25"/>
        <v>7.8468380875909086E-3</v>
      </c>
      <c r="I221" s="7">
        <f t="shared" si="22"/>
        <v>5.8733371604525672E-4</v>
      </c>
      <c r="J221" s="10">
        <f t="shared" si="26"/>
        <v>6.9637390572485566E-2</v>
      </c>
      <c r="K221" s="10">
        <f t="shared" si="27"/>
        <v>2.6688642719026046E-3</v>
      </c>
      <c r="AC221" s="12"/>
      <c r="AD221" s="13"/>
    </row>
    <row r="222" spans="1:30" x14ac:dyDescent="0.3">
      <c r="A222" s="17">
        <v>43598</v>
      </c>
      <c r="B222" s="18">
        <v>-1.2053735909637382E-2</v>
      </c>
      <c r="C222" s="8">
        <f t="shared" si="23"/>
        <v>-4.0653735909637383E-2</v>
      </c>
      <c r="D222" s="5">
        <f t="shared" si="21"/>
        <v>1.65272624341054E-3</v>
      </c>
      <c r="E222" s="5">
        <f t="shared" si="24"/>
        <v>6.5120978140936607E-4</v>
      </c>
      <c r="F222" s="5">
        <f>B$6+B$7*E220+B$8*(H221*100)^2</f>
        <v>0.57456394219986218</v>
      </c>
      <c r="G222" s="8">
        <v>4.6672752957039494E-3</v>
      </c>
      <c r="H222" s="8">
        <f t="shared" si="25"/>
        <v>7.5799996187325899E-3</v>
      </c>
      <c r="I222" s="7">
        <f t="shared" si="22"/>
        <v>2.9127243230286405E-3</v>
      </c>
      <c r="J222" s="10">
        <f t="shared" si="26"/>
        <v>0.62407382005293177</v>
      </c>
      <c r="K222" s="10">
        <f t="shared" si="27"/>
        <v>0.10067325451271292</v>
      </c>
      <c r="AC222" s="12"/>
      <c r="AD222" s="13"/>
    </row>
    <row r="223" spans="1:30" x14ac:dyDescent="0.3">
      <c r="A223" s="17">
        <v>43599</v>
      </c>
      <c r="B223" s="18">
        <v>1.3043957889720136E-2</v>
      </c>
      <c r="C223" s="8">
        <f t="shared" si="23"/>
        <v>-1.5556042110279864E-2</v>
      </c>
      <c r="D223" s="5">
        <f t="shared" si="21"/>
        <v>2.4199044613680041E-4</v>
      </c>
      <c r="E223" s="5">
        <f t="shared" si="24"/>
        <v>1.65272624341054E-3</v>
      </c>
      <c r="F223" s="5">
        <f>B$6+B$7*E223+B$8*(G222*100)^2</f>
        <v>0.22190287133003078</v>
      </c>
      <c r="G223" s="8">
        <v>1.1641164929667188E-2</v>
      </c>
      <c r="H223" s="8">
        <f t="shared" si="25"/>
        <v>4.7106567623849517E-3</v>
      </c>
      <c r="I223" s="7">
        <f t="shared" si="22"/>
        <v>6.930508167282236E-3</v>
      </c>
      <c r="J223" s="10">
        <f t="shared" si="26"/>
        <v>0.59534489968611537</v>
      </c>
      <c r="K223" s="10">
        <f t="shared" si="27"/>
        <v>0.56652014215522573</v>
      </c>
      <c r="AC223" s="12"/>
      <c r="AD223" s="13"/>
    </row>
    <row r="224" spans="1:30" x14ac:dyDescent="0.3">
      <c r="A224" s="17">
        <v>43600</v>
      </c>
      <c r="B224" s="18">
        <v>6.3406550293313825E-3</v>
      </c>
      <c r="C224" s="8">
        <f t="shared" si="23"/>
        <v>-2.2259344970668619E-2</v>
      </c>
      <c r="D224" s="5">
        <f t="shared" si="21"/>
        <v>4.9547843852323036E-4</v>
      </c>
      <c r="E224" s="5">
        <f t="shared" si="24"/>
        <v>2.4199044613680041E-4</v>
      </c>
      <c r="F224" s="5">
        <f>B$6+B$7*E223+B$8*(H223*100)^2</f>
        <v>0.22550981234214959</v>
      </c>
      <c r="G224" s="8">
        <v>1.1129939431299089E-2</v>
      </c>
      <c r="H224" s="8">
        <f t="shared" si="25"/>
        <v>4.7487873435451879E-3</v>
      </c>
      <c r="I224" s="7">
        <f t="shared" si="22"/>
        <v>6.3811520877539007E-3</v>
      </c>
      <c r="J224" s="10">
        <f t="shared" si="26"/>
        <v>0.57333214858376735</v>
      </c>
      <c r="K224" s="10">
        <f t="shared" si="27"/>
        <v>0.49199405801068852</v>
      </c>
      <c r="AC224" s="12"/>
      <c r="AD224" s="13"/>
    </row>
    <row r="225" spans="1:30" x14ac:dyDescent="0.3">
      <c r="A225" s="17">
        <v>43601</v>
      </c>
      <c r="B225" s="18">
        <v>1.5468479507754597E-2</v>
      </c>
      <c r="C225" s="8">
        <f t="shared" si="23"/>
        <v>-1.3131520492245403E-2</v>
      </c>
      <c r="D225" s="5">
        <f t="shared" si="21"/>
        <v>1.7243683043826095E-4</v>
      </c>
      <c r="E225" s="5">
        <f t="shared" si="24"/>
        <v>4.9547843852323036E-4</v>
      </c>
      <c r="F225" s="5">
        <f>B$6+B$7*E223+B$8*(H224*100)^2</f>
        <v>0.2287077262434942</v>
      </c>
      <c r="G225" s="8">
        <v>7.589496438429804E-3</v>
      </c>
      <c r="H225" s="8">
        <f t="shared" si="25"/>
        <v>4.7823396600774207E-3</v>
      </c>
      <c r="I225" s="7">
        <f t="shared" si="22"/>
        <v>2.8071567783523833E-3</v>
      </c>
      <c r="J225" s="10">
        <f t="shared" si="26"/>
        <v>0.36987391734426556</v>
      </c>
      <c r="K225" s="10">
        <f t="shared" si="27"/>
        <v>0.12514863387294195</v>
      </c>
      <c r="AC225" s="12"/>
      <c r="AD225" s="13"/>
    </row>
    <row r="226" spans="1:30" x14ac:dyDescent="0.3">
      <c r="A226" s="17">
        <v>43602</v>
      </c>
      <c r="B226" s="18">
        <v>-3.7645119164872944E-3</v>
      </c>
      <c r="C226" s="8">
        <f t="shared" si="23"/>
        <v>-3.2364511916487294E-2</v>
      </c>
      <c r="D226" s="5">
        <f t="shared" si="21"/>
        <v>1.047461631592448E-3</v>
      </c>
      <c r="E226" s="5">
        <f t="shared" si="24"/>
        <v>1.7243683043826095E-4</v>
      </c>
      <c r="F226" s="5">
        <f>B$6+B$7*E226+B$8*(G225*100)^2</f>
        <v>0.53930345729571461</v>
      </c>
      <c r="G226" s="8">
        <v>1.0768245559869728E-2</v>
      </c>
      <c r="H226" s="8">
        <f t="shared" si="25"/>
        <v>7.3437283262367129E-3</v>
      </c>
      <c r="I226" s="7">
        <f t="shared" si="22"/>
        <v>3.424517233633015E-3</v>
      </c>
      <c r="J226" s="10">
        <f t="shared" si="26"/>
        <v>0.31801997963300943</v>
      </c>
      <c r="K226" s="10">
        <f t="shared" si="27"/>
        <v>8.3563699363027322E-2</v>
      </c>
      <c r="AC226" s="12"/>
      <c r="AD226" s="13"/>
    </row>
    <row r="227" spans="1:30" x14ac:dyDescent="0.3">
      <c r="A227" s="17">
        <v>43605</v>
      </c>
      <c r="B227" s="18">
        <v>-1.6440815396509042E-2</v>
      </c>
      <c r="C227" s="8">
        <f t="shared" si="23"/>
        <v>-4.5040815396509046E-2</v>
      </c>
      <c r="D227" s="5">
        <f t="shared" si="21"/>
        <v>2.0286750515824065E-3</v>
      </c>
      <c r="E227" s="5">
        <f t="shared" si="24"/>
        <v>1.047461631592448E-3</v>
      </c>
      <c r="F227" s="5">
        <f>B$6+B$7*E226+B$8*(H226*100)^2</f>
        <v>0.50676425796296498</v>
      </c>
      <c r="G227" s="8">
        <v>4.6343774673540368E-3</v>
      </c>
      <c r="H227" s="8">
        <f t="shared" si="25"/>
        <v>7.1187376546896644E-3</v>
      </c>
      <c r="I227" s="7">
        <f t="shared" si="22"/>
        <v>2.4843601873356276E-3</v>
      </c>
      <c r="J227" s="10">
        <f t="shared" si="26"/>
        <v>0.53607204092377359</v>
      </c>
      <c r="K227" s="10">
        <f t="shared" si="27"/>
        <v>8.0239668443570888E-2</v>
      </c>
      <c r="AC227" s="12"/>
      <c r="AD227" s="13"/>
    </row>
    <row r="228" spans="1:30" x14ac:dyDescent="0.3">
      <c r="A228" s="17">
        <v>43606</v>
      </c>
      <c r="B228" s="18">
        <v>4.9524265824717351E-3</v>
      </c>
      <c r="C228" s="8">
        <f t="shared" si="23"/>
        <v>-2.3647573417528267E-2</v>
      </c>
      <c r="D228" s="5">
        <f t="shared" si="21"/>
        <v>5.5920772853738953E-4</v>
      </c>
      <c r="E228" s="5">
        <f t="shared" si="24"/>
        <v>2.0286750515824065E-3</v>
      </c>
      <c r="F228" s="5">
        <f>B$6+B$7*E226+B$8*(H227*100)^2</f>
        <v>0.4779150038345491</v>
      </c>
      <c r="G228" s="8">
        <v>7.8024207861862377E-3</v>
      </c>
      <c r="H228" s="8">
        <f t="shared" si="25"/>
        <v>6.9131396907233765E-3</v>
      </c>
      <c r="I228" s="7">
        <f t="shared" si="22"/>
        <v>8.8928109546286115E-4</v>
      </c>
      <c r="J228" s="10">
        <f t="shared" si="26"/>
        <v>0.11397502388454683</v>
      </c>
      <c r="K228" s="10">
        <f t="shared" si="27"/>
        <v>7.6262165569200846E-3</v>
      </c>
      <c r="AC228" s="12"/>
      <c r="AD228" s="13"/>
    </row>
    <row r="229" spans="1:30" x14ac:dyDescent="0.3">
      <c r="A229" s="17">
        <v>43607</v>
      </c>
      <c r="B229" s="18">
        <v>6.1997304286429044E-5</v>
      </c>
      <c r="C229" s="8">
        <f t="shared" si="23"/>
        <v>-2.853800269571357E-2</v>
      </c>
      <c r="D229" s="5">
        <f t="shared" si="21"/>
        <v>8.1441759786055501E-4</v>
      </c>
      <c r="E229" s="5">
        <f t="shared" si="24"/>
        <v>5.5920772853738953E-4</v>
      </c>
      <c r="F229" s="5">
        <f>B$6+B$7*E229+B$8*(G228*100)^2</f>
        <v>0.56840007608404619</v>
      </c>
      <c r="G229" s="8">
        <v>7.3897277491130099E-3</v>
      </c>
      <c r="H229" s="8">
        <f t="shared" si="25"/>
        <v>7.5392312345758852E-3</v>
      </c>
      <c r="I229" s="7">
        <f t="shared" si="22"/>
        <v>1.4950348546287524E-4</v>
      </c>
      <c r="J229" s="10">
        <f t="shared" si="26"/>
        <v>2.0231257569782616E-2</v>
      </c>
      <c r="K229" s="10">
        <f t="shared" si="27"/>
        <v>1.9925439629031594E-4</v>
      </c>
      <c r="AC229" s="12"/>
      <c r="AD229" s="13"/>
    </row>
    <row r="230" spans="1:30" x14ac:dyDescent="0.3">
      <c r="A230" s="17">
        <v>43608</v>
      </c>
      <c r="B230" s="18">
        <v>-1.7730798107399005E-2</v>
      </c>
      <c r="C230" s="8">
        <f t="shared" si="23"/>
        <v>-4.6330798107399006E-2</v>
      </c>
      <c r="D230" s="5">
        <f t="shared" si="21"/>
        <v>2.1465428532685673E-3</v>
      </c>
      <c r="E230" s="5">
        <f t="shared" si="24"/>
        <v>8.1441759786055501E-4</v>
      </c>
      <c r="F230" s="5">
        <f>B$6+B$7*E229+B$8*(H229*100)^2</f>
        <v>0.53260127361447329</v>
      </c>
      <c r="G230" s="8">
        <v>6.7438616409087188E-3</v>
      </c>
      <c r="H230" s="8">
        <f t="shared" si="25"/>
        <v>7.2979536420456469E-3</v>
      </c>
      <c r="I230" s="7">
        <f t="shared" si="22"/>
        <v>5.5409200113692818E-4</v>
      </c>
      <c r="J230" s="10">
        <f t="shared" si="26"/>
        <v>8.2162421271481725E-2</v>
      </c>
      <c r="K230" s="10">
        <f t="shared" si="27"/>
        <v>3.0369840577526563E-3</v>
      </c>
      <c r="AC230" s="12"/>
      <c r="AD230" s="13"/>
    </row>
    <row r="231" spans="1:30" x14ac:dyDescent="0.3">
      <c r="A231" s="17">
        <v>43609</v>
      </c>
      <c r="B231" s="18">
        <v>7.0381698894764946E-3</v>
      </c>
      <c r="C231" s="8">
        <f t="shared" si="23"/>
        <v>-2.1561830110523504E-2</v>
      </c>
      <c r="D231" s="5">
        <f t="shared" si="21"/>
        <v>4.6491251771507805E-4</v>
      </c>
      <c r="E231" s="5">
        <f t="shared" si="24"/>
        <v>2.1465428532685673E-3</v>
      </c>
      <c r="F231" s="5">
        <f>B$6+B$7*E229+B$8*(H230*100)^2</f>
        <v>0.50086205534494987</v>
      </c>
      <c r="G231" s="8">
        <v>6.373581328104669E-3</v>
      </c>
      <c r="H231" s="8">
        <f t="shared" si="25"/>
        <v>7.0771608385351101E-3</v>
      </c>
      <c r="I231" s="7">
        <f t="shared" si="22"/>
        <v>7.0357951043044115E-4</v>
      </c>
      <c r="J231" s="10">
        <f t="shared" si="26"/>
        <v>0.11038997923003938</v>
      </c>
      <c r="K231" s="10">
        <f t="shared" si="27"/>
        <v>5.295782433667906E-3</v>
      </c>
      <c r="AC231" s="12"/>
      <c r="AD231" s="13"/>
    </row>
    <row r="232" spans="1:30" x14ac:dyDescent="0.3">
      <c r="A232" s="17">
        <v>43612</v>
      </c>
      <c r="B232" s="18">
        <v>3.9733796306896255E-3</v>
      </c>
      <c r="C232" s="8">
        <f t="shared" si="23"/>
        <v>-2.4626620369310376E-2</v>
      </c>
      <c r="D232" s="5">
        <f t="shared" si="21"/>
        <v>6.0647043081413275E-4</v>
      </c>
      <c r="E232" s="5">
        <f t="shared" si="24"/>
        <v>4.6491251771507805E-4</v>
      </c>
      <c r="F232" s="5">
        <f>B$6+B$7*E232+B$8*(G231*100)^2</f>
        <v>0.38880745575800107</v>
      </c>
      <c r="G232" s="8">
        <v>5.8713153771519384E-3</v>
      </c>
      <c r="H232" s="8">
        <f t="shared" si="25"/>
        <v>6.235442692848688E-3</v>
      </c>
      <c r="I232" s="7">
        <f t="shared" si="22"/>
        <v>3.6412731569674967E-4</v>
      </c>
      <c r="J232" s="10">
        <f t="shared" si="26"/>
        <v>6.2018013393343008E-2</v>
      </c>
      <c r="K232" s="10">
        <f t="shared" si="27"/>
        <v>1.7744988689893937E-3</v>
      </c>
      <c r="AC232" s="12"/>
      <c r="AD232" s="13"/>
    </row>
    <row r="233" spans="1:30" x14ac:dyDescent="0.3">
      <c r="A233" s="17">
        <v>43613</v>
      </c>
      <c r="B233" s="18">
        <v>-4.52262287362621E-3</v>
      </c>
      <c r="C233" s="8">
        <f t="shared" si="23"/>
        <v>-3.312262287362621E-2</v>
      </c>
      <c r="D233" s="5">
        <f t="shared" si="21"/>
        <v>1.0971081460284663E-3</v>
      </c>
      <c r="E233" s="5">
        <f t="shared" si="24"/>
        <v>6.0647043081413275E-4</v>
      </c>
      <c r="F233" s="5">
        <f>B$6+B$7*E232+B$8*(H232*100)^2</f>
        <v>0.37336471573812369</v>
      </c>
      <c r="G233" s="8">
        <v>8.2470105826914532E-3</v>
      </c>
      <c r="H233" s="8">
        <f t="shared" si="25"/>
        <v>6.1103577287923471E-3</v>
      </c>
      <c r="I233" s="7">
        <f t="shared" si="22"/>
        <v>2.1366528538991061E-3</v>
      </c>
      <c r="J233" s="10">
        <f t="shared" si="26"/>
        <v>0.25908210405155063</v>
      </c>
      <c r="K233" s="10">
        <f t="shared" si="27"/>
        <v>4.9811750317804826E-2</v>
      </c>
      <c r="AC233" s="12"/>
      <c r="AD233" s="13"/>
    </row>
    <row r="234" spans="1:30" x14ac:dyDescent="0.3">
      <c r="A234" s="17">
        <v>43614</v>
      </c>
      <c r="B234" s="18">
        <v>-1.5361391670633084E-2</v>
      </c>
      <c r="C234" s="8">
        <f t="shared" si="23"/>
        <v>-4.3961391670633086E-2</v>
      </c>
      <c r="D234" s="5">
        <f t="shared" si="21"/>
        <v>1.932603957618808E-3</v>
      </c>
      <c r="E234" s="5">
        <f t="shared" si="24"/>
        <v>1.0971081460284663E-3</v>
      </c>
      <c r="F234" s="5">
        <f>B$6+B$7*E232+B$8*(H233*100)^2</f>
        <v>0.35967318243650048</v>
      </c>
      <c r="G234" s="8">
        <v>1.1404752199636986E-2</v>
      </c>
      <c r="H234" s="8">
        <f t="shared" si="25"/>
        <v>5.9972759019116372E-3</v>
      </c>
      <c r="I234" s="7">
        <f t="shared" si="22"/>
        <v>5.4074762977253492E-3</v>
      </c>
      <c r="J234" s="10">
        <f t="shared" si="26"/>
        <v>0.47414237530715214</v>
      </c>
      <c r="K234" s="10">
        <f t="shared" si="27"/>
        <v>0.25893063754750489</v>
      </c>
      <c r="AC234" s="12"/>
      <c r="AD234" s="13"/>
    </row>
    <row r="235" spans="1:30" x14ac:dyDescent="0.3">
      <c r="A235" s="17">
        <v>43616</v>
      </c>
      <c r="B235" s="18">
        <v>-5.2841390598702236E-3</v>
      </c>
      <c r="C235" s="8">
        <f t="shared" si="23"/>
        <v>-3.3884139059870227E-2</v>
      </c>
      <c r="D235" s="5">
        <f t="shared" si="21"/>
        <v>1.1481348798286232E-3</v>
      </c>
      <c r="E235" s="5">
        <f t="shared" si="24"/>
        <v>1.932603957618808E-3</v>
      </c>
      <c r="F235" s="5">
        <f>B$6+B$7*E235+B$8*(G234*100)^2</f>
        <v>1.1819858306584377</v>
      </c>
      <c r="G235" s="8">
        <v>1.0984694164086255E-2</v>
      </c>
      <c r="H235" s="8">
        <f t="shared" si="25"/>
        <v>1.0871917175265998E-2</v>
      </c>
      <c r="I235" s="7">
        <f t="shared" si="22"/>
        <v>1.1277698882025677E-4</v>
      </c>
      <c r="J235" s="10">
        <f t="shared" si="26"/>
        <v>1.02667390767213E-2</v>
      </c>
      <c r="K235" s="10">
        <f t="shared" si="27"/>
        <v>5.3432840811939997E-5</v>
      </c>
      <c r="AC235" s="12"/>
      <c r="AD235" s="13"/>
    </row>
    <row r="236" spans="1:30" x14ac:dyDescent="0.3">
      <c r="A236" s="17">
        <v>43619</v>
      </c>
      <c r="B236" s="18">
        <v>6.0146334941809819E-3</v>
      </c>
      <c r="C236" s="8">
        <f t="shared" si="23"/>
        <v>-2.2585366505819018E-2</v>
      </c>
      <c r="D236" s="5">
        <f t="shared" si="21"/>
        <v>5.1009878020217159E-4</v>
      </c>
      <c r="E236" s="5">
        <f t="shared" si="24"/>
        <v>1.1481348798286232E-3</v>
      </c>
      <c r="F236" s="5">
        <f>B$6+B$7*E235+B$8*(H235*100)^2</f>
        <v>1.076748275450593</v>
      </c>
      <c r="G236" s="8">
        <v>1.1197810907699347E-2</v>
      </c>
      <c r="H236" s="8">
        <f t="shared" si="25"/>
        <v>1.0376648184508295E-2</v>
      </c>
      <c r="I236" s="7">
        <f t="shared" si="22"/>
        <v>8.2116272319105246E-4</v>
      </c>
      <c r="J236" s="10">
        <f t="shared" si="26"/>
        <v>7.3332433451474041E-2</v>
      </c>
      <c r="K236" s="10">
        <f t="shared" si="27"/>
        <v>2.9752528331774553E-3</v>
      </c>
      <c r="AC236" s="12"/>
      <c r="AD236" s="13"/>
    </row>
    <row r="237" spans="1:30" x14ac:dyDescent="0.3">
      <c r="A237" s="17">
        <v>43620</v>
      </c>
      <c r="B237" s="18">
        <v>1.0030676091926897E-2</v>
      </c>
      <c r="C237" s="8">
        <f t="shared" si="23"/>
        <v>-1.8569323908073102E-2</v>
      </c>
      <c r="D237" s="5">
        <f t="shared" si="21"/>
        <v>3.4481979040293527E-4</v>
      </c>
      <c r="E237" s="5">
        <f t="shared" si="24"/>
        <v>5.1009878020217159E-4</v>
      </c>
      <c r="F237" s="5">
        <f>B$6+B$7*E235+B$8*(H236*100)^2</f>
        <v>0.98344465900331768</v>
      </c>
      <c r="G237" s="8">
        <v>5.791648638863024E-3</v>
      </c>
      <c r="H237" s="8">
        <f t="shared" si="25"/>
        <v>9.9168778302614873E-3</v>
      </c>
      <c r="I237" s="7">
        <f t="shared" si="22"/>
        <v>4.1252291913984633E-3</v>
      </c>
      <c r="J237" s="10">
        <f t="shared" si="26"/>
        <v>0.71227200554215586</v>
      </c>
      <c r="K237" s="10">
        <f t="shared" si="27"/>
        <v>0.12184050636065535</v>
      </c>
      <c r="AC237" s="12"/>
      <c r="AD237" s="13"/>
    </row>
    <row r="238" spans="1:30" x14ac:dyDescent="0.3">
      <c r="A238" s="17">
        <v>43621</v>
      </c>
      <c r="B238" s="18">
        <v>1.9360219241864227E-3</v>
      </c>
      <c r="C238" s="8">
        <f t="shared" si="23"/>
        <v>-2.6663978075813579E-2</v>
      </c>
      <c r="D238" s="5">
        <f t="shared" si="21"/>
        <v>7.109677268274672E-4</v>
      </c>
      <c r="E238" s="5">
        <f t="shared" si="24"/>
        <v>3.4481979040293527E-4</v>
      </c>
      <c r="F238" s="5">
        <f>B$6+B$7*E238+B$8*(G237*100)^2</f>
        <v>0.32602957749863404</v>
      </c>
      <c r="G238" s="8">
        <v>9.2512324582826443E-3</v>
      </c>
      <c r="H238" s="8">
        <f t="shared" si="25"/>
        <v>5.7098999772205649E-3</v>
      </c>
      <c r="I238" s="7">
        <f t="shared" si="22"/>
        <v>3.5413324810620794E-3</v>
      </c>
      <c r="J238" s="10">
        <f t="shared" si="26"/>
        <v>0.38279575148838879</v>
      </c>
      <c r="K238" s="10">
        <f t="shared" si="27"/>
        <v>0.1376539222252775</v>
      </c>
      <c r="AC238" s="12"/>
      <c r="AD238" s="13"/>
    </row>
    <row r="239" spans="1:30" x14ac:dyDescent="0.3">
      <c r="A239" s="17">
        <v>43622</v>
      </c>
      <c r="B239" s="18">
        <v>-4.6120276801209334E-4</v>
      </c>
      <c r="C239" s="8">
        <f t="shared" si="23"/>
        <v>-2.9061202768012093E-2</v>
      </c>
      <c r="D239" s="5">
        <f t="shared" si="21"/>
        <v>8.4455350632351366E-4</v>
      </c>
      <c r="E239" s="5">
        <f t="shared" si="24"/>
        <v>7.109677268274672E-4</v>
      </c>
      <c r="F239" s="5">
        <f>B$6+B$7*E238+B$8*(H238*100)^2</f>
        <v>0.31769344329463767</v>
      </c>
      <c r="G239" s="8">
        <v>8.104597274732301E-3</v>
      </c>
      <c r="H239" s="8">
        <f t="shared" si="25"/>
        <v>5.636430105081032E-3</v>
      </c>
      <c r="I239" s="7">
        <f t="shared" si="22"/>
        <v>2.468167169651269E-3</v>
      </c>
      <c r="J239" s="10">
        <f t="shared" si="26"/>
        <v>0.30453915055671832</v>
      </c>
      <c r="K239" s="10">
        <f t="shared" si="27"/>
        <v>7.4714902401772809E-2</v>
      </c>
      <c r="AC239" s="12"/>
      <c r="AD239" s="13"/>
    </row>
    <row r="240" spans="1:30" x14ac:dyDescent="0.3">
      <c r="A240" s="17">
        <v>43623</v>
      </c>
      <c r="B240" s="18">
        <v>1.1901650648191583E-2</v>
      </c>
      <c r="C240" s="8">
        <f t="shared" si="23"/>
        <v>-1.6698349351808417E-2</v>
      </c>
      <c r="D240" s="5">
        <f t="shared" si="21"/>
        <v>2.788348710750406E-4</v>
      </c>
      <c r="E240" s="5">
        <f t="shared" si="24"/>
        <v>8.4455350632351366E-4</v>
      </c>
      <c r="F240" s="5">
        <f>B$6+B$7*E238+B$8*(H239*100)^2</f>
        <v>0.31030262670937447</v>
      </c>
      <c r="G240" s="8">
        <v>6.948131103158066E-3</v>
      </c>
      <c r="H240" s="8">
        <f t="shared" si="25"/>
        <v>5.570481367973279E-3</v>
      </c>
      <c r="I240" s="7">
        <f t="shared" si="22"/>
        <v>1.3776497351847871E-3</v>
      </c>
      <c r="J240" s="10">
        <f t="shared" si="26"/>
        <v>0.19827630117091738</v>
      </c>
      <c r="K240" s="10">
        <f t="shared" si="27"/>
        <v>2.632126545606539E-2</v>
      </c>
      <c r="AC240" s="12"/>
      <c r="AD240" s="13"/>
    </row>
    <row r="241" spans="1:30" x14ac:dyDescent="0.3">
      <c r="A241" s="17">
        <v>43627</v>
      </c>
      <c r="B241" s="18">
        <v>6.7026674977547574E-3</v>
      </c>
      <c r="C241" s="8">
        <f t="shared" si="23"/>
        <v>-2.1897332502245244E-2</v>
      </c>
      <c r="D241" s="5">
        <f t="shared" si="21"/>
        <v>4.7949317071388595E-4</v>
      </c>
      <c r="E241" s="5">
        <f t="shared" si="24"/>
        <v>2.788348710750406E-4</v>
      </c>
      <c r="F241" s="5">
        <f>B$6+B$7*E241+B$8*(G240*100)^2</f>
        <v>0.45664848162146066</v>
      </c>
      <c r="G241" s="8">
        <v>4.3774646085213472E-3</v>
      </c>
      <c r="H241" s="8">
        <f t="shared" si="25"/>
        <v>6.7575770925788238E-3</v>
      </c>
      <c r="I241" s="7">
        <f t="shared" si="22"/>
        <v>2.3801124840574766E-3</v>
      </c>
      <c r="J241" s="10">
        <f t="shared" si="26"/>
        <v>0.54371941224247811</v>
      </c>
      <c r="K241" s="10">
        <f t="shared" si="27"/>
        <v>8.1980821808103288E-2</v>
      </c>
      <c r="AC241" s="12"/>
      <c r="AD241" s="13"/>
    </row>
    <row r="242" spans="1:30" x14ac:dyDescent="0.3">
      <c r="A242" s="17">
        <v>43628</v>
      </c>
      <c r="B242" s="18">
        <v>-4.2636454193883504E-3</v>
      </c>
      <c r="C242" s="8">
        <f t="shared" si="23"/>
        <v>-3.2863645419388354E-2</v>
      </c>
      <c r="D242" s="5">
        <f t="shared" si="21"/>
        <v>1.0800191902512852E-3</v>
      </c>
      <c r="E242" s="5">
        <f t="shared" si="24"/>
        <v>4.7949317071388595E-4</v>
      </c>
      <c r="F242" s="5">
        <f>B$6+B$7*E241+B$8*(H241*100)^2</f>
        <v>0.43349334744776913</v>
      </c>
      <c r="G242" s="8">
        <v>5.3681960998659154E-3</v>
      </c>
      <c r="H242" s="8">
        <f t="shared" si="25"/>
        <v>6.5840211683117263E-3</v>
      </c>
      <c r="I242" s="7">
        <f t="shared" si="22"/>
        <v>1.2158250684458109E-3</v>
      </c>
      <c r="J242" s="10">
        <f t="shared" si="26"/>
        <v>0.22648670909696822</v>
      </c>
      <c r="K242" s="10">
        <f t="shared" si="27"/>
        <v>1.9490753155074314E-2</v>
      </c>
      <c r="AC242" s="12"/>
      <c r="AD242" s="13"/>
    </row>
    <row r="243" spans="1:30" x14ac:dyDescent="0.3">
      <c r="A243" s="17">
        <v>43629</v>
      </c>
      <c r="B243" s="18">
        <v>1.1421110374158668E-3</v>
      </c>
      <c r="C243" s="8">
        <f t="shared" si="23"/>
        <v>-2.7457888962584134E-2</v>
      </c>
      <c r="D243" s="5">
        <f t="shared" si="21"/>
        <v>7.5393566628159962E-4</v>
      </c>
      <c r="E243" s="5">
        <f t="shared" si="24"/>
        <v>1.0800191902512852E-3</v>
      </c>
      <c r="F243" s="5">
        <f>B$6+B$7*E241+B$8*(H242*100)^2</f>
        <v>0.41296400548937418</v>
      </c>
      <c r="G243" s="8">
        <v>5.7054712079649171E-3</v>
      </c>
      <c r="H243" s="8">
        <f t="shared" si="25"/>
        <v>6.4262275519107962E-3</v>
      </c>
      <c r="I243" s="7">
        <f t="shared" si="22"/>
        <v>7.2075634394587907E-4</v>
      </c>
      <c r="J243" s="10">
        <f t="shared" si="26"/>
        <v>0.12632722481180753</v>
      </c>
      <c r="K243" s="10">
        <f t="shared" si="27"/>
        <v>6.8035488307236491E-3</v>
      </c>
      <c r="AC243" s="12"/>
      <c r="AD243" s="13"/>
    </row>
    <row r="244" spans="1:30" x14ac:dyDescent="0.3">
      <c r="A244" s="17">
        <v>43630</v>
      </c>
      <c r="B244" s="18">
        <v>-3.341384796496497E-3</v>
      </c>
      <c r="C244" s="8">
        <f t="shared" si="23"/>
        <v>-3.1941384796496497E-2</v>
      </c>
      <c r="D244" s="5">
        <f t="shared" si="21"/>
        <v>1.0202520627178575E-3</v>
      </c>
      <c r="E244" s="5">
        <f t="shared" si="24"/>
        <v>7.5393566628159962E-4</v>
      </c>
      <c r="F244" s="5">
        <f>B$6+B$7*E244+B$8*(G243*100)^2</f>
        <v>0.3172874750701179</v>
      </c>
      <c r="G244" s="8">
        <v>3.7043354276907509E-3</v>
      </c>
      <c r="H244" s="8">
        <f t="shared" si="25"/>
        <v>5.6328276653037938E-3</v>
      </c>
      <c r="I244" s="7">
        <f t="shared" si="22"/>
        <v>1.9284922376130429E-3</v>
      </c>
      <c r="J244" s="10">
        <f t="shared" si="26"/>
        <v>0.52060410706793026</v>
      </c>
      <c r="K244" s="10">
        <f t="shared" si="27"/>
        <v>7.6741062546560102E-2</v>
      </c>
      <c r="AC244" s="12"/>
      <c r="AD244" s="13"/>
    </row>
    <row r="245" spans="1:30" x14ac:dyDescent="0.3">
      <c r="A245" s="17">
        <v>43633</v>
      </c>
      <c r="B245" s="18">
        <v>1.1889330805049426E-3</v>
      </c>
      <c r="C245" s="8">
        <f t="shared" si="23"/>
        <v>-2.7411066919495058E-2</v>
      </c>
      <c r="D245" s="5">
        <f t="shared" si="21"/>
        <v>7.5136658966503626E-4</v>
      </c>
      <c r="E245" s="5">
        <f t="shared" si="24"/>
        <v>1.0202520627178575E-3</v>
      </c>
      <c r="F245" s="5">
        <f>B$6+B$7*E244+B$8*(H244*100)^2</f>
        <v>0.30998495695149336</v>
      </c>
      <c r="G245" s="8">
        <v>1.3814380914669399E-2</v>
      </c>
      <c r="H245" s="8">
        <f t="shared" si="25"/>
        <v>5.5676292706276099E-3</v>
      </c>
      <c r="I245" s="7">
        <f t="shared" si="22"/>
        <v>8.2467516440417887E-3</v>
      </c>
      <c r="J245" s="10">
        <f t="shared" si="26"/>
        <v>0.59696860069093782</v>
      </c>
      <c r="K245" s="10">
        <f t="shared" si="27"/>
        <v>0.57245545228896644</v>
      </c>
      <c r="AC245" s="12"/>
      <c r="AD245" s="13"/>
    </row>
    <row r="246" spans="1:30" x14ac:dyDescent="0.3">
      <c r="A246" s="17">
        <v>43634</v>
      </c>
      <c r="B246" s="18">
        <v>2.038657912933654E-2</v>
      </c>
      <c r="C246" s="8">
        <f t="shared" si="23"/>
        <v>-8.2134208706634605E-3</v>
      </c>
      <c r="D246" s="5">
        <f t="shared" si="21"/>
        <v>6.7460282398650113E-5</v>
      </c>
      <c r="E246" s="5">
        <f t="shared" si="24"/>
        <v>7.5136658966503626E-4</v>
      </c>
      <c r="F246" s="5">
        <f>B$6+B$7*E244+B$8*(H245*100)^2</f>
        <v>0.30351054438752084</v>
      </c>
      <c r="G246" s="8">
        <v>2.944943607418309E-3</v>
      </c>
      <c r="H246" s="8">
        <f t="shared" si="25"/>
        <v>5.5091791075215623E-3</v>
      </c>
      <c r="I246" s="7">
        <f t="shared" si="22"/>
        <v>2.5642355001032533E-3</v>
      </c>
      <c r="J246" s="10">
        <f t="shared" si="26"/>
        <v>0.87072482258877471</v>
      </c>
      <c r="K246" s="10">
        <f t="shared" si="27"/>
        <v>0.16087812427285098</v>
      </c>
      <c r="AC246" s="12"/>
      <c r="AD246" s="13"/>
    </row>
    <row r="247" spans="1:30" x14ac:dyDescent="0.3">
      <c r="A247" s="17">
        <v>43635</v>
      </c>
      <c r="B247" s="18">
        <v>5.2407803077687484E-4</v>
      </c>
      <c r="C247" s="8">
        <f t="shared" si="23"/>
        <v>-2.8075921969223126E-2</v>
      </c>
      <c r="D247" s="5">
        <f t="shared" si="21"/>
        <v>7.8825739442190572E-4</v>
      </c>
      <c r="E247" s="5">
        <f t="shared" si="24"/>
        <v>6.7460282398650113E-5</v>
      </c>
      <c r="F247" s="5">
        <f>B$6+B$7*E247+B$8*(G246*100)^2</f>
        <v>0.10549906346302035</v>
      </c>
      <c r="G247" s="8">
        <v>6.2630505485697522E-3</v>
      </c>
      <c r="H247" s="8">
        <f t="shared" si="25"/>
        <v>3.2480619369559495E-3</v>
      </c>
      <c r="I247" s="7">
        <f t="shared" si="22"/>
        <v>3.0149886116138027E-3</v>
      </c>
      <c r="J247" s="10">
        <f t="shared" si="26"/>
        <v>0.48139298704882943</v>
      </c>
      <c r="K247" s="10">
        <f t="shared" si="27"/>
        <v>0.27163345651035709</v>
      </c>
      <c r="AC247" s="12"/>
      <c r="AD247" s="13"/>
    </row>
    <row r="248" spans="1:30" x14ac:dyDescent="0.3">
      <c r="A248" s="17">
        <v>43636</v>
      </c>
      <c r="B248" s="18">
        <v>3.8655406079304423E-3</v>
      </c>
      <c r="C248" s="8">
        <f t="shared" si="23"/>
        <v>-2.4734459392069558E-2</v>
      </c>
      <c r="D248" s="5">
        <f t="shared" si="21"/>
        <v>6.1179348141793797E-4</v>
      </c>
      <c r="E248" s="5">
        <f t="shared" si="24"/>
        <v>7.8825739442190572E-4</v>
      </c>
      <c r="F248" s="5">
        <f>B$6+B$7*E247+B$8*(H247*100)^2</f>
        <v>0.12214243831348562</v>
      </c>
      <c r="G248" s="8">
        <v>8.0373237419408567E-3</v>
      </c>
      <c r="H248" s="8">
        <f t="shared" si="25"/>
        <v>3.4948882430413369E-3</v>
      </c>
      <c r="I248" s="7">
        <f t="shared" si="22"/>
        <v>4.5424354988995198E-3</v>
      </c>
      <c r="J248" s="10">
        <f t="shared" si="26"/>
        <v>0.56516766584826039</v>
      </c>
      <c r="K248" s="10">
        <f t="shared" si="27"/>
        <v>0.46694222149255005</v>
      </c>
      <c r="AC248" s="12"/>
      <c r="AD248" s="13"/>
    </row>
    <row r="249" spans="1:30" x14ac:dyDescent="0.3">
      <c r="A249" s="17">
        <v>43637</v>
      </c>
      <c r="B249" s="18">
        <v>-3.3457995986233349E-4</v>
      </c>
      <c r="C249" s="8">
        <f t="shared" si="23"/>
        <v>-2.8934579959862334E-2</v>
      </c>
      <c r="D249" s="5">
        <f t="shared" si="21"/>
        <v>8.3720991745366697E-4</v>
      </c>
      <c r="E249" s="5">
        <f t="shared" si="24"/>
        <v>6.1179348141793797E-4</v>
      </c>
      <c r="F249" s="5">
        <f>B$6+B$7*E247+B$8*(H248*100)^2</f>
        <v>0.13689845445590815</v>
      </c>
      <c r="G249" s="8">
        <v>4.3382665562394724E-3</v>
      </c>
      <c r="H249" s="8">
        <f t="shared" si="25"/>
        <v>3.6999791142100806E-3</v>
      </c>
      <c r="I249" s="7">
        <f t="shared" si="22"/>
        <v>6.3828744202939179E-4</v>
      </c>
      <c r="J249" s="10">
        <f t="shared" si="26"/>
        <v>0.1471296043603823</v>
      </c>
      <c r="K249" s="10">
        <f t="shared" si="27"/>
        <v>1.3363410763815198E-2</v>
      </c>
      <c r="AC249" s="12"/>
      <c r="AD249" s="13"/>
    </row>
    <row r="250" spans="1:30" x14ac:dyDescent="0.3">
      <c r="A250" s="17">
        <v>43640</v>
      </c>
      <c r="B250" s="18">
        <v>-3.2791276510343386E-3</v>
      </c>
      <c r="C250" s="8">
        <f t="shared" si="23"/>
        <v>-3.1879127651034338E-2</v>
      </c>
      <c r="D250" s="5">
        <f t="shared" si="21"/>
        <v>1.0162787797909421E-3</v>
      </c>
      <c r="E250" s="5">
        <f t="shared" si="24"/>
        <v>8.3720991745366697E-4</v>
      </c>
      <c r="F250" s="5">
        <f>B$6+B$7*E250+B$8*(G249*100)^2</f>
        <v>0.19554953960180591</v>
      </c>
      <c r="G250" s="8">
        <v>2.3990411270626371E-3</v>
      </c>
      <c r="H250" s="8">
        <f t="shared" si="25"/>
        <v>4.4220983661809911E-3</v>
      </c>
      <c r="I250" s="7">
        <f t="shared" si="22"/>
        <v>2.023057239118354E-3</v>
      </c>
      <c r="J250" s="10">
        <f t="shared" si="26"/>
        <v>0.84327743126078292</v>
      </c>
      <c r="K250" s="10">
        <f t="shared" si="27"/>
        <v>0.15405713154306344</v>
      </c>
      <c r="AC250" s="12"/>
      <c r="AD250" s="13"/>
    </row>
    <row r="251" spans="1:30" x14ac:dyDescent="0.3">
      <c r="A251" s="17">
        <v>43641</v>
      </c>
      <c r="B251" s="18">
        <v>-3.2492997982688258E-3</v>
      </c>
      <c r="C251" s="8">
        <f t="shared" si="23"/>
        <v>-3.1849299798268824E-2</v>
      </c>
      <c r="D251" s="5">
        <f t="shared" si="21"/>
        <v>1.0143778976400065E-3</v>
      </c>
      <c r="E251" s="5">
        <f t="shared" si="24"/>
        <v>1.0162787797909421E-3</v>
      </c>
      <c r="F251" s="5">
        <f>B$6+B$7*E250+B$8*(H250*100)^2</f>
        <v>0.2020607055954341</v>
      </c>
      <c r="G251" s="8">
        <v>5.0820173178540923E-3</v>
      </c>
      <c r="H251" s="8">
        <f t="shared" si="25"/>
        <v>4.4951163010030579E-3</v>
      </c>
      <c r="I251" s="7">
        <f t="shared" si="22"/>
        <v>5.8690101685103437E-4</v>
      </c>
      <c r="J251" s="10">
        <f t="shared" si="26"/>
        <v>0.11548583567181867</v>
      </c>
      <c r="K251" s="10">
        <f t="shared" si="27"/>
        <v>7.8473935020311192E-3</v>
      </c>
      <c r="AC251" s="12"/>
      <c r="AD251" s="13"/>
    </row>
    <row r="252" spans="1:30" x14ac:dyDescent="0.3">
      <c r="A252" s="17">
        <v>43642</v>
      </c>
      <c r="B252" s="18">
        <v>-4.0949398468485701E-4</v>
      </c>
      <c r="C252" s="8">
        <f t="shared" si="23"/>
        <v>-2.9009493984684859E-2</v>
      </c>
      <c r="D252" s="5">
        <f t="shared" si="21"/>
        <v>8.4155074124746699E-4</v>
      </c>
      <c r="E252" s="5">
        <f t="shared" si="24"/>
        <v>1.0143778976400065E-3</v>
      </c>
      <c r="F252" s="5">
        <f>B$6+B$7*E250+B$8*(H251*100)^2</f>
        <v>0.20783350536538489</v>
      </c>
      <c r="G252" s="8">
        <v>5.8172130712248931E-3</v>
      </c>
      <c r="H252" s="8">
        <f t="shared" si="25"/>
        <v>4.5588760167982736E-3</v>
      </c>
      <c r="I252" s="7">
        <f t="shared" si="22"/>
        <v>1.2583370544266195E-3</v>
      </c>
      <c r="J252" s="10">
        <f t="shared" si="26"/>
        <v>0.21631269802563025</v>
      </c>
      <c r="K252" s="10">
        <f t="shared" si="27"/>
        <v>3.2273955991941827E-2</v>
      </c>
      <c r="AC252" s="12"/>
      <c r="AD252" s="13"/>
    </row>
    <row r="253" spans="1:30" x14ac:dyDescent="0.3">
      <c r="A253" s="17">
        <v>43643</v>
      </c>
      <c r="B253" s="18">
        <v>-1.6558916276964005E-4</v>
      </c>
      <c r="C253" s="8">
        <f t="shared" si="23"/>
        <v>-2.8765589162769639E-2</v>
      </c>
      <c r="D253" s="5">
        <f t="shared" si="21"/>
        <v>8.2745911988125012E-4</v>
      </c>
      <c r="E253" s="5">
        <f t="shared" si="24"/>
        <v>8.4155074124746699E-4</v>
      </c>
      <c r="F253" s="5">
        <f>B$6+B$7*E253+B$8*(G252*100)^2</f>
        <v>0.32871208773509059</v>
      </c>
      <c r="G253" s="8">
        <v>4.4555943996959424E-3</v>
      </c>
      <c r="H253" s="8">
        <f t="shared" si="25"/>
        <v>5.7333418503965963E-3</v>
      </c>
      <c r="I253" s="7">
        <f t="shared" si="22"/>
        <v>1.277747450700654E-3</v>
      </c>
      <c r="J253" s="10">
        <f t="shared" si="26"/>
        <v>0.28677373568560227</v>
      </c>
      <c r="K253" s="10">
        <f t="shared" si="27"/>
        <v>2.9275509232177033E-2</v>
      </c>
      <c r="AC253" s="12"/>
      <c r="AD253" s="13"/>
    </row>
    <row r="254" spans="1:30" x14ac:dyDescent="0.3">
      <c r="A254" s="17">
        <v>43644</v>
      </c>
      <c r="B254" s="18">
        <v>9.0543539032504877E-3</v>
      </c>
      <c r="C254" s="8">
        <f t="shared" si="23"/>
        <v>-1.9545646096749511E-2</v>
      </c>
      <c r="D254" s="5">
        <f t="shared" si="21"/>
        <v>3.820322813393794E-4</v>
      </c>
      <c r="E254" s="5">
        <f t="shared" si="24"/>
        <v>8.2745911988125012E-4</v>
      </c>
      <c r="F254" s="5">
        <f>B$6+B$7*E253+B$8*(H253*100)^2</f>
        <v>0.32012306917750227</v>
      </c>
      <c r="G254" s="8">
        <v>8.6286777634254526E-3</v>
      </c>
      <c r="H254" s="8">
        <f t="shared" si="25"/>
        <v>5.6579419330486432E-3</v>
      </c>
      <c r="I254" s="7">
        <f t="shared" si="22"/>
        <v>2.9707358303768094E-3</v>
      </c>
      <c r="J254" s="10">
        <f t="shared" si="26"/>
        <v>0.34428633352944599</v>
      </c>
      <c r="K254" s="10">
        <f t="shared" si="27"/>
        <v>0.10302483710014809</v>
      </c>
      <c r="AC254" s="12"/>
      <c r="AD254" s="13"/>
    </row>
    <row r="255" spans="1:30" x14ac:dyDescent="0.3">
      <c r="A255" s="17">
        <v>43647</v>
      </c>
      <c r="B255" s="18">
        <v>6.8567725123488002E-3</v>
      </c>
      <c r="C255" s="8">
        <f t="shared" si="23"/>
        <v>-2.1743227487651201E-2</v>
      </c>
      <c r="D255" s="5">
        <f t="shared" si="21"/>
        <v>4.7276794157975077E-4</v>
      </c>
      <c r="E255" s="5">
        <f t="shared" si="24"/>
        <v>3.820322813393794E-4</v>
      </c>
      <c r="F255" s="5">
        <f>B$6+B$7*E253+B$8*(H254*100)^2</f>
        <v>0.31250804532434434</v>
      </c>
      <c r="G255" s="8">
        <v>3.5274998477694192E-3</v>
      </c>
      <c r="H255" s="8">
        <f t="shared" si="25"/>
        <v>5.59024190285487E-3</v>
      </c>
      <c r="I255" s="7">
        <f t="shared" si="22"/>
        <v>2.0627420550854507E-3</v>
      </c>
      <c r="J255" s="10">
        <f t="shared" si="26"/>
        <v>0.58476035268713222</v>
      </c>
      <c r="K255" s="10">
        <f t="shared" si="27"/>
        <v>9.1443432234698196E-2</v>
      </c>
      <c r="AC255" s="12"/>
      <c r="AD255" s="13"/>
    </row>
    <row r="256" spans="1:30" x14ac:dyDescent="0.3">
      <c r="A256" s="17">
        <v>43648</v>
      </c>
      <c r="B256" s="18">
        <v>2.9661824853302828E-3</v>
      </c>
      <c r="C256" s="8">
        <f t="shared" si="23"/>
        <v>-2.5633817514669716E-2</v>
      </c>
      <c r="D256" s="5">
        <f t="shared" si="21"/>
        <v>6.5709260037538793E-4</v>
      </c>
      <c r="E256" s="5">
        <f t="shared" si="24"/>
        <v>4.7276794157975077E-4</v>
      </c>
      <c r="F256" s="5">
        <f>B$6+B$7*E256+B$8*(G255*100)^2</f>
        <v>0.13897073731889889</v>
      </c>
      <c r="G256" s="8">
        <v>3.5614825961871126E-3</v>
      </c>
      <c r="H256" s="8">
        <f t="shared" si="25"/>
        <v>3.7278779126856997E-3</v>
      </c>
      <c r="I256" s="7">
        <f t="shared" si="22"/>
        <v>1.6639531649858706E-4</v>
      </c>
      <c r="J256" s="10">
        <f t="shared" si="26"/>
        <v>4.6720800117548859E-2</v>
      </c>
      <c r="K256" s="10">
        <f t="shared" si="27"/>
        <v>1.0268311899355176E-3</v>
      </c>
      <c r="AC256" s="12"/>
      <c r="AD256" s="13"/>
    </row>
    <row r="257" spans="1:30" x14ac:dyDescent="0.3">
      <c r="A257" s="17">
        <v>43649</v>
      </c>
      <c r="B257" s="18">
        <v>9.2642768302012013E-3</v>
      </c>
      <c r="C257" s="8">
        <f t="shared" si="23"/>
        <v>-1.9335723169798799E-2</v>
      </c>
      <c r="D257" s="5">
        <f t="shared" si="21"/>
        <v>3.7387019049909414E-4</v>
      </c>
      <c r="E257" s="5">
        <f t="shared" si="24"/>
        <v>6.5709260037538793E-4</v>
      </c>
      <c r="F257" s="5">
        <f>B$6+B$7*E256+B$8*(H256*100)^2</f>
        <v>0.15186029263530093</v>
      </c>
      <c r="G257" s="8">
        <v>2.200194759208881E-3</v>
      </c>
      <c r="H257" s="8">
        <f t="shared" si="25"/>
        <v>3.8969256168844297E-3</v>
      </c>
      <c r="I257" s="7">
        <f t="shared" si="22"/>
        <v>1.6967308576755487E-3</v>
      </c>
      <c r="J257" s="10">
        <f t="shared" si="26"/>
        <v>0.77117302937565324</v>
      </c>
      <c r="K257" s="10">
        <f t="shared" si="27"/>
        <v>0.13623963206858236</v>
      </c>
      <c r="AC257" s="12"/>
      <c r="AD257" s="13"/>
    </row>
    <row r="258" spans="1:30" x14ac:dyDescent="0.3">
      <c r="A258" s="17">
        <v>43650</v>
      </c>
      <c r="B258" s="18">
        <v>9.9368488406494744E-4</v>
      </c>
      <c r="C258" s="8">
        <f t="shared" si="23"/>
        <v>-2.7606315115935053E-2</v>
      </c>
      <c r="D258" s="5">
        <f t="shared" si="21"/>
        <v>7.6210863428030423E-4</v>
      </c>
      <c r="E258" s="5">
        <f t="shared" si="24"/>
        <v>3.7387019049909414E-4</v>
      </c>
      <c r="F258" s="5">
        <f>B$6+B$7*E256+B$8*(H257*100)^2</f>
        <v>0.16328817237882298</v>
      </c>
      <c r="G258" s="8">
        <v>5.5717998617607718E-3</v>
      </c>
      <c r="H258" s="8">
        <f t="shared" si="25"/>
        <v>4.0408931237886385E-3</v>
      </c>
      <c r="I258" s="7">
        <f t="shared" si="22"/>
        <v>1.5309067379721333E-3</v>
      </c>
      <c r="J258" s="10">
        <f t="shared" si="26"/>
        <v>0.27475982195246046</v>
      </c>
      <c r="K258" s="10">
        <f t="shared" si="27"/>
        <v>5.7601159207419261E-2</v>
      </c>
      <c r="AC258" s="12"/>
      <c r="AD258" s="13"/>
    </row>
    <row r="259" spans="1:30" x14ac:dyDescent="0.3">
      <c r="A259" s="17">
        <v>43651</v>
      </c>
      <c r="B259" s="18">
        <v>-4.5728657271180851E-3</v>
      </c>
      <c r="C259" s="8">
        <f t="shared" si="23"/>
        <v>-3.3172865727118084E-2</v>
      </c>
      <c r="D259" s="5">
        <f t="shared" si="21"/>
        <v>1.1004390205494056E-3</v>
      </c>
      <c r="E259" s="5">
        <f t="shared" si="24"/>
        <v>7.6210863428030423E-4</v>
      </c>
      <c r="F259" s="5">
        <f>B$6+B$7*E259+B$8*(G258*100)^2</f>
        <v>0.3039232853218421</v>
      </c>
      <c r="G259" s="8">
        <v>3.3052983242171127E-3</v>
      </c>
      <c r="H259" s="8">
        <f t="shared" si="25"/>
        <v>5.5129237734784812E-3</v>
      </c>
      <c r="I259" s="7">
        <f t="shared" si="22"/>
        <v>2.2076254492613685E-3</v>
      </c>
      <c r="J259" s="10">
        <f t="shared" si="26"/>
        <v>0.66790505204526818</v>
      </c>
      <c r="K259" s="10">
        <f t="shared" si="27"/>
        <v>0.11112289135710895</v>
      </c>
      <c r="AC259" s="12"/>
      <c r="AD259" s="13"/>
    </row>
    <row r="260" spans="1:30" x14ac:dyDescent="0.3">
      <c r="A260" s="17">
        <v>43654</v>
      </c>
      <c r="B260" s="18">
        <v>-1.1968593594583416E-3</v>
      </c>
      <c r="C260" s="8">
        <f t="shared" si="23"/>
        <v>-2.9796859359458343E-2</v>
      </c>
      <c r="D260" s="5">
        <f t="shared" si="21"/>
        <v>8.8785282768734028E-4</v>
      </c>
      <c r="E260" s="5">
        <f t="shared" si="24"/>
        <v>1.1004390205494056E-3</v>
      </c>
      <c r="F260" s="5">
        <f>B$6+B$7*E259+B$8*(H259*100)^2</f>
        <v>0.29813711058826636</v>
      </c>
      <c r="G260" s="8">
        <v>6.2310137039189098E-3</v>
      </c>
      <c r="H260" s="8">
        <f t="shared" si="25"/>
        <v>5.4601933169830755E-3</v>
      </c>
      <c r="I260" s="7">
        <f t="shared" si="22"/>
        <v>7.7082038693583425E-4</v>
      </c>
      <c r="J260" s="10">
        <f t="shared" si="26"/>
        <v>0.1237070601290826</v>
      </c>
      <c r="K260" s="10">
        <f t="shared" si="27"/>
        <v>9.1160590389429697E-3</v>
      </c>
      <c r="AC260" s="12"/>
      <c r="AD260" s="13"/>
    </row>
    <row r="261" spans="1:30" x14ac:dyDescent="0.3">
      <c r="A261" s="17">
        <v>43655</v>
      </c>
      <c r="B261" s="18">
        <v>-3.9837942958877333E-3</v>
      </c>
      <c r="C261" s="8">
        <f t="shared" si="23"/>
        <v>-3.258379429588773E-2</v>
      </c>
      <c r="D261" s="5">
        <f t="shared" si="21"/>
        <v>1.0617036507167257E-3</v>
      </c>
      <c r="E261" s="5">
        <f t="shared" si="24"/>
        <v>8.8785282768734028E-4</v>
      </c>
      <c r="F261" s="5">
        <f>B$6+B$7*E259+B$8*(H260*100)^2</f>
        <v>0.29300708806947812</v>
      </c>
      <c r="G261" s="8">
        <v>5.1539192061272106E-3</v>
      </c>
      <c r="H261" s="8">
        <f t="shared" si="25"/>
        <v>5.4130129139830993E-3</v>
      </c>
      <c r="I261" s="7">
        <f t="shared" si="22"/>
        <v>2.5909370785588866E-4</v>
      </c>
      <c r="J261" s="10">
        <f t="shared" si="26"/>
        <v>5.0271200904326636E-2</v>
      </c>
      <c r="K261" s="10">
        <f t="shared" si="27"/>
        <v>1.1834460796791291E-3</v>
      </c>
      <c r="AC261" s="12"/>
      <c r="AD261" s="13"/>
    </row>
    <row r="262" spans="1:30" x14ac:dyDescent="0.3">
      <c r="A262" s="17">
        <v>43656</v>
      </c>
      <c r="B262" s="18">
        <v>-2.3476442232117111E-3</v>
      </c>
      <c r="C262" s="8">
        <f t="shared" si="23"/>
        <v>-3.0947644223211713E-2</v>
      </c>
      <c r="D262" s="5">
        <f t="shared" si="21"/>
        <v>9.5775668296648928E-4</v>
      </c>
      <c r="E262" s="5">
        <f t="shared" si="24"/>
        <v>1.0617036507167257E-3</v>
      </c>
      <c r="F262" s="5">
        <f>B$6+B$7*E262+B$8*(G261*100)^2</f>
        <v>0.26421619629014104</v>
      </c>
      <c r="G262" s="8">
        <v>4.2489849199784579E-3</v>
      </c>
      <c r="H262" s="8">
        <f t="shared" si="25"/>
        <v>5.1401964582118943E-3</v>
      </c>
      <c r="I262" s="7">
        <f t="shared" si="22"/>
        <v>8.9121153823343638E-4</v>
      </c>
      <c r="J262" s="10">
        <f t="shared" si="26"/>
        <v>0.20974692897661656</v>
      </c>
      <c r="K262" s="10">
        <f t="shared" si="27"/>
        <v>1.7030356192851537E-2</v>
      </c>
      <c r="AC262" s="12"/>
      <c r="AD262" s="13"/>
    </row>
    <row r="263" spans="1:30" x14ac:dyDescent="0.3">
      <c r="A263" s="17">
        <v>43657</v>
      </c>
      <c r="B263" s="18">
        <v>-1.3689253021903838E-3</v>
      </c>
      <c r="C263" s="8">
        <f t="shared" si="23"/>
        <v>-2.9968925302190384E-2</v>
      </c>
      <c r="D263" s="5">
        <f t="shared" si="21"/>
        <v>8.9813648376826699E-4</v>
      </c>
      <c r="E263" s="5">
        <f t="shared" si="24"/>
        <v>9.5775668296648928E-4</v>
      </c>
      <c r="F263" s="5">
        <f>B$6+B$7*E262+B$8*(H262*100)^2</f>
        <v>0.2629637536179581</v>
      </c>
      <c r="G263" s="8">
        <v>2.6166405104338015E-3</v>
      </c>
      <c r="H263" s="8">
        <f t="shared" si="25"/>
        <v>5.1279991577413316E-3</v>
      </c>
      <c r="I263" s="7">
        <f t="shared" si="22"/>
        <v>2.5113586473075301E-3</v>
      </c>
      <c r="J263" s="10">
        <f t="shared" si="26"/>
        <v>0.959764490878108</v>
      </c>
      <c r="K263" s="10">
        <f t="shared" si="27"/>
        <v>0.18308970226422083</v>
      </c>
      <c r="AC263" s="12"/>
      <c r="AD263" s="13"/>
    </row>
    <row r="264" spans="1:30" x14ac:dyDescent="0.3">
      <c r="A264" s="17">
        <v>43658</v>
      </c>
      <c r="B264" s="18">
        <v>2.5732247770830357E-4</v>
      </c>
      <c r="C264" s="8">
        <f t="shared" si="23"/>
        <v>-2.8342677522291696E-2</v>
      </c>
      <c r="D264" s="5">
        <f t="shared" si="21"/>
        <v>8.0330736913261896E-4</v>
      </c>
      <c r="E264" s="5">
        <f t="shared" si="24"/>
        <v>8.9813648376826699E-4</v>
      </c>
      <c r="F264" s="5">
        <f>B$6+B$7*E262+B$8*(H263*100)^2</f>
        <v>0.2618533379448007</v>
      </c>
      <c r="G264" s="8">
        <v>6.4453940304538887E-3</v>
      </c>
      <c r="H264" s="8">
        <f t="shared" si="25"/>
        <v>5.1171607161081102E-3</v>
      </c>
      <c r="I264" s="7">
        <f t="shared" si="22"/>
        <v>1.3282333143457784E-3</v>
      </c>
      <c r="J264" s="10">
        <f t="shared" si="26"/>
        <v>0.20607480443709092</v>
      </c>
      <c r="K264" s="10">
        <f t="shared" si="27"/>
        <v>2.8798475782759514E-2</v>
      </c>
      <c r="AC264" s="12"/>
      <c r="AD264" s="13"/>
    </row>
    <row r="265" spans="1:30" x14ac:dyDescent="0.3">
      <c r="A265" s="17">
        <v>43661</v>
      </c>
      <c r="B265" s="18">
        <v>1.3114820327993321E-3</v>
      </c>
      <c r="C265" s="8">
        <f t="shared" si="23"/>
        <v>-2.7288517967200668E-2</v>
      </c>
      <c r="D265" s="5">
        <f t="shared" si="21"/>
        <v>7.446632128462337E-4</v>
      </c>
      <c r="E265" s="5">
        <f t="shared" si="24"/>
        <v>8.0330736913261896E-4</v>
      </c>
      <c r="F265" s="5">
        <f>B$6+B$7*E265+B$8*(G264*100)^2</f>
        <v>0.39700414355768032</v>
      </c>
      <c r="G265" s="8">
        <v>5.1766105185141308E-3</v>
      </c>
      <c r="H265" s="8">
        <f t="shared" si="25"/>
        <v>6.3008264819599683E-3</v>
      </c>
      <c r="I265" s="7">
        <f t="shared" si="22"/>
        <v>1.1242159634458375E-3</v>
      </c>
      <c r="J265" s="10">
        <f t="shared" si="26"/>
        <v>0.21717221325133168</v>
      </c>
      <c r="K265" s="10">
        <f t="shared" si="27"/>
        <v>1.8106739001159999E-2</v>
      </c>
      <c r="AC265" s="12"/>
      <c r="AD265" s="13"/>
    </row>
    <row r="266" spans="1:30" x14ac:dyDescent="0.3">
      <c r="A266" s="17">
        <v>43662</v>
      </c>
      <c r="B266" s="18">
        <v>5.4502641581167409E-3</v>
      </c>
      <c r="C266" s="8">
        <f t="shared" si="23"/>
        <v>-2.3149735841883259E-2</v>
      </c>
      <c r="D266" s="5">
        <f t="shared" si="21"/>
        <v>5.3591026954897441E-4</v>
      </c>
      <c r="E266" s="5">
        <f t="shared" si="24"/>
        <v>7.446632128462337E-4</v>
      </c>
      <c r="F266" s="5">
        <f>B$6+B$7*E265+B$8*(H265*100)^2</f>
        <v>0.38066685532947075</v>
      </c>
      <c r="G266" s="8">
        <v>5.3084103340823819E-3</v>
      </c>
      <c r="H266" s="8">
        <f t="shared" si="25"/>
        <v>6.1698205430099082E-3</v>
      </c>
      <c r="I266" s="7">
        <f t="shared" si="22"/>
        <v>8.6141020892752627E-4</v>
      </c>
      <c r="J266" s="10">
        <f t="shared" si="26"/>
        <v>0.16227272473585647</v>
      </c>
      <c r="K266" s="10">
        <f t="shared" si="27"/>
        <v>1.0760597274768857E-2</v>
      </c>
      <c r="AC266" s="12"/>
      <c r="AD266" s="13"/>
    </row>
    <row r="267" spans="1:30" x14ac:dyDescent="0.3">
      <c r="A267" s="17">
        <v>43663</v>
      </c>
      <c r="B267" s="18">
        <v>-5.6329915339138519E-3</v>
      </c>
      <c r="C267" s="8">
        <f t="shared" si="23"/>
        <v>-3.4232991533913855E-2</v>
      </c>
      <c r="D267" s="5">
        <f t="shared" si="21"/>
        <v>1.1718977093610177E-3</v>
      </c>
      <c r="E267" s="5">
        <f t="shared" si="24"/>
        <v>5.3591026954897441E-4</v>
      </c>
      <c r="F267" s="5">
        <f>B$6+B$7*E265+B$8*(H266*100)^2</f>
        <v>0.36618221558634023</v>
      </c>
      <c r="G267" s="8">
        <v>6.4376448853084431E-3</v>
      </c>
      <c r="H267" s="8">
        <f t="shared" si="25"/>
        <v>6.0512991628768461E-3</v>
      </c>
      <c r="I267" s="7">
        <f t="shared" si="22"/>
        <v>3.8634572243159693E-4</v>
      </c>
      <c r="J267" s="10">
        <f t="shared" si="26"/>
        <v>6.0013518812336006E-2</v>
      </c>
      <c r="K267" s="10">
        <f t="shared" si="27"/>
        <v>1.9553016144007174E-3</v>
      </c>
      <c r="AC267" s="12"/>
      <c r="AD267" s="13"/>
    </row>
    <row r="268" spans="1:30" x14ac:dyDescent="0.3">
      <c r="A268" s="17">
        <v>43664</v>
      </c>
      <c r="B268" s="18">
        <v>-5.3691133893819781E-3</v>
      </c>
      <c r="C268" s="8">
        <f t="shared" si="23"/>
        <v>-3.396911338938198E-2</v>
      </c>
      <c r="D268" s="5">
        <f t="shared" ref="D268:D331" si="28">C268^2</f>
        <v>1.15390066446069E-3</v>
      </c>
      <c r="E268" s="5">
        <f t="shared" si="24"/>
        <v>1.1718977093610177E-3</v>
      </c>
      <c r="F268" s="5">
        <f>B$6+B$7*E268+B$8*(G267*100)^2</f>
        <v>0.39615710365372742</v>
      </c>
      <c r="G268" s="8">
        <v>8.8013922032569285E-3</v>
      </c>
      <c r="H268" s="8">
        <f t="shared" si="25"/>
        <v>6.2941012357105239E-3</v>
      </c>
      <c r="I268" s="7">
        <f t="shared" si="22"/>
        <v>2.5072909675464047E-3</v>
      </c>
      <c r="J268" s="10">
        <f t="shared" si="26"/>
        <v>0.2848743596062665</v>
      </c>
      <c r="K268" s="10">
        <f t="shared" si="27"/>
        <v>6.3058647485574326E-2</v>
      </c>
      <c r="AC268" s="12"/>
      <c r="AD268" s="13"/>
    </row>
    <row r="269" spans="1:30" x14ac:dyDescent="0.3">
      <c r="A269" s="17">
        <v>43665</v>
      </c>
      <c r="B269" s="18">
        <v>-7.6120704240256818E-4</v>
      </c>
      <c r="C269" s="8">
        <f t="shared" si="23"/>
        <v>-2.9361207042402568E-2</v>
      </c>
      <c r="D269" s="5">
        <f t="shared" si="28"/>
        <v>8.6208047898683011E-4</v>
      </c>
      <c r="E269" s="5">
        <f t="shared" si="24"/>
        <v>1.15390066446069E-3</v>
      </c>
      <c r="F269" s="5">
        <f>B$6+B$7*E268+B$8*(H268*100)^2</f>
        <v>0.37995394513277181</v>
      </c>
      <c r="G269" s="8">
        <v>4.0160228921759028E-3</v>
      </c>
      <c r="H269" s="8">
        <f t="shared" si="25"/>
        <v>6.1640404373492861E-3</v>
      </c>
      <c r="I269" s="7">
        <f t="shared" ref="I269:I332" si="29">SQRT((G269-H269)^2)</f>
        <v>2.1480175451733833E-3</v>
      </c>
      <c r="J269" s="10">
        <f t="shared" si="26"/>
        <v>0.53486187774432126</v>
      </c>
      <c r="K269" s="10">
        <f t="shared" si="27"/>
        <v>7.9964818532772375E-2</v>
      </c>
      <c r="AC269" s="12"/>
      <c r="AD269" s="13"/>
    </row>
    <row r="270" spans="1:30" x14ac:dyDescent="0.3">
      <c r="A270" s="17">
        <v>43668</v>
      </c>
      <c r="B270" s="18">
        <v>2.7947939179746957E-3</v>
      </c>
      <c r="C270" s="8">
        <f t="shared" ref="C270:C333" si="30">B270-B$5</f>
        <v>-2.5805206082025304E-2</v>
      </c>
      <c r="D270" s="5">
        <f t="shared" si="28"/>
        <v>6.6590866093579578E-4</v>
      </c>
      <c r="E270" s="5">
        <f t="shared" ref="E270:E333" si="31">D269</f>
        <v>8.6208047898683011E-4</v>
      </c>
      <c r="F270" s="5">
        <f>B$6+B$7*E268+B$8*(H269*100)^2</f>
        <v>0.3655882247880925</v>
      </c>
      <c r="G270" s="8">
        <v>7.5203143624635611E-3</v>
      </c>
      <c r="H270" s="8">
        <f t="shared" ref="H270:H333" si="32">SQRT(F270)/100</f>
        <v>6.0463892100003991E-3</v>
      </c>
      <c r="I270" s="7">
        <f t="shared" si="29"/>
        <v>1.4739251524631619E-3</v>
      </c>
      <c r="J270" s="10">
        <f t="shared" ref="J270:J333" si="33">ABS(G270-H270)/G270</f>
        <v>0.19599249199209307</v>
      </c>
      <c r="K270" s="10">
        <f t="shared" ref="K270:K333" si="34">G270/H270-LN(G270/H270)-1</f>
        <v>2.5622808283598308E-2</v>
      </c>
      <c r="AC270" s="12"/>
      <c r="AD270" s="13"/>
    </row>
    <row r="271" spans="1:30" x14ac:dyDescent="0.3">
      <c r="A271" s="17">
        <v>43669</v>
      </c>
      <c r="B271" s="18">
        <v>1.2231813928005231E-2</v>
      </c>
      <c r="C271" s="8">
        <f t="shared" si="30"/>
        <v>-1.6368186071994771E-2</v>
      </c>
      <c r="D271" s="5">
        <f t="shared" si="28"/>
        <v>2.6791751528744363E-4</v>
      </c>
      <c r="E271" s="5">
        <f t="shared" si="31"/>
        <v>6.6590866093579578E-4</v>
      </c>
      <c r="F271" s="5">
        <f>B$6+B$7*E271+B$8*(G270*100)^2</f>
        <v>0.5300865541903792</v>
      </c>
      <c r="G271" s="8">
        <v>3.4340965811884296E-3</v>
      </c>
      <c r="H271" s="8">
        <f t="shared" si="32"/>
        <v>7.2807043216324826E-3</v>
      </c>
      <c r="I271" s="7">
        <f t="shared" si="29"/>
        <v>3.846607740444053E-3</v>
      </c>
      <c r="J271" s="10">
        <f t="shared" si="33"/>
        <v>1.1201221775518226</v>
      </c>
      <c r="K271" s="10">
        <f t="shared" si="34"/>
        <v>0.22314464832157022</v>
      </c>
      <c r="AC271" s="12"/>
      <c r="AD271" s="13"/>
    </row>
    <row r="272" spans="1:30" x14ac:dyDescent="0.3">
      <c r="A272" s="17">
        <v>43670</v>
      </c>
      <c r="B272" s="18">
        <v>8.4307867140314941E-6</v>
      </c>
      <c r="C272" s="8">
        <f t="shared" si="30"/>
        <v>-2.8591569213285969E-2</v>
      </c>
      <c r="D272" s="5">
        <f t="shared" si="28"/>
        <v>8.1747783007812206E-4</v>
      </c>
      <c r="E272" s="5">
        <f t="shared" si="31"/>
        <v>2.6791751528744363E-4</v>
      </c>
      <c r="F272" s="5">
        <f>B$6+B$7*E271+B$8*(H271*100)^2</f>
        <v>0.49864352730986483</v>
      </c>
      <c r="G272" s="8">
        <v>1.4928790866799404E-2</v>
      </c>
      <c r="H272" s="8">
        <f t="shared" si="32"/>
        <v>7.0614695872025443E-3</v>
      </c>
      <c r="I272" s="7">
        <f t="shared" si="29"/>
        <v>7.8673212795968596E-3</v>
      </c>
      <c r="J272" s="10">
        <f t="shared" si="33"/>
        <v>0.52698985134109133</v>
      </c>
      <c r="K272" s="10">
        <f t="shared" si="34"/>
        <v>0.36548110966177694</v>
      </c>
      <c r="AC272" s="12"/>
      <c r="AD272" s="13"/>
    </row>
    <row r="273" spans="1:30" x14ac:dyDescent="0.3">
      <c r="A273" s="17">
        <v>43671</v>
      </c>
      <c r="B273" s="18">
        <v>-6.4602919917831963E-3</v>
      </c>
      <c r="C273" s="8">
        <f t="shared" si="30"/>
        <v>-3.5060291991783198E-2</v>
      </c>
      <c r="D273" s="5">
        <f t="shared" si="28"/>
        <v>1.229224074549097E-3</v>
      </c>
      <c r="E273" s="5">
        <f t="shared" si="31"/>
        <v>8.1747783007812206E-4</v>
      </c>
      <c r="F273" s="5">
        <f>B$6+B$7*E271+B$8*(H272*100)^2</f>
        <v>0.47076613967760084</v>
      </c>
      <c r="G273" s="8">
        <v>3.2754210994046305E-3</v>
      </c>
      <c r="H273" s="8">
        <f t="shared" si="32"/>
        <v>6.8612399730486094E-3</v>
      </c>
      <c r="I273" s="7">
        <f t="shared" si="29"/>
        <v>3.5858188736439789E-3</v>
      </c>
      <c r="J273" s="10">
        <f t="shared" si="33"/>
        <v>1.0947657613537902</v>
      </c>
      <c r="K273" s="10">
        <f t="shared" si="34"/>
        <v>0.21682208281726112</v>
      </c>
      <c r="AC273" s="12"/>
      <c r="AD273" s="13"/>
    </row>
    <row r="274" spans="1:30" x14ac:dyDescent="0.3">
      <c r="A274" s="17">
        <v>43672</v>
      </c>
      <c r="B274" s="18">
        <v>4.0713184333693664E-3</v>
      </c>
      <c r="C274" s="8">
        <f t="shared" si="30"/>
        <v>-2.4528681566630635E-2</v>
      </c>
      <c r="D274" s="5">
        <f t="shared" si="28"/>
        <v>6.0165621939716547E-4</v>
      </c>
      <c r="E274" s="5">
        <f t="shared" si="31"/>
        <v>1.229224074549097E-3</v>
      </c>
      <c r="F274" s="5">
        <f>B$6+B$7*E274+B$8*(G273*100)^2</f>
        <v>0.12384482588001733</v>
      </c>
      <c r="G274" s="8">
        <v>4.7354225197591276E-3</v>
      </c>
      <c r="H274" s="8">
        <f t="shared" si="32"/>
        <v>3.5191593581424718E-3</v>
      </c>
      <c r="I274" s="7">
        <f t="shared" si="29"/>
        <v>1.2162631616166558E-3</v>
      </c>
      <c r="J274" s="10">
        <f t="shared" si="33"/>
        <v>0.25684364099331147</v>
      </c>
      <c r="K274" s="10">
        <f t="shared" si="34"/>
        <v>4.8763032256586181E-2</v>
      </c>
      <c r="AC274" s="12"/>
      <c r="AD274" s="13"/>
    </row>
    <row r="275" spans="1:30" x14ac:dyDescent="0.3">
      <c r="A275" s="17">
        <v>43675</v>
      </c>
      <c r="B275" s="18">
        <v>-2.5252176092454171E-4</v>
      </c>
      <c r="C275" s="8">
        <f t="shared" si="30"/>
        <v>-2.8852521760924541E-2</v>
      </c>
      <c r="D275" s="5">
        <f t="shared" si="28"/>
        <v>8.3246801196462422E-4</v>
      </c>
      <c r="E275" s="5">
        <f t="shared" si="31"/>
        <v>6.0165621939716547E-4</v>
      </c>
      <c r="F275" s="5">
        <f>B$6+B$7*E274+B$8*(H274*100)^2</f>
        <v>0.13852780147212429</v>
      </c>
      <c r="G275" s="8">
        <v>9.6649222571506717E-3</v>
      </c>
      <c r="H275" s="8">
        <f t="shared" si="32"/>
        <v>3.7219323136258708E-3</v>
      </c>
      <c r="I275" s="7">
        <f t="shared" si="29"/>
        <v>5.9429899435248009E-3</v>
      </c>
      <c r="J275" s="10">
        <f t="shared" si="33"/>
        <v>0.61490302616017745</v>
      </c>
      <c r="K275" s="10">
        <f t="shared" si="34"/>
        <v>0.64248843180735538</v>
      </c>
      <c r="AC275" s="12"/>
      <c r="AD275" s="13"/>
    </row>
    <row r="276" spans="1:30" x14ac:dyDescent="0.3">
      <c r="A276" s="17">
        <v>43676</v>
      </c>
      <c r="B276" s="18">
        <v>-1.7385562623012954E-2</v>
      </c>
      <c r="C276" s="8">
        <f t="shared" si="30"/>
        <v>-4.5985562623012954E-2</v>
      </c>
      <c r="D276" s="5">
        <f t="shared" si="28"/>
        <v>2.1146719697550461E-3</v>
      </c>
      <c r="E276" s="5">
        <f t="shared" si="31"/>
        <v>8.3246801196462422E-4</v>
      </c>
      <c r="F276" s="5">
        <f>B$6+B$7*E274+B$8*(H275*100)^2</f>
        <v>0.15154572763208632</v>
      </c>
      <c r="G276" s="8">
        <v>3.7240654600761763E-3</v>
      </c>
      <c r="H276" s="8">
        <f t="shared" si="32"/>
        <v>3.8928874583281535E-3</v>
      </c>
      <c r="I276" s="7">
        <f t="shared" si="29"/>
        <v>1.6882199825197716E-4</v>
      </c>
      <c r="J276" s="10">
        <f t="shared" si="33"/>
        <v>4.5332715029269083E-2</v>
      </c>
      <c r="K276" s="10">
        <f t="shared" si="34"/>
        <v>9.6844123009010019E-4</v>
      </c>
      <c r="AC276" s="12"/>
      <c r="AD276" s="13"/>
    </row>
    <row r="277" spans="1:30" x14ac:dyDescent="0.3">
      <c r="A277" s="17">
        <v>43677</v>
      </c>
      <c r="B277" s="18">
        <v>1.1544512262050685E-3</v>
      </c>
      <c r="C277" s="8">
        <f t="shared" si="30"/>
        <v>-2.7445548773794931E-2</v>
      </c>
      <c r="D277" s="5">
        <f t="shared" si="28"/>
        <v>7.5325814749475646E-4</v>
      </c>
      <c r="E277" s="5">
        <f t="shared" si="31"/>
        <v>2.1146719697550461E-3</v>
      </c>
      <c r="F277" s="5">
        <f>B$6+B$7*E277+B$8*(G276*100)^2</f>
        <v>0.15177801665704221</v>
      </c>
      <c r="G277" s="8">
        <v>1.3305736812294524E-2</v>
      </c>
      <c r="H277" s="8">
        <f t="shared" si="32"/>
        <v>3.8958698214524856E-3</v>
      </c>
      <c r="I277" s="7">
        <f t="shared" si="29"/>
        <v>9.409866990842038E-3</v>
      </c>
      <c r="J277" s="10">
        <f t="shared" si="33"/>
        <v>0.70720375155378878</v>
      </c>
      <c r="K277" s="10">
        <f t="shared" si="34"/>
        <v>1.1870659965136574</v>
      </c>
      <c r="AC277" s="12"/>
      <c r="AD277" s="13"/>
    </row>
    <row r="278" spans="1:30" x14ac:dyDescent="0.3">
      <c r="A278" s="17">
        <v>43679</v>
      </c>
      <c r="B278" s="18">
        <v>-2.6519273183131672E-2</v>
      </c>
      <c r="C278" s="8">
        <f t="shared" si="30"/>
        <v>-5.5119273183131673E-2</v>
      </c>
      <c r="D278" s="5">
        <f t="shared" si="28"/>
        <v>3.0381342762366985E-3</v>
      </c>
      <c r="E278" s="5">
        <f t="shared" si="31"/>
        <v>7.5325814749475646E-4</v>
      </c>
      <c r="F278" s="5">
        <f>B$6+B$7*E277+B$8*(H277*100)^2</f>
        <v>0.16338483518260932</v>
      </c>
      <c r="G278" s="8">
        <v>9.5404425068682987E-3</v>
      </c>
      <c r="H278" s="8">
        <f t="shared" si="32"/>
        <v>4.0420890042477953E-3</v>
      </c>
      <c r="I278" s="7">
        <f t="shared" si="29"/>
        <v>5.4983535026205035E-3</v>
      </c>
      <c r="J278" s="10">
        <f t="shared" si="33"/>
        <v>0.5763205950522905</v>
      </c>
      <c r="K278" s="10">
        <f t="shared" si="34"/>
        <v>0.50149698813514321</v>
      </c>
      <c r="AC278" s="12"/>
      <c r="AD278" s="13"/>
    </row>
    <row r="279" spans="1:30" x14ac:dyDescent="0.3">
      <c r="A279" s="17">
        <v>43682</v>
      </c>
      <c r="B279" s="18">
        <v>-1.9498059626327266E-2</v>
      </c>
      <c r="C279" s="8">
        <f t="shared" si="30"/>
        <v>-4.8098059626327266E-2</v>
      </c>
      <c r="D279" s="5">
        <f t="shared" si="28"/>
        <v>2.3134233398177332E-3</v>
      </c>
      <c r="E279" s="5">
        <f t="shared" si="31"/>
        <v>3.0381342762366985E-3</v>
      </c>
      <c r="F279" s="5">
        <f>B$6+B$7*E277+B$8*(H278*100)^2</f>
        <v>0.17367544048737713</v>
      </c>
      <c r="G279" s="8">
        <v>1.011636160359939E-2</v>
      </c>
      <c r="H279" s="8">
        <f t="shared" si="32"/>
        <v>4.1674385476858219E-3</v>
      </c>
      <c r="I279" s="7">
        <f t="shared" si="29"/>
        <v>5.9489230559135681E-3</v>
      </c>
      <c r="J279" s="10">
        <f t="shared" si="33"/>
        <v>0.58804966538532466</v>
      </c>
      <c r="K279" s="10">
        <f t="shared" si="34"/>
        <v>0.54062460727522765</v>
      </c>
      <c r="AC279" s="12"/>
      <c r="AD279" s="13"/>
    </row>
    <row r="280" spans="1:30" x14ac:dyDescent="0.3">
      <c r="A280" s="17">
        <v>43683</v>
      </c>
      <c r="B280" s="18">
        <v>-5.8371260881989453E-3</v>
      </c>
      <c r="C280" s="8">
        <f t="shared" si="30"/>
        <v>-3.4437126088198947E-2</v>
      </c>
      <c r="D280" s="5">
        <f t="shared" si="28"/>
        <v>1.1859156532145125E-3</v>
      </c>
      <c r="E280" s="5">
        <f t="shared" si="31"/>
        <v>2.3134233398177332E-3</v>
      </c>
      <c r="F280" s="5">
        <f>B$6+B$7*E280+B$8*(G279*100)^2</f>
        <v>0.93619226202332306</v>
      </c>
      <c r="G280" s="8">
        <v>1.1535544361907896E-2</v>
      </c>
      <c r="H280" s="8">
        <f t="shared" si="32"/>
        <v>9.6757028789815729E-3</v>
      </c>
      <c r="I280" s="7">
        <f t="shared" si="29"/>
        <v>1.8598414829263232E-3</v>
      </c>
      <c r="J280" s="10">
        <f t="shared" si="33"/>
        <v>0.16122702358700988</v>
      </c>
      <c r="K280" s="10">
        <f t="shared" si="34"/>
        <v>1.6402515964541342E-2</v>
      </c>
      <c r="AC280" s="12"/>
      <c r="AD280" s="13"/>
    </row>
    <row r="281" spans="1:30" x14ac:dyDescent="0.3">
      <c r="A281" s="17">
        <v>43684</v>
      </c>
      <c r="B281" s="18">
        <v>5.5531951488768262E-3</v>
      </c>
      <c r="C281" s="8">
        <f t="shared" si="30"/>
        <v>-2.3046804851123176E-2</v>
      </c>
      <c r="D281" s="5">
        <f t="shared" si="28"/>
        <v>5.3115521384575475E-4</v>
      </c>
      <c r="E281" s="5">
        <f t="shared" si="31"/>
        <v>1.1859156532145125E-3</v>
      </c>
      <c r="F281" s="5">
        <f>B$6+B$7*E280+B$8*(H280*100)^2</f>
        <v>0.85886703614088133</v>
      </c>
      <c r="G281" s="8">
        <v>7.1925248268722274E-3</v>
      </c>
      <c r="H281" s="8">
        <f t="shared" si="32"/>
        <v>9.2675079505813284E-3</v>
      </c>
      <c r="I281" s="7">
        <f t="shared" si="29"/>
        <v>2.074983123709101E-3</v>
      </c>
      <c r="J281" s="10">
        <f t="shared" si="33"/>
        <v>0.28849161784700256</v>
      </c>
      <c r="K281" s="10">
        <f t="shared" si="34"/>
        <v>2.9573530481216581E-2</v>
      </c>
      <c r="AC281" s="12"/>
      <c r="AD281" s="13"/>
    </row>
    <row r="282" spans="1:30" x14ac:dyDescent="0.3">
      <c r="A282" s="17">
        <v>43685</v>
      </c>
      <c r="B282" s="18">
        <v>1.9562710701036632E-2</v>
      </c>
      <c r="C282" s="8">
        <f t="shared" si="30"/>
        <v>-9.0372892989633684E-3</v>
      </c>
      <c r="D282" s="5">
        <f t="shared" si="28"/>
        <v>8.1672597873157815E-5</v>
      </c>
      <c r="E282" s="5">
        <f t="shared" si="31"/>
        <v>5.3115521384575475E-4</v>
      </c>
      <c r="F282" s="5">
        <f>B$6+B$7*E280+B$8*(H281*100)^2</f>
        <v>0.79031049087350869</v>
      </c>
      <c r="G282" s="8">
        <v>6.7201595908408631E-3</v>
      </c>
      <c r="H282" s="8">
        <f t="shared" si="32"/>
        <v>8.8899408933553019E-3</v>
      </c>
      <c r="I282" s="7">
        <f t="shared" si="29"/>
        <v>2.1697813025144388E-3</v>
      </c>
      <c r="J282" s="10">
        <f t="shared" si="33"/>
        <v>0.32287645452225694</v>
      </c>
      <c r="K282" s="10">
        <f t="shared" si="34"/>
        <v>3.5736987400206477E-2</v>
      </c>
      <c r="AC282" s="12"/>
      <c r="AD282" s="13"/>
    </row>
    <row r="283" spans="1:30" x14ac:dyDescent="0.3">
      <c r="A283" s="17">
        <v>43686</v>
      </c>
      <c r="B283" s="18">
        <v>-1.2413082031343845E-2</v>
      </c>
      <c r="C283" s="8">
        <f t="shared" si="30"/>
        <v>-4.1013082031343844E-2</v>
      </c>
      <c r="D283" s="5">
        <f t="shared" si="28"/>
        <v>1.6820728977097392E-3</v>
      </c>
      <c r="E283" s="5">
        <f t="shared" si="31"/>
        <v>8.1672597873157815E-5</v>
      </c>
      <c r="F283" s="5">
        <f>B$6+B$7*E283+B$8*(G282*100)^2</f>
        <v>0.42900182809656062</v>
      </c>
      <c r="G283" s="8">
        <v>1.0983180702507754E-2</v>
      </c>
      <c r="H283" s="8">
        <f t="shared" si="32"/>
        <v>6.5498231128524433E-3</v>
      </c>
      <c r="I283" s="7">
        <f t="shared" si="29"/>
        <v>4.4333575896553104E-3</v>
      </c>
      <c r="J283" s="10">
        <f t="shared" si="33"/>
        <v>0.40364969945755846</v>
      </c>
      <c r="K283" s="10">
        <f t="shared" si="34"/>
        <v>0.15993973422403451</v>
      </c>
      <c r="AC283" s="12"/>
      <c r="AD283" s="13"/>
    </row>
    <row r="284" spans="1:30" x14ac:dyDescent="0.3">
      <c r="A284" s="17">
        <v>43689</v>
      </c>
      <c r="B284" s="18">
        <v>-2.1590482549212349E-3</v>
      </c>
      <c r="C284" s="8">
        <f t="shared" si="30"/>
        <v>-3.0759048254921234E-2</v>
      </c>
      <c r="D284" s="5">
        <f t="shared" si="28"/>
        <v>9.4611904954857297E-4</v>
      </c>
      <c r="E284" s="5">
        <f t="shared" si="31"/>
        <v>1.6820728977097392E-3</v>
      </c>
      <c r="F284" s="5">
        <f>B$6+B$7*E283+B$8*(H283*100)^2</f>
        <v>0.40896145756977104</v>
      </c>
      <c r="G284" s="8">
        <v>1.5307885071798855E-2</v>
      </c>
      <c r="H284" s="8">
        <f t="shared" si="32"/>
        <v>6.3950094415080507E-3</v>
      </c>
      <c r="I284" s="7">
        <f t="shared" si="29"/>
        <v>8.9128756302908046E-3</v>
      </c>
      <c r="J284" s="10">
        <f t="shared" si="33"/>
        <v>0.58224082480934369</v>
      </c>
      <c r="K284" s="10">
        <f t="shared" si="34"/>
        <v>0.52087345933578222</v>
      </c>
      <c r="AC284" s="12"/>
      <c r="AD284" s="13"/>
    </row>
    <row r="285" spans="1:30" x14ac:dyDescent="0.3">
      <c r="A285" s="17">
        <v>43690</v>
      </c>
      <c r="B285" s="18">
        <v>9.1596066221227498E-3</v>
      </c>
      <c r="C285" s="8">
        <f t="shared" si="30"/>
        <v>-1.9440393377877251E-2</v>
      </c>
      <c r="D285" s="5">
        <f t="shared" si="28"/>
        <v>3.7792889468661367E-4</v>
      </c>
      <c r="E285" s="5">
        <f t="shared" si="31"/>
        <v>9.4611904954857297E-4</v>
      </c>
      <c r="F285" s="5">
        <f>B$6+B$7*E283+B$8*(H284*100)^2</f>
        <v>0.3911936650607194</v>
      </c>
      <c r="G285" s="8">
        <v>1.2186884754958783E-2</v>
      </c>
      <c r="H285" s="8">
        <f t="shared" si="32"/>
        <v>6.254547665984482E-3</v>
      </c>
      <c r="I285" s="7">
        <f t="shared" si="29"/>
        <v>5.9323370889743012E-3</v>
      </c>
      <c r="J285" s="10">
        <f t="shared" si="33"/>
        <v>0.48678043718764652</v>
      </c>
      <c r="K285" s="10">
        <f t="shared" si="34"/>
        <v>0.28143226454792858</v>
      </c>
      <c r="AC285" s="12"/>
      <c r="AD285" s="13"/>
    </row>
    <row r="286" spans="1:30" x14ac:dyDescent="0.3">
      <c r="A286" s="17">
        <v>43691</v>
      </c>
      <c r="B286" s="18">
        <v>-2.0603017239555661E-2</v>
      </c>
      <c r="C286" s="8">
        <f t="shared" si="30"/>
        <v>-4.9203017239555662E-2</v>
      </c>
      <c r="D286" s="5">
        <f t="shared" si="28"/>
        <v>2.4209369054760117E-3</v>
      </c>
      <c r="E286" s="5">
        <f t="shared" si="31"/>
        <v>3.7792889468661367E-4</v>
      </c>
      <c r="F286" s="5">
        <f>B$6+B$7*E286+B$8*(G285*100)^2</f>
        <v>1.3454187788865355</v>
      </c>
      <c r="G286" s="8">
        <v>1.4892344881707084E-2</v>
      </c>
      <c r="H286" s="8">
        <f t="shared" si="32"/>
        <v>1.1599218848209285E-2</v>
      </c>
      <c r="I286" s="7">
        <f t="shared" si="29"/>
        <v>3.2931260334977987E-3</v>
      </c>
      <c r="J286" s="10">
        <f t="shared" si="33"/>
        <v>0.22112877855406698</v>
      </c>
      <c r="K286" s="10">
        <f t="shared" si="34"/>
        <v>3.3999734517398128E-2</v>
      </c>
      <c r="AC286" s="12"/>
      <c r="AD286" s="13"/>
    </row>
    <row r="287" spans="1:30" x14ac:dyDescent="0.3">
      <c r="A287" s="17">
        <v>43692</v>
      </c>
      <c r="B287" s="18">
        <v>-1.8017017838963365E-3</v>
      </c>
      <c r="C287" s="8">
        <f t="shared" si="30"/>
        <v>-3.0401701783896336E-2</v>
      </c>
      <c r="D287" s="5">
        <f t="shared" si="28"/>
        <v>9.2426347135696565E-4</v>
      </c>
      <c r="E287" s="5">
        <f t="shared" si="31"/>
        <v>2.4209369054760117E-3</v>
      </c>
      <c r="F287" s="5">
        <f>B$6+B$7*E286+B$8*(H286*100)^2</f>
        <v>1.2214873294156234</v>
      </c>
      <c r="G287" s="8">
        <v>6.4170033749485099E-3</v>
      </c>
      <c r="H287" s="8">
        <f t="shared" si="32"/>
        <v>1.1052091790315639E-2</v>
      </c>
      <c r="I287" s="7">
        <f t="shared" si="29"/>
        <v>4.6350884153671295E-3</v>
      </c>
      <c r="J287" s="10">
        <f t="shared" si="33"/>
        <v>0.72231353866232328</v>
      </c>
      <c r="K287" s="10">
        <f t="shared" si="34"/>
        <v>0.12428284332657791</v>
      </c>
      <c r="AC287" s="12"/>
      <c r="AD287" s="13"/>
    </row>
    <row r="288" spans="1:30" x14ac:dyDescent="0.3">
      <c r="A288" s="17">
        <v>43693</v>
      </c>
      <c r="B288" s="18">
        <v>1.4005379745994473E-2</v>
      </c>
      <c r="C288" s="8">
        <f t="shared" si="30"/>
        <v>-1.4594620254005528E-2</v>
      </c>
      <c r="D288" s="5">
        <f t="shared" si="28"/>
        <v>2.1300294035862837E-4</v>
      </c>
      <c r="E288" s="5">
        <f t="shared" si="31"/>
        <v>9.2426347135696565E-4</v>
      </c>
      <c r="F288" s="5">
        <f>B$6+B$7*E286+B$8*(H287*100)^2</f>
        <v>1.111609706314713</v>
      </c>
      <c r="G288" s="8">
        <v>6.8811842093870548E-3</v>
      </c>
      <c r="H288" s="8">
        <f t="shared" si="32"/>
        <v>1.0543290313344849E-2</v>
      </c>
      <c r="I288" s="7">
        <f t="shared" si="29"/>
        <v>3.6621061039577938E-3</v>
      </c>
      <c r="J288" s="10">
        <f t="shared" si="33"/>
        <v>0.53219126134744155</v>
      </c>
      <c r="K288" s="10">
        <f t="shared" si="34"/>
        <v>7.9358941274055184E-2</v>
      </c>
      <c r="AC288" s="12"/>
      <c r="AD288" s="13"/>
    </row>
    <row r="289" spans="1:30" x14ac:dyDescent="0.3">
      <c r="A289" s="17">
        <v>43696</v>
      </c>
      <c r="B289" s="18">
        <v>1.1976328904752826E-2</v>
      </c>
      <c r="C289" s="8">
        <f t="shared" si="30"/>
        <v>-1.6623671095247174E-2</v>
      </c>
      <c r="D289" s="5">
        <f t="shared" si="28"/>
        <v>2.7634644068295639E-4</v>
      </c>
      <c r="E289" s="5">
        <f t="shared" si="31"/>
        <v>2.1300294035862837E-4</v>
      </c>
      <c r="F289" s="5">
        <f>B$6+B$7*E289+B$8*(G288*100)^2</f>
        <v>0.44843327503484737</v>
      </c>
      <c r="G289" s="8">
        <v>7.0026226190212943E-3</v>
      </c>
      <c r="H289" s="8">
        <f t="shared" si="32"/>
        <v>6.6965160720694706E-3</v>
      </c>
      <c r="I289" s="7">
        <f t="shared" si="29"/>
        <v>3.0610654695182368E-4</v>
      </c>
      <c r="J289" s="10">
        <f t="shared" si="33"/>
        <v>4.3713129152546847E-2</v>
      </c>
      <c r="K289" s="10">
        <f t="shared" si="34"/>
        <v>1.0139768768464563E-3</v>
      </c>
      <c r="AC289" s="12"/>
      <c r="AD289" s="13"/>
    </row>
    <row r="290" spans="1:30" x14ac:dyDescent="0.3">
      <c r="A290" s="17">
        <v>43697</v>
      </c>
      <c r="B290" s="18">
        <v>-5.6433476525149066E-3</v>
      </c>
      <c r="C290" s="8">
        <f t="shared" si="30"/>
        <v>-3.4243347652514911E-2</v>
      </c>
      <c r="D290" s="5">
        <f t="shared" si="28"/>
        <v>1.1726068584509985E-3</v>
      </c>
      <c r="E290" s="5">
        <f t="shared" si="31"/>
        <v>2.7634644068295639E-4</v>
      </c>
      <c r="F290" s="5">
        <f>B$6+B$7*E289+B$8*(H289*100)^2</f>
        <v>0.42620294484963467</v>
      </c>
      <c r="G290" s="8">
        <v>6.3718502872285249E-3</v>
      </c>
      <c r="H290" s="8">
        <f t="shared" si="32"/>
        <v>6.5284220516877945E-3</v>
      </c>
      <c r="I290" s="7">
        <f t="shared" si="29"/>
        <v>1.5657176445926964E-4</v>
      </c>
      <c r="J290" s="10">
        <f t="shared" si="33"/>
        <v>2.4572417335839741E-2</v>
      </c>
      <c r="K290" s="10">
        <f t="shared" si="34"/>
        <v>2.9227701552536622E-4</v>
      </c>
      <c r="AC290" s="12"/>
      <c r="AD290" s="13"/>
    </row>
    <row r="291" spans="1:30" x14ac:dyDescent="0.3">
      <c r="A291" s="17">
        <v>43698</v>
      </c>
      <c r="B291" s="18">
        <v>1.3242334151799843E-2</v>
      </c>
      <c r="C291" s="8">
        <f t="shared" si="30"/>
        <v>-1.5357665848200157E-2</v>
      </c>
      <c r="D291" s="5">
        <f t="shared" si="28"/>
        <v>2.3585790030497346E-4</v>
      </c>
      <c r="E291" s="5">
        <f t="shared" si="31"/>
        <v>1.1726068584509985E-3</v>
      </c>
      <c r="F291" s="5">
        <f>B$6+B$7*E289+B$8*(H290*100)^2</f>
        <v>0.40649353410742523</v>
      </c>
      <c r="G291" s="8">
        <v>7.3644716214086962E-3</v>
      </c>
      <c r="H291" s="8">
        <f t="shared" si="32"/>
        <v>6.3756845444816771E-3</v>
      </c>
      <c r="I291" s="7">
        <f t="shared" si="29"/>
        <v>9.8878707692701909E-4</v>
      </c>
      <c r="J291" s="10">
        <f t="shared" si="33"/>
        <v>0.13426449686527289</v>
      </c>
      <c r="K291" s="10">
        <f t="shared" si="34"/>
        <v>1.0911361310960599E-2</v>
      </c>
      <c r="AC291" s="12"/>
      <c r="AD291" s="13"/>
    </row>
    <row r="292" spans="1:30" x14ac:dyDescent="0.3">
      <c r="A292" s="17">
        <v>43699</v>
      </c>
      <c r="B292" s="18">
        <v>-6.2701789160854969E-3</v>
      </c>
      <c r="C292" s="8">
        <f t="shared" si="30"/>
        <v>-3.4870178916085501E-2</v>
      </c>
      <c r="D292" s="5">
        <f t="shared" si="28"/>
        <v>1.2159293776398139E-3</v>
      </c>
      <c r="E292" s="5">
        <f t="shared" si="31"/>
        <v>2.3585790030497346E-4</v>
      </c>
      <c r="F292" s="5">
        <f>B$6+B$7*E292+B$8*(G291*100)^2</f>
        <v>0.50947579522072828</v>
      </c>
      <c r="G292" s="8">
        <v>9.4756841617804448E-3</v>
      </c>
      <c r="H292" s="8">
        <f t="shared" si="32"/>
        <v>7.1377573173982897E-3</v>
      </c>
      <c r="I292" s="7">
        <f t="shared" si="29"/>
        <v>2.3379268443821551E-3</v>
      </c>
      <c r="J292" s="10">
        <f t="shared" si="33"/>
        <v>0.24672908092610671</v>
      </c>
      <c r="K292" s="10">
        <f t="shared" si="34"/>
        <v>4.4213286748701064E-2</v>
      </c>
      <c r="AC292" s="12"/>
      <c r="AD292" s="13"/>
    </row>
    <row r="293" spans="1:30" x14ac:dyDescent="0.3">
      <c r="A293" s="17">
        <v>43700</v>
      </c>
      <c r="B293" s="18">
        <v>-1.1753382942236604E-2</v>
      </c>
      <c r="C293" s="8">
        <f t="shared" si="30"/>
        <v>-4.0353382942236601E-2</v>
      </c>
      <c r="D293" s="5">
        <f t="shared" si="28"/>
        <v>1.6283955148827919E-3</v>
      </c>
      <c r="E293" s="5">
        <f t="shared" si="31"/>
        <v>1.2159293776398139E-3</v>
      </c>
      <c r="F293" s="5">
        <f>B$6+B$7*E292+B$8*(H292*100)^2</f>
        <v>0.48032560416379921</v>
      </c>
      <c r="G293" s="8">
        <v>7.883900799887128E-3</v>
      </c>
      <c r="H293" s="8">
        <f t="shared" si="32"/>
        <v>6.9305526775560924E-3</v>
      </c>
      <c r="I293" s="7">
        <f t="shared" si="29"/>
        <v>9.5334812233103562E-4</v>
      </c>
      <c r="J293" s="10">
        <f t="shared" si="33"/>
        <v>0.12092340410278685</v>
      </c>
      <c r="K293" s="10">
        <f t="shared" si="34"/>
        <v>8.6740559476496948E-3</v>
      </c>
      <c r="AC293" s="12"/>
      <c r="AD293" s="13"/>
    </row>
    <row r="294" spans="1:30" x14ac:dyDescent="0.3">
      <c r="A294" s="17">
        <v>43703</v>
      </c>
      <c r="B294" s="18">
        <v>4.3662769728130563E-3</v>
      </c>
      <c r="C294" s="8">
        <f t="shared" si="30"/>
        <v>-2.4233723027186946E-2</v>
      </c>
      <c r="D294" s="5">
        <f t="shared" si="28"/>
        <v>5.8727333175841081E-4</v>
      </c>
      <c r="E294" s="5">
        <f t="shared" si="31"/>
        <v>1.6283955148827919E-3</v>
      </c>
      <c r="F294" s="5">
        <f>B$6+B$7*E292+B$8*(H293*100)^2</f>
        <v>0.45448104477272588</v>
      </c>
      <c r="G294" s="8">
        <v>8.3973241175095987E-3</v>
      </c>
      <c r="H294" s="8">
        <f t="shared" si="32"/>
        <v>6.741520932050318E-3</v>
      </c>
      <c r="I294" s="7">
        <f t="shared" si="29"/>
        <v>1.6558031854592807E-3</v>
      </c>
      <c r="J294" s="10">
        <f t="shared" si="33"/>
        <v>0.1971822407100732</v>
      </c>
      <c r="K294" s="10">
        <f t="shared" si="34"/>
        <v>2.5985163421298418E-2</v>
      </c>
      <c r="AC294" s="12"/>
      <c r="AD294" s="13"/>
    </row>
    <row r="295" spans="1:30" x14ac:dyDescent="0.3">
      <c r="A295" s="17">
        <v>43704</v>
      </c>
      <c r="B295" s="18">
        <v>6.4381484178590966E-3</v>
      </c>
      <c r="C295" s="8">
        <f t="shared" si="30"/>
        <v>-2.2161851582140905E-2</v>
      </c>
      <c r="D295" s="5">
        <f t="shared" si="28"/>
        <v>4.9114766554884135E-4</v>
      </c>
      <c r="E295" s="5">
        <f t="shared" si="31"/>
        <v>5.8727333175841081E-4</v>
      </c>
      <c r="F295" s="5">
        <f>B$6+B$7*E295+B$8*(G294*100)^2</f>
        <v>0.65384711933292183</v>
      </c>
      <c r="G295" s="8">
        <v>8.693304409821849E-3</v>
      </c>
      <c r="H295" s="8">
        <f t="shared" si="32"/>
        <v>8.086081370682105E-3</v>
      </c>
      <c r="I295" s="7">
        <f t="shared" si="29"/>
        <v>6.0722303913974401E-4</v>
      </c>
      <c r="J295" s="10">
        <f t="shared" si="33"/>
        <v>6.9849508370337599E-2</v>
      </c>
      <c r="K295" s="10">
        <f t="shared" si="34"/>
        <v>2.6859595084853805E-3</v>
      </c>
      <c r="AC295" s="12"/>
      <c r="AD295" s="13"/>
    </row>
    <row r="296" spans="1:30" x14ac:dyDescent="0.3">
      <c r="A296" s="17">
        <v>43705</v>
      </c>
      <c r="B296" s="18">
        <v>-1.5113427642266546E-3</v>
      </c>
      <c r="C296" s="8">
        <f t="shared" si="30"/>
        <v>-3.0111342764226653E-2</v>
      </c>
      <c r="D296" s="5">
        <f t="shared" si="28"/>
        <v>9.0669296306474488E-4</v>
      </c>
      <c r="E296" s="5">
        <f t="shared" si="31"/>
        <v>4.9114766554884135E-4</v>
      </c>
      <c r="F296" s="5">
        <f>B$6+B$7*E295+B$8*(H295*100)^2</f>
        <v>0.60836152133573929</v>
      </c>
      <c r="G296" s="8">
        <v>8.3551158119731933E-3</v>
      </c>
      <c r="H296" s="8">
        <f t="shared" si="32"/>
        <v>7.7997533379956276E-3</v>
      </c>
      <c r="I296" s="7">
        <f t="shared" si="29"/>
        <v>5.5536247397756575E-4</v>
      </c>
      <c r="J296" s="10">
        <f t="shared" si="33"/>
        <v>6.6469751763549537E-2</v>
      </c>
      <c r="K296" s="10">
        <f t="shared" si="34"/>
        <v>2.4206553524042107E-3</v>
      </c>
      <c r="AC296" s="12"/>
      <c r="AD296" s="13"/>
    </row>
    <row r="297" spans="1:30" x14ac:dyDescent="0.3">
      <c r="A297" s="17">
        <v>43706</v>
      </c>
      <c r="B297" s="18">
        <v>1.3561418297442637E-2</v>
      </c>
      <c r="C297" s="8">
        <f t="shared" si="30"/>
        <v>-1.5038581702557363E-2</v>
      </c>
      <c r="D297" s="5">
        <f t="shared" si="28"/>
        <v>2.2615893962449313E-4</v>
      </c>
      <c r="E297" s="5">
        <f t="shared" si="31"/>
        <v>9.0669296306474488E-4</v>
      </c>
      <c r="F297" s="5">
        <f>B$6+B$7*E295+B$8*(H296*100)^2</f>
        <v>0.56803399015143707</v>
      </c>
      <c r="G297" s="8">
        <v>6.2695466688268255E-3</v>
      </c>
      <c r="H297" s="8">
        <f t="shared" si="32"/>
        <v>7.5368029704340625E-3</v>
      </c>
      <c r="I297" s="7">
        <f t="shared" si="29"/>
        <v>1.267256301607237E-3</v>
      </c>
      <c r="J297" s="10">
        <f t="shared" si="33"/>
        <v>0.20212885692489302</v>
      </c>
      <c r="K297" s="10">
        <f t="shared" si="34"/>
        <v>1.5951610995712961E-2</v>
      </c>
      <c r="AC297" s="12"/>
      <c r="AD297" s="13"/>
    </row>
    <row r="298" spans="1:30" x14ac:dyDescent="0.3">
      <c r="A298" s="17">
        <v>43707</v>
      </c>
      <c r="B298" s="18">
        <v>4.5129438160184656E-3</v>
      </c>
      <c r="C298" s="8">
        <f t="shared" si="30"/>
        <v>-2.4087056183981534E-2</v>
      </c>
      <c r="D298" s="5">
        <f t="shared" si="28"/>
        <v>5.8018627561028308E-4</v>
      </c>
      <c r="E298" s="5">
        <f t="shared" si="31"/>
        <v>2.2615893962449313E-4</v>
      </c>
      <c r="F298" s="5">
        <f>B$6+B$7*E298+B$8*(G297*100)^2</f>
        <v>0.37712113424387306</v>
      </c>
      <c r="G298" s="8">
        <v>3.5553008951218989E-3</v>
      </c>
      <c r="H298" s="8">
        <f t="shared" si="32"/>
        <v>6.1410189239561293E-3</v>
      </c>
      <c r="I298" s="7">
        <f t="shared" si="29"/>
        <v>2.5857180288342304E-3</v>
      </c>
      <c r="J298" s="10">
        <f t="shared" si="33"/>
        <v>0.72728528614329147</v>
      </c>
      <c r="K298" s="10">
        <f t="shared" si="34"/>
        <v>0.12549413623542804</v>
      </c>
      <c r="AC298" s="12"/>
      <c r="AD298" s="13"/>
    </row>
    <row r="299" spans="1:30" x14ac:dyDescent="0.3">
      <c r="A299" s="17">
        <v>43710</v>
      </c>
      <c r="B299" s="18">
        <v>1.6853120075760843E-3</v>
      </c>
      <c r="C299" s="8">
        <f t="shared" si="30"/>
        <v>-2.6914687992423917E-2</v>
      </c>
      <c r="D299" s="5">
        <f t="shared" si="28"/>
        <v>7.2440042972952816E-4</v>
      </c>
      <c r="E299" s="5">
        <f t="shared" si="31"/>
        <v>5.8018627561028308E-4</v>
      </c>
      <c r="F299" s="5">
        <f>B$6+B$7*E298+B$8*(H298*100)^2</f>
        <v>0.36297895983908107</v>
      </c>
      <c r="G299" s="8">
        <v>5.3210574663416065E-3</v>
      </c>
      <c r="H299" s="8">
        <f t="shared" si="32"/>
        <v>6.0247735213788834E-3</v>
      </c>
      <c r="I299" s="7">
        <f t="shared" si="29"/>
        <v>7.0371605503727688E-4</v>
      </c>
      <c r="J299" s="10">
        <f t="shared" si="33"/>
        <v>0.13225116614294033</v>
      </c>
      <c r="K299" s="10">
        <f t="shared" si="34"/>
        <v>7.4040975228559791E-3</v>
      </c>
      <c r="AC299" s="12"/>
      <c r="AD299" s="13"/>
    </row>
    <row r="300" spans="1:30" x14ac:dyDescent="0.3">
      <c r="A300" s="17">
        <v>43711</v>
      </c>
      <c r="B300" s="18">
        <v>-3.4436242532099029E-3</v>
      </c>
      <c r="C300" s="8">
        <f t="shared" si="30"/>
        <v>-3.2043624253209904E-2</v>
      </c>
      <c r="D300" s="5">
        <f t="shared" si="28"/>
        <v>1.0267938552809019E-3</v>
      </c>
      <c r="E300" s="5">
        <f t="shared" si="31"/>
        <v>7.2440042972952816E-4</v>
      </c>
      <c r="F300" s="5">
        <f>B$6+B$7*E298+B$8*(H299*100)^2</f>
        <v>0.35044050801179255</v>
      </c>
      <c r="G300" s="8">
        <v>6.0215927461473619E-3</v>
      </c>
      <c r="H300" s="8">
        <f t="shared" si="32"/>
        <v>5.9198015846123808E-3</v>
      </c>
      <c r="I300" s="7">
        <f t="shared" si="29"/>
        <v>1.0179116153498109E-4</v>
      </c>
      <c r="J300" s="10">
        <f t="shared" si="33"/>
        <v>1.6904358336107581E-2</v>
      </c>
      <c r="K300" s="10">
        <f t="shared" si="34"/>
        <v>1.4616139527423577E-4</v>
      </c>
      <c r="AC300" s="12"/>
      <c r="AD300" s="13"/>
    </row>
    <row r="301" spans="1:30" x14ac:dyDescent="0.3">
      <c r="A301" s="17">
        <v>43712</v>
      </c>
      <c r="B301" s="18">
        <v>8.7579054073734109E-3</v>
      </c>
      <c r="C301" s="8">
        <f t="shared" si="30"/>
        <v>-1.9842094592626591E-2</v>
      </c>
      <c r="D301" s="5">
        <f t="shared" si="28"/>
        <v>3.937087178227414E-4</v>
      </c>
      <c r="E301" s="5">
        <f t="shared" si="31"/>
        <v>1.0267938552809019E-3</v>
      </c>
      <c r="F301" s="5">
        <f>B$6+B$7*E301+B$8*(G300*100)^2</f>
        <v>0.35018349699648033</v>
      </c>
      <c r="G301" s="8">
        <v>4.6285097279753235E-3</v>
      </c>
      <c r="H301" s="8">
        <f t="shared" si="32"/>
        <v>5.9176304125594078E-3</v>
      </c>
      <c r="I301" s="7">
        <f t="shared" si="29"/>
        <v>1.2891206845840842E-3</v>
      </c>
      <c r="J301" s="10">
        <f t="shared" si="33"/>
        <v>0.27851744089300901</v>
      </c>
      <c r="K301" s="10">
        <f t="shared" si="34"/>
        <v>2.7857088902119242E-2</v>
      </c>
      <c r="AC301" s="12"/>
      <c r="AD301" s="13"/>
    </row>
    <row r="302" spans="1:30" x14ac:dyDescent="0.3">
      <c r="A302" s="17">
        <v>43713</v>
      </c>
      <c r="B302" s="18">
        <v>9.7671388098595248E-3</v>
      </c>
      <c r="C302" s="8">
        <f t="shared" si="30"/>
        <v>-1.8832861190140476E-2</v>
      </c>
      <c r="D302" s="5">
        <f t="shared" si="28"/>
        <v>3.5467666060709935E-4</v>
      </c>
      <c r="E302" s="5">
        <f t="shared" si="31"/>
        <v>3.937087178227414E-4</v>
      </c>
      <c r="F302" s="5">
        <f>B$6+B$7*E301+B$8*(H301*100)^2</f>
        <v>0.33917875624233002</v>
      </c>
      <c r="G302" s="8">
        <v>2.7461874616305673E-3</v>
      </c>
      <c r="H302" s="8">
        <f t="shared" si="32"/>
        <v>5.8239055301604094E-3</v>
      </c>
      <c r="I302" s="7">
        <f t="shared" si="29"/>
        <v>3.0777180685298421E-3</v>
      </c>
      <c r="J302" s="10">
        <f t="shared" si="33"/>
        <v>1.1207239533103199</v>
      </c>
      <c r="K302" s="10">
        <f t="shared" si="34"/>
        <v>0.22329460702887305</v>
      </c>
      <c r="AC302" s="12"/>
      <c r="AD302" s="13"/>
    </row>
    <row r="303" spans="1:30" x14ac:dyDescent="0.3">
      <c r="A303" s="17">
        <v>43714</v>
      </c>
      <c r="B303" s="18">
        <v>3.0057774721766349E-3</v>
      </c>
      <c r="C303" s="8">
        <f t="shared" si="30"/>
        <v>-2.5594222527823365E-2</v>
      </c>
      <c r="D303" s="5">
        <f t="shared" si="28"/>
        <v>6.5506422680374106E-4</v>
      </c>
      <c r="E303" s="5">
        <f t="shared" si="31"/>
        <v>3.5467666060709935E-4</v>
      </c>
      <c r="F303" s="5">
        <f>B$6+B$7*E301+B$8*(H302*100)^2</f>
        <v>0.32942195308970029</v>
      </c>
      <c r="G303" s="8">
        <v>3.0591297806456755E-3</v>
      </c>
      <c r="H303" s="8">
        <f t="shared" si="32"/>
        <v>5.7395291887897939E-3</v>
      </c>
      <c r="I303" s="7">
        <f t="shared" si="29"/>
        <v>2.6803994081441183E-3</v>
      </c>
      <c r="J303" s="10">
        <f t="shared" si="33"/>
        <v>0.87619669655805821</v>
      </c>
      <c r="K303" s="10">
        <f t="shared" si="34"/>
        <v>0.16223985075869485</v>
      </c>
      <c r="AC303" s="12"/>
      <c r="AD303" s="13"/>
    </row>
    <row r="304" spans="1:30" x14ac:dyDescent="0.3">
      <c r="A304" s="17">
        <v>43717</v>
      </c>
      <c r="B304" s="18">
        <v>-4.8616851562846297E-5</v>
      </c>
      <c r="C304" s="8">
        <f t="shared" si="30"/>
        <v>-2.8648616851562846E-2</v>
      </c>
      <c r="D304" s="5">
        <f t="shared" si="28"/>
        <v>8.2074324750765074E-4</v>
      </c>
      <c r="E304" s="5">
        <f t="shared" si="31"/>
        <v>6.5506422680374106E-4</v>
      </c>
      <c r="F304" s="5">
        <f>B$6+B$7*E304+B$8*(G303*100)^2</f>
        <v>0.11163813441614052</v>
      </c>
      <c r="G304" s="8">
        <v>4.616753777262104E-3</v>
      </c>
      <c r="H304" s="8">
        <f t="shared" si="32"/>
        <v>3.3412293308921568E-3</v>
      </c>
      <c r="I304" s="7">
        <f t="shared" si="29"/>
        <v>1.2755244463699472E-3</v>
      </c>
      <c r="J304" s="10">
        <f t="shared" si="33"/>
        <v>0.27628167060847192</v>
      </c>
      <c r="K304" s="10">
        <f t="shared" si="34"/>
        <v>5.8400027498199059E-2</v>
      </c>
      <c r="AC304" s="12"/>
      <c r="AD304" s="13"/>
    </row>
    <row r="305" spans="1:30" x14ac:dyDescent="0.3">
      <c r="A305" s="17">
        <v>43718</v>
      </c>
      <c r="B305" s="18">
        <v>1.1352487115960964E-3</v>
      </c>
      <c r="C305" s="8">
        <f t="shared" si="30"/>
        <v>-2.7464751288403904E-2</v>
      </c>
      <c r="D305" s="5">
        <f t="shared" si="28"/>
        <v>7.5431256333388392E-4</v>
      </c>
      <c r="E305" s="5">
        <f t="shared" si="31"/>
        <v>8.2074324750765074E-4</v>
      </c>
      <c r="F305" s="5">
        <f>B$6+B$7*E304+B$8*(H304*100)^2</f>
        <v>0.127646038107979</v>
      </c>
      <c r="G305" s="8">
        <v>2.9518181134728519E-3</v>
      </c>
      <c r="H305" s="8">
        <f t="shared" si="32"/>
        <v>3.5727585715799354E-3</v>
      </c>
      <c r="I305" s="7">
        <f t="shared" si="29"/>
        <v>6.2094045810708346E-4</v>
      </c>
      <c r="J305" s="10">
        <f t="shared" si="33"/>
        <v>0.21035864482061162</v>
      </c>
      <c r="K305" s="10">
        <f t="shared" si="34"/>
        <v>1.7118110706969114E-2</v>
      </c>
      <c r="AC305" s="12"/>
      <c r="AD305" s="13"/>
    </row>
    <row r="306" spans="1:30" x14ac:dyDescent="0.3">
      <c r="A306" s="17">
        <v>43719</v>
      </c>
      <c r="B306" s="18">
        <v>5.0828389707325127E-3</v>
      </c>
      <c r="C306" s="8">
        <f t="shared" si="30"/>
        <v>-2.3517161029267486E-2</v>
      </c>
      <c r="D306" s="5">
        <f t="shared" si="28"/>
        <v>5.5305686287649737E-4</v>
      </c>
      <c r="E306" s="5">
        <f t="shared" si="31"/>
        <v>7.5431256333388392E-4</v>
      </c>
      <c r="F306" s="5">
        <f>B$6+B$7*E304+B$8*(H305*100)^2</f>
        <v>0.14183864552116301</v>
      </c>
      <c r="G306" s="8">
        <v>7.6923975200074816E-3</v>
      </c>
      <c r="H306" s="8">
        <f t="shared" si="32"/>
        <v>3.7661471761093329E-3</v>
      </c>
      <c r="I306" s="7">
        <f t="shared" si="29"/>
        <v>3.9262503438981487E-3</v>
      </c>
      <c r="J306" s="10">
        <f t="shared" si="33"/>
        <v>0.51040658438233311</v>
      </c>
      <c r="K306" s="10">
        <f t="shared" si="34"/>
        <v>0.32833113246022627</v>
      </c>
      <c r="AC306" s="12"/>
      <c r="AD306" s="13"/>
    </row>
    <row r="307" spans="1:30" x14ac:dyDescent="0.3">
      <c r="A307" s="17">
        <v>43720</v>
      </c>
      <c r="B307" s="18">
        <v>6.2474800842373017E-3</v>
      </c>
      <c r="C307" s="8">
        <f t="shared" si="30"/>
        <v>-2.23525199157627E-2</v>
      </c>
      <c r="D307" s="5">
        <f t="shared" si="28"/>
        <v>4.9963514658456817E-4</v>
      </c>
      <c r="E307" s="5">
        <f t="shared" si="31"/>
        <v>5.5305686287649737E-4</v>
      </c>
      <c r="F307" s="5">
        <f>B$6+B$7*E307+B$8*(G306*100)^2</f>
        <v>0.55328476795911086</v>
      </c>
      <c r="G307" s="8">
        <v>3.6662796087781327E-3</v>
      </c>
      <c r="H307" s="8">
        <f t="shared" si="32"/>
        <v>7.4383114210088766E-3</v>
      </c>
      <c r="I307" s="7">
        <f t="shared" si="29"/>
        <v>3.7720318122307439E-3</v>
      </c>
      <c r="J307" s="10">
        <f t="shared" si="33"/>
        <v>1.0288445548995799</v>
      </c>
      <c r="K307" s="10">
        <f t="shared" si="34"/>
        <v>0.20035782993951701</v>
      </c>
      <c r="AC307" s="12"/>
      <c r="AD307" s="13"/>
    </row>
    <row r="308" spans="1:30" x14ac:dyDescent="0.3">
      <c r="A308" s="17">
        <v>43721</v>
      </c>
      <c r="B308" s="18">
        <v>3.1739474436221615E-3</v>
      </c>
      <c r="C308" s="8">
        <f t="shared" si="30"/>
        <v>-2.5426052556377837E-2</v>
      </c>
      <c r="D308" s="5">
        <f t="shared" si="28"/>
        <v>6.4648414859968791E-4</v>
      </c>
      <c r="E308" s="5">
        <f t="shared" si="31"/>
        <v>4.9963514658456817E-4</v>
      </c>
      <c r="F308" s="5">
        <f>B$6+B$7*E307+B$8*(H307*100)^2</f>
        <v>0.51919940604648285</v>
      </c>
      <c r="G308" s="8">
        <v>3.6118640217238131E-3</v>
      </c>
      <c r="H308" s="8">
        <f t="shared" si="32"/>
        <v>7.20554929236129E-3</v>
      </c>
      <c r="I308" s="7">
        <f t="shared" si="29"/>
        <v>3.5936852706374769E-3</v>
      </c>
      <c r="J308" s="10">
        <f t="shared" si="33"/>
        <v>0.99496693370043865</v>
      </c>
      <c r="K308" s="10">
        <f t="shared" si="34"/>
        <v>0.19188891665128693</v>
      </c>
      <c r="AC308" s="12"/>
      <c r="AD308" s="13"/>
    </row>
    <row r="309" spans="1:30" x14ac:dyDescent="0.3">
      <c r="A309" s="17">
        <v>43724</v>
      </c>
      <c r="B309" s="18">
        <v>-8.9580812668749558E-3</v>
      </c>
      <c r="C309" s="8">
        <f t="shared" si="30"/>
        <v>-3.755808126687496E-2</v>
      </c>
      <c r="D309" s="5">
        <f t="shared" si="28"/>
        <v>1.4106094684491837E-3</v>
      </c>
      <c r="E309" s="5">
        <f t="shared" si="31"/>
        <v>6.4648414859968791E-4</v>
      </c>
      <c r="F309" s="5">
        <f>B$6+B$7*E307+B$8*(H308*100)^2</f>
        <v>0.48897932417474688</v>
      </c>
      <c r="G309" s="8">
        <v>3.9394598642772194E-3</v>
      </c>
      <c r="H309" s="8">
        <f t="shared" si="32"/>
        <v>6.9927056578605318E-3</v>
      </c>
      <c r="I309" s="7">
        <f t="shared" si="29"/>
        <v>3.0532457935833123E-3</v>
      </c>
      <c r="J309" s="10">
        <f t="shared" si="33"/>
        <v>0.7750417312967085</v>
      </c>
      <c r="K309" s="10">
        <f t="shared" si="34"/>
        <v>0.13719096983960011</v>
      </c>
      <c r="AC309" s="12"/>
      <c r="AD309" s="13"/>
    </row>
    <row r="310" spans="1:30" x14ac:dyDescent="0.3">
      <c r="A310" s="17">
        <v>43725</v>
      </c>
      <c r="B310" s="18">
        <v>7.9834514910933718E-4</v>
      </c>
      <c r="C310" s="8">
        <f t="shared" si="30"/>
        <v>-2.7801654850890662E-2</v>
      </c>
      <c r="D310" s="5">
        <f t="shared" si="28"/>
        <v>7.7293201244805229E-4</v>
      </c>
      <c r="E310" s="5">
        <f t="shared" si="31"/>
        <v>1.4106094684491837E-3</v>
      </c>
      <c r="F310" s="5">
        <f>B$6+B$7*E310+B$8*(G309*100)^2</f>
        <v>0.16634022005936897</v>
      </c>
      <c r="G310" s="8">
        <v>3.4505980752726076E-3</v>
      </c>
      <c r="H310" s="8">
        <f t="shared" si="32"/>
        <v>4.0784828068703314E-3</v>
      </c>
      <c r="I310" s="7">
        <f t="shared" si="29"/>
        <v>6.278847315977238E-4</v>
      </c>
      <c r="J310" s="10">
        <f t="shared" si="33"/>
        <v>0.18196402997417166</v>
      </c>
      <c r="K310" s="10">
        <f t="shared" si="34"/>
        <v>1.3226922238463334E-2</v>
      </c>
      <c r="AC310" s="12"/>
      <c r="AD310" s="13"/>
    </row>
    <row r="311" spans="1:30" x14ac:dyDescent="0.3">
      <c r="A311" s="17">
        <v>43726</v>
      </c>
      <c r="B311" s="18">
        <v>1.9236040581399618E-3</v>
      </c>
      <c r="C311" s="8">
        <f t="shared" si="30"/>
        <v>-2.667639594186004E-2</v>
      </c>
      <c r="D311" s="5">
        <f t="shared" si="28"/>
        <v>7.116301004468868E-4</v>
      </c>
      <c r="E311" s="5">
        <f t="shared" si="31"/>
        <v>7.7293201244805229E-4</v>
      </c>
      <c r="F311" s="5">
        <f>B$6+B$7*E310+B$8*(H310*100)^2</f>
        <v>0.17622295506272737</v>
      </c>
      <c r="G311" s="8">
        <v>4.1885410514834508E-3</v>
      </c>
      <c r="H311" s="8">
        <f t="shared" si="32"/>
        <v>4.197891793063839E-3</v>
      </c>
      <c r="I311" s="7">
        <f t="shared" si="29"/>
        <v>9.3507415803882263E-6</v>
      </c>
      <c r="J311" s="10">
        <f t="shared" si="33"/>
        <v>2.232457904901394E-3</v>
      </c>
      <c r="K311" s="10">
        <f t="shared" si="34"/>
        <v>2.4845352160074441E-6</v>
      </c>
      <c r="AC311" s="12"/>
      <c r="AD311" s="13"/>
    </row>
    <row r="312" spans="1:30" x14ac:dyDescent="0.3">
      <c r="A312" s="17">
        <v>43727</v>
      </c>
      <c r="B312" s="18">
        <v>6.9512892956945247E-3</v>
      </c>
      <c r="C312" s="8">
        <f t="shared" si="30"/>
        <v>-2.1648710704305477E-2</v>
      </c>
      <c r="D312" s="5">
        <f t="shared" si="28"/>
        <v>4.6866667515871053E-4</v>
      </c>
      <c r="E312" s="5">
        <f t="shared" si="31"/>
        <v>7.116301004468868E-4</v>
      </c>
      <c r="F312" s="5">
        <f>B$6+B$7*E310+B$8*(H311*100)^2</f>
        <v>0.1849849879167049</v>
      </c>
      <c r="G312" s="8">
        <v>5.1176674669923747E-3</v>
      </c>
      <c r="H312" s="8">
        <f t="shared" si="32"/>
        <v>4.3009881180573481E-3</v>
      </c>
      <c r="I312" s="7">
        <f t="shared" si="29"/>
        <v>8.1667934893502655E-4</v>
      </c>
      <c r="J312" s="10">
        <f t="shared" si="33"/>
        <v>0.1595803858305363</v>
      </c>
      <c r="K312" s="10">
        <f t="shared" si="34"/>
        <v>1.6027824921345246E-2</v>
      </c>
      <c r="AC312" s="12"/>
      <c r="AD312" s="13"/>
    </row>
    <row r="313" spans="1:30" x14ac:dyDescent="0.3">
      <c r="A313" s="17">
        <v>43728</v>
      </c>
      <c r="B313" s="18">
        <v>5.2610694954995894E-3</v>
      </c>
      <c r="C313" s="8">
        <f t="shared" si="30"/>
        <v>-2.3338930504500411E-2</v>
      </c>
      <c r="D313" s="5">
        <f t="shared" si="28"/>
        <v>5.4470567709389976E-4</v>
      </c>
      <c r="E313" s="5">
        <f t="shared" si="31"/>
        <v>4.6866667515871053E-4</v>
      </c>
      <c r="F313" s="5">
        <f>B$6+B$7*E313+B$8*(G312*100)^2</f>
        <v>0.26085356627138984</v>
      </c>
      <c r="G313" s="8">
        <v>6.4040454372675769E-3</v>
      </c>
      <c r="H313" s="8">
        <f t="shared" si="32"/>
        <v>5.1073825612674628E-3</v>
      </c>
      <c r="I313" s="7">
        <f t="shared" si="29"/>
        <v>1.2966628760001141E-3</v>
      </c>
      <c r="J313" s="10">
        <f t="shared" si="33"/>
        <v>0.20247558964125076</v>
      </c>
      <c r="K313" s="10">
        <f t="shared" si="34"/>
        <v>2.7637279591243402E-2</v>
      </c>
      <c r="AC313" s="12"/>
      <c r="AD313" s="13"/>
    </row>
    <row r="314" spans="1:30" x14ac:dyDescent="0.3">
      <c r="A314" s="17">
        <v>43731</v>
      </c>
      <c r="B314" s="18">
        <v>-9.6844255701851109E-3</v>
      </c>
      <c r="C314" s="8">
        <f t="shared" si="30"/>
        <v>-3.8284425570185111E-2</v>
      </c>
      <c r="D314" s="5">
        <f t="shared" si="28"/>
        <v>1.4656972412390437E-3</v>
      </c>
      <c r="E314" s="5">
        <f t="shared" si="31"/>
        <v>5.4470567709389976E-4</v>
      </c>
      <c r="F314" s="5">
        <f>B$6+B$7*E313+B$8*(H313*100)^2</f>
        <v>0.25992118512375817</v>
      </c>
      <c r="G314" s="8">
        <v>3.1548103325803609E-3</v>
      </c>
      <c r="H314" s="8">
        <f t="shared" si="32"/>
        <v>5.0982466115691008E-3</v>
      </c>
      <c r="I314" s="7">
        <f t="shared" si="29"/>
        <v>1.9434362789887399E-3</v>
      </c>
      <c r="J314" s="10">
        <f t="shared" si="33"/>
        <v>0.61602317544052732</v>
      </c>
      <c r="K314" s="10">
        <f t="shared" si="34"/>
        <v>9.8771308020973336E-2</v>
      </c>
      <c r="AC314" s="12"/>
      <c r="AD314" s="13"/>
    </row>
    <row r="315" spans="1:30" x14ac:dyDescent="0.3">
      <c r="A315" s="17">
        <v>43732</v>
      </c>
      <c r="B315" s="18">
        <v>-1.3919674241896765E-3</v>
      </c>
      <c r="C315" s="8">
        <f t="shared" si="30"/>
        <v>-2.9991967424189678E-2</v>
      </c>
      <c r="D315" s="5">
        <f t="shared" si="28"/>
        <v>8.9951810997365483E-4</v>
      </c>
      <c r="E315" s="5">
        <f t="shared" si="31"/>
        <v>1.4656972412390437E-3</v>
      </c>
      <c r="F315" s="5">
        <f>B$6+B$7*E313+B$8*(H314*100)^2</f>
        <v>0.25909453599826793</v>
      </c>
      <c r="G315" s="8">
        <v>1.0526764349206647E-2</v>
      </c>
      <c r="H315" s="8">
        <f t="shared" si="32"/>
        <v>5.0901329648474604E-3</v>
      </c>
      <c r="I315" s="7">
        <f t="shared" si="29"/>
        <v>5.4366313843591868E-3</v>
      </c>
      <c r="J315" s="10">
        <f t="shared" si="33"/>
        <v>0.51645797360030388</v>
      </c>
      <c r="K315" s="10">
        <f t="shared" si="34"/>
        <v>0.34145552076951557</v>
      </c>
      <c r="AC315" s="12"/>
      <c r="AD315" s="13"/>
    </row>
    <row r="316" spans="1:30" x14ac:dyDescent="0.3">
      <c r="A316" s="17">
        <v>43733</v>
      </c>
      <c r="B316" s="18">
        <v>-5.3995315880093113E-3</v>
      </c>
      <c r="C316" s="8">
        <f t="shared" si="30"/>
        <v>-3.3999531588009314E-2</v>
      </c>
      <c r="D316" s="5">
        <f t="shared" si="28"/>
        <v>1.1559681482040431E-3</v>
      </c>
      <c r="E316" s="5">
        <f t="shared" si="31"/>
        <v>8.9951810997365483E-4</v>
      </c>
      <c r="F316" s="5">
        <f>B$6+B$7*E316+B$8*(G315*100)^2</f>
        <v>1.0111589183273733</v>
      </c>
      <c r="G316" s="8">
        <v>5.0133790763468682E-3</v>
      </c>
      <c r="H316" s="8">
        <f t="shared" si="32"/>
        <v>1.0055639802257106E-2</v>
      </c>
      <c r="I316" s="7">
        <f t="shared" si="29"/>
        <v>5.042260725910238E-3</v>
      </c>
      <c r="J316" s="10">
        <f t="shared" si="33"/>
        <v>1.0057609147689697</v>
      </c>
      <c r="K316" s="10">
        <f t="shared" si="34"/>
        <v>0.19458740528612939</v>
      </c>
      <c r="AC316" s="12"/>
      <c r="AD316" s="13"/>
    </row>
    <row r="317" spans="1:30" x14ac:dyDescent="0.3">
      <c r="A317" s="17">
        <v>43734</v>
      </c>
      <c r="B317" s="18">
        <v>5.4363036071435455E-3</v>
      </c>
      <c r="C317" s="8">
        <f t="shared" si="30"/>
        <v>-2.3163696392856453E-2</v>
      </c>
      <c r="D317" s="5">
        <f t="shared" si="28"/>
        <v>5.3655683058043103E-4</v>
      </c>
      <c r="E317" s="5">
        <f t="shared" si="31"/>
        <v>1.1559681482040431E-3</v>
      </c>
      <c r="F317" s="5">
        <f>B$6+B$7*E316+B$8*(H316*100)^2</f>
        <v>0.92518641720980954</v>
      </c>
      <c r="G317" s="8">
        <v>3.3665870566045712E-3</v>
      </c>
      <c r="H317" s="8">
        <f t="shared" si="32"/>
        <v>9.6186611189385887E-3</v>
      </c>
      <c r="I317" s="7">
        <f t="shared" si="29"/>
        <v>6.252074062334018E-3</v>
      </c>
      <c r="J317" s="10">
        <f t="shared" si="33"/>
        <v>1.8570956155934533</v>
      </c>
      <c r="K317" s="10">
        <f t="shared" si="34"/>
        <v>0.39981137700517966</v>
      </c>
      <c r="AC317" s="12"/>
      <c r="AD317" s="13"/>
    </row>
    <row r="318" spans="1:30" x14ac:dyDescent="0.3">
      <c r="A318" s="17">
        <v>43735</v>
      </c>
      <c r="B318" s="18">
        <v>3.8711083168085515E-3</v>
      </c>
      <c r="C318" s="8">
        <f t="shared" si="30"/>
        <v>-2.4728891683191451E-2</v>
      </c>
      <c r="D318" s="5">
        <f t="shared" si="28"/>
        <v>6.115180838790153E-4</v>
      </c>
      <c r="E318" s="5">
        <f t="shared" si="31"/>
        <v>5.3655683058043103E-4</v>
      </c>
      <c r="F318" s="5">
        <f>B$6+B$7*E316+B$8*(H317*100)^2</f>
        <v>0.84896319771897744</v>
      </c>
      <c r="G318" s="8">
        <v>5.1082542903299775E-3</v>
      </c>
      <c r="H318" s="8">
        <f t="shared" si="32"/>
        <v>9.2139198917668991E-3</v>
      </c>
      <c r="I318" s="7">
        <f t="shared" si="29"/>
        <v>4.1056656014369216E-3</v>
      </c>
      <c r="J318" s="10">
        <f t="shared" si="33"/>
        <v>0.8037316406133157</v>
      </c>
      <c r="K318" s="10">
        <f t="shared" si="34"/>
        <v>0.14426384999860509</v>
      </c>
      <c r="AC318" s="12"/>
      <c r="AD318" s="13"/>
    </row>
    <row r="319" spans="1:30" x14ac:dyDescent="0.3">
      <c r="A319" s="17">
        <v>43738</v>
      </c>
      <c r="B319" s="18">
        <v>6.6251754347707486E-3</v>
      </c>
      <c r="C319" s="8">
        <f t="shared" si="30"/>
        <v>-2.1974824565229253E-2</v>
      </c>
      <c r="D319" s="5">
        <f t="shared" si="28"/>
        <v>4.8289291467260302E-4</v>
      </c>
      <c r="E319" s="5">
        <f t="shared" si="31"/>
        <v>6.115180838790153E-4</v>
      </c>
      <c r="F319" s="5">
        <f>B$6+B$7*E319+B$8*(G318*100)^2</f>
        <v>0.26001489577624992</v>
      </c>
      <c r="G319" s="8">
        <v>1.0467428290242786E-2</v>
      </c>
      <c r="H319" s="8">
        <f t="shared" si="32"/>
        <v>5.0991655766041751E-3</v>
      </c>
      <c r="I319" s="7">
        <f t="shared" si="29"/>
        <v>5.3682627136386104E-3</v>
      </c>
      <c r="J319" s="10">
        <f t="shared" si="33"/>
        <v>0.51285402343215836</v>
      </c>
      <c r="K319" s="10">
        <f t="shared" si="34"/>
        <v>0.33358132453047062</v>
      </c>
      <c r="AC319" s="12"/>
      <c r="AD319" s="13"/>
    </row>
    <row r="320" spans="1:30" x14ac:dyDescent="0.3">
      <c r="A320" s="17">
        <v>43739</v>
      </c>
      <c r="B320" s="18">
        <v>-1.4447801676041521E-2</v>
      </c>
      <c r="C320" s="8">
        <f t="shared" si="30"/>
        <v>-4.3047801676041525E-2</v>
      </c>
      <c r="D320" s="5">
        <f t="shared" si="28"/>
        <v>1.8531132291398035E-3</v>
      </c>
      <c r="E320" s="5">
        <f t="shared" si="31"/>
        <v>4.8289291467260302E-4</v>
      </c>
      <c r="F320" s="5">
        <f>B$6+B$7*E319+B$8*(H319*100)^2</f>
        <v>0.25919237641328791</v>
      </c>
      <c r="G320" s="8">
        <v>1.1396936930149544E-2</v>
      </c>
      <c r="H320" s="8">
        <f t="shared" si="32"/>
        <v>5.0910939533000956E-3</v>
      </c>
      <c r="I320" s="7">
        <f t="shared" si="29"/>
        <v>6.3058429768494484E-3</v>
      </c>
      <c r="J320" s="10">
        <f t="shared" si="33"/>
        <v>0.55329278520160297</v>
      </c>
      <c r="K320" s="10">
        <f t="shared" si="34"/>
        <v>0.43275085170992522</v>
      </c>
      <c r="AC320" s="12"/>
      <c r="AD320" s="13"/>
    </row>
    <row r="321" spans="1:30" x14ac:dyDescent="0.3">
      <c r="A321" s="17">
        <v>43740</v>
      </c>
      <c r="B321" s="18">
        <v>-3.0281194626878904E-2</v>
      </c>
      <c r="C321" s="8">
        <f t="shared" si="30"/>
        <v>-5.8881194626878908E-2</v>
      </c>
      <c r="D321" s="5">
        <f t="shared" si="28"/>
        <v>3.4669950806883935E-3</v>
      </c>
      <c r="E321" s="5">
        <f t="shared" si="31"/>
        <v>1.8531132291398035E-3</v>
      </c>
      <c r="F321" s="5">
        <f>B$6+B$7*E319+B$8*(H320*100)^2</f>
        <v>0.25846313074608585</v>
      </c>
      <c r="G321" s="8">
        <v>6.2340965170798674E-3</v>
      </c>
      <c r="H321" s="8">
        <f t="shared" si="32"/>
        <v>5.0839269344285995E-3</v>
      </c>
      <c r="I321" s="7">
        <f t="shared" si="29"/>
        <v>1.1501695826512679E-3</v>
      </c>
      <c r="J321" s="10">
        <f t="shared" si="33"/>
        <v>0.18449659537674634</v>
      </c>
      <c r="K321" s="10">
        <f t="shared" si="34"/>
        <v>2.2286768147004921E-2</v>
      </c>
      <c r="AC321" s="12"/>
      <c r="AD321" s="13"/>
    </row>
    <row r="322" spans="1:30" x14ac:dyDescent="0.3">
      <c r="A322" s="17">
        <v>43741</v>
      </c>
      <c r="B322" s="18">
        <v>1.1887713590800055E-3</v>
      </c>
      <c r="C322" s="8">
        <f t="shared" si="30"/>
        <v>-2.7411228640919993E-2</v>
      </c>
      <c r="D322" s="5">
        <f t="shared" si="28"/>
        <v>7.5137545560479259E-4</v>
      </c>
      <c r="E322" s="5">
        <f t="shared" si="31"/>
        <v>3.4669950806883935E-3</v>
      </c>
      <c r="F322" s="5">
        <f>B$6+B$7*E322+B$8*(G321*100)^2</f>
        <v>0.37352600449274936</v>
      </c>
      <c r="G322" s="8">
        <v>7.802889968319608E-3</v>
      </c>
      <c r="H322" s="8">
        <f t="shared" si="32"/>
        <v>6.1116773842599826E-3</v>
      </c>
      <c r="I322" s="7">
        <f t="shared" si="29"/>
        <v>1.6912125840596254E-3</v>
      </c>
      <c r="J322" s="10">
        <f t="shared" si="33"/>
        <v>0.21674182141822981</v>
      </c>
      <c r="K322" s="10">
        <f t="shared" si="34"/>
        <v>3.2425328532361464E-2</v>
      </c>
      <c r="AC322" s="12"/>
      <c r="AD322" s="13"/>
    </row>
    <row r="323" spans="1:30" x14ac:dyDescent="0.3">
      <c r="A323" s="17">
        <v>43742</v>
      </c>
      <c r="B323" s="18">
        <v>8.5488579251095289E-3</v>
      </c>
      <c r="C323" s="8">
        <f t="shared" si="30"/>
        <v>-2.005114207489047E-2</v>
      </c>
      <c r="D323" s="5">
        <f t="shared" si="28"/>
        <v>4.020482985074429E-4</v>
      </c>
      <c r="E323" s="5">
        <f t="shared" si="31"/>
        <v>7.5137545560479259E-4</v>
      </c>
      <c r="F323" s="5">
        <f>B$6+B$7*E322+B$8*(H322*100)^2</f>
        <v>0.36012629617510677</v>
      </c>
      <c r="G323" s="8">
        <v>5.9717637127403604E-3</v>
      </c>
      <c r="H323" s="8">
        <f t="shared" si="32"/>
        <v>6.0010523758346479E-3</v>
      </c>
      <c r="I323" s="7">
        <f t="shared" si="29"/>
        <v>2.9288663094287522E-5</v>
      </c>
      <c r="J323" s="10">
        <f t="shared" si="33"/>
        <v>4.9045247774626632E-3</v>
      </c>
      <c r="K323" s="10">
        <f t="shared" si="34"/>
        <v>1.1948963199781559E-5</v>
      </c>
      <c r="AC323" s="12"/>
      <c r="AD323" s="13"/>
    </row>
    <row r="324" spans="1:30" x14ac:dyDescent="0.3">
      <c r="A324" s="17">
        <v>43745</v>
      </c>
      <c r="B324" s="18">
        <v>7.0917343954313957E-3</v>
      </c>
      <c r="C324" s="8">
        <f t="shared" si="30"/>
        <v>-2.1508265604568606E-2</v>
      </c>
      <c r="D324" s="5">
        <f t="shared" si="28"/>
        <v>4.6260548931666894E-4</v>
      </c>
      <c r="E324" s="5">
        <f t="shared" si="31"/>
        <v>4.020482985074429E-4</v>
      </c>
      <c r="F324" s="5">
        <f>B$6+B$7*E322+B$8*(H323*100)^2</f>
        <v>0.34824611478068473</v>
      </c>
      <c r="G324" s="8">
        <v>7.0870573063472981E-3</v>
      </c>
      <c r="H324" s="8">
        <f t="shared" si="32"/>
        <v>5.9012381309406989E-3</v>
      </c>
      <c r="I324" s="7">
        <f t="shared" si="29"/>
        <v>1.1858191754065993E-3</v>
      </c>
      <c r="J324" s="10">
        <f t="shared" si="33"/>
        <v>0.16732179861796206</v>
      </c>
      <c r="K324" s="10">
        <f t="shared" si="34"/>
        <v>1.7836107927273082E-2</v>
      </c>
      <c r="AC324" s="12"/>
      <c r="AD324" s="13"/>
    </row>
    <row r="325" spans="1:30" x14ac:dyDescent="0.3">
      <c r="A325" s="17">
        <v>43746</v>
      </c>
      <c r="B325" s="18">
        <v>-1.1147270702386993E-2</v>
      </c>
      <c r="C325" s="8">
        <f t="shared" si="30"/>
        <v>-3.9747270702386997E-2</v>
      </c>
      <c r="D325" s="5">
        <f t="shared" si="28"/>
        <v>1.5798455282888318E-3</v>
      </c>
      <c r="E325" s="5">
        <f t="shared" si="31"/>
        <v>4.6260548931666894E-4</v>
      </c>
      <c r="F325" s="5">
        <f>B$6+B$7*E325+B$8*(G324*100)^2</f>
        <v>0.47395488342879971</v>
      </c>
      <c r="G325" s="8">
        <v>7.6161562761899622E-3</v>
      </c>
      <c r="H325" s="8">
        <f t="shared" si="32"/>
        <v>6.8844381283355268E-3</v>
      </c>
      <c r="I325" s="7">
        <f t="shared" si="29"/>
        <v>7.3171814785443542E-4</v>
      </c>
      <c r="J325" s="10">
        <f t="shared" si="33"/>
        <v>9.607446608494262E-2</v>
      </c>
      <c r="K325" s="10">
        <f t="shared" si="34"/>
        <v>5.2775234693933637E-3</v>
      </c>
      <c r="AC325" s="12"/>
      <c r="AD325" s="13"/>
    </row>
    <row r="326" spans="1:30" x14ac:dyDescent="0.3">
      <c r="A326" s="17">
        <v>43747</v>
      </c>
      <c r="B326" s="18">
        <v>8.5136554516675456E-3</v>
      </c>
      <c r="C326" s="8">
        <f t="shared" si="30"/>
        <v>-2.0086344548332455E-2</v>
      </c>
      <c r="D326" s="5">
        <f t="shared" si="28"/>
        <v>4.0346123731432491E-4</v>
      </c>
      <c r="E326" s="5">
        <f t="shared" si="31"/>
        <v>1.5798455282888318E-3</v>
      </c>
      <c r="F326" s="5">
        <f>B$6+B$7*E325+B$8*(H325*100)^2</f>
        <v>0.44885618679502032</v>
      </c>
      <c r="G326" s="8">
        <v>1.0617838123406841E-2</v>
      </c>
      <c r="H326" s="8">
        <f t="shared" si="32"/>
        <v>6.6996730278053151E-3</v>
      </c>
      <c r="I326" s="7">
        <f t="shared" si="29"/>
        <v>3.9181650956015262E-3</v>
      </c>
      <c r="J326" s="10">
        <f t="shared" si="33"/>
        <v>0.36901721895382816</v>
      </c>
      <c r="K326" s="10">
        <f t="shared" si="34"/>
        <v>0.12435259610074523</v>
      </c>
      <c r="AC326" s="12"/>
      <c r="AD326" s="13"/>
    </row>
    <row r="327" spans="1:30" x14ac:dyDescent="0.3">
      <c r="A327" s="17">
        <v>43748</v>
      </c>
      <c r="B327" s="18">
        <v>9.1574915907423407E-3</v>
      </c>
      <c r="C327" s="8">
        <f t="shared" si="30"/>
        <v>-1.944250840925766E-2</v>
      </c>
      <c r="D327" s="5">
        <f t="shared" si="28"/>
        <v>3.7801113324405482E-4</v>
      </c>
      <c r="E327" s="5">
        <f t="shared" si="31"/>
        <v>4.0346123731432491E-4</v>
      </c>
      <c r="F327" s="5">
        <f>B$6+B$7*E325+B$8*(H326*100)^2</f>
        <v>0.42660368235951152</v>
      </c>
      <c r="G327" s="8">
        <v>9.4452743037193362E-3</v>
      </c>
      <c r="H327" s="8">
        <f t="shared" si="32"/>
        <v>6.5314905064580127E-3</v>
      </c>
      <c r="I327" s="7">
        <f t="shared" si="29"/>
        <v>2.9137837972613235E-3</v>
      </c>
      <c r="J327" s="10">
        <f t="shared" si="33"/>
        <v>0.30849117808192622</v>
      </c>
      <c r="K327" s="10">
        <f t="shared" si="34"/>
        <v>7.7233778659299368E-2</v>
      </c>
      <c r="AC327" s="12"/>
      <c r="AD327" s="13"/>
    </row>
    <row r="328" spans="1:30" x14ac:dyDescent="0.3">
      <c r="A328" s="17">
        <v>43749</v>
      </c>
      <c r="B328" s="18">
        <v>2.1507412440343401E-2</v>
      </c>
      <c r="C328" s="8">
        <f t="shared" si="30"/>
        <v>-7.0925875596565997E-3</v>
      </c>
      <c r="D328" s="5">
        <f t="shared" si="28"/>
        <v>5.0304798291395557E-5</v>
      </c>
      <c r="E328" s="5">
        <f t="shared" si="31"/>
        <v>3.7801113324405482E-4</v>
      </c>
      <c r="F328" s="5">
        <f>B$6+B$7*E328+B$8*(G327*100)^2</f>
        <v>0.81960333890845627</v>
      </c>
      <c r="G328" s="8">
        <v>7.7897363041866405E-3</v>
      </c>
      <c r="H328" s="8">
        <f t="shared" si="32"/>
        <v>9.0531946787222924E-3</v>
      </c>
      <c r="I328" s="7">
        <f t="shared" si="29"/>
        <v>1.2634583745356519E-3</v>
      </c>
      <c r="J328" s="10">
        <f t="shared" si="33"/>
        <v>0.1621952689023117</v>
      </c>
      <c r="K328" s="10">
        <f t="shared" si="34"/>
        <v>1.0751294578363879E-2</v>
      </c>
      <c r="AC328" s="12"/>
      <c r="AD328" s="13"/>
    </row>
    <row r="329" spans="1:30" x14ac:dyDescent="0.3">
      <c r="A329" s="17">
        <v>43752</v>
      </c>
      <c r="B329" s="18">
        <v>-3.8337310763641203E-3</v>
      </c>
      <c r="C329" s="8">
        <f t="shared" si="30"/>
        <v>-3.2433731076364124E-2</v>
      </c>
      <c r="D329" s="5">
        <f t="shared" si="28"/>
        <v>1.0519469115339078E-3</v>
      </c>
      <c r="E329" s="5">
        <f t="shared" si="31"/>
        <v>5.0304798291395557E-5</v>
      </c>
      <c r="F329" s="5">
        <f>B$6+B$7*E328+B$8*(H328*100)^2</f>
        <v>0.75529936882630166</v>
      </c>
      <c r="G329" s="8">
        <v>7.4031177882783218E-3</v>
      </c>
      <c r="H329" s="8">
        <f t="shared" si="32"/>
        <v>8.6907961017751514E-3</v>
      </c>
      <c r="I329" s="7">
        <f t="shared" si="29"/>
        <v>1.2876783134968296E-3</v>
      </c>
      <c r="J329" s="10">
        <f t="shared" si="33"/>
        <v>0.17393729916544981</v>
      </c>
      <c r="K329" s="10">
        <f t="shared" si="34"/>
        <v>1.2197563151620017E-2</v>
      </c>
      <c r="AC329" s="12"/>
      <c r="AD329" s="13"/>
    </row>
    <row r="330" spans="1:30" x14ac:dyDescent="0.3">
      <c r="A330" s="17">
        <v>43753</v>
      </c>
      <c r="B330" s="18">
        <v>1.1849314248262414E-2</v>
      </c>
      <c r="C330" s="8">
        <f t="shared" si="30"/>
        <v>-1.6750685751737587E-2</v>
      </c>
      <c r="D330" s="5">
        <f t="shared" si="28"/>
        <v>2.8058547315346462E-4</v>
      </c>
      <c r="E330" s="5">
        <f t="shared" si="31"/>
        <v>1.0519469115339078E-3</v>
      </c>
      <c r="F330" s="5">
        <f>B$6+B$7*E328+B$8*(H329*100)^2</f>
        <v>0.69828746895146321</v>
      </c>
      <c r="G330" s="8">
        <v>4.104837303998886E-3</v>
      </c>
      <c r="H330" s="8">
        <f t="shared" si="32"/>
        <v>8.3563596676511191E-3</v>
      </c>
      <c r="I330" s="7">
        <f t="shared" si="29"/>
        <v>4.2515223636522331E-3</v>
      </c>
      <c r="J330" s="10">
        <f t="shared" si="33"/>
        <v>1.0357346829581888</v>
      </c>
      <c r="K330" s="10">
        <f t="shared" si="34"/>
        <v>0.20207992557537802</v>
      </c>
      <c r="AC330" s="12"/>
      <c r="AD330" s="13"/>
    </row>
    <row r="331" spans="1:30" x14ac:dyDescent="0.3">
      <c r="A331" s="17">
        <v>43754</v>
      </c>
      <c r="B331" s="18">
        <v>1.6674252478093396E-4</v>
      </c>
      <c r="C331" s="8">
        <f t="shared" si="30"/>
        <v>-2.8433257475219065E-2</v>
      </c>
      <c r="D331" s="5">
        <f t="shared" si="28"/>
        <v>8.0845013065210085E-4</v>
      </c>
      <c r="E331" s="5">
        <f t="shared" si="31"/>
        <v>2.8058547315346462E-4</v>
      </c>
      <c r="F331" s="5">
        <f>B$6+B$7*E331+B$8*(G330*100)^2</f>
        <v>0.17801832974491605</v>
      </c>
      <c r="G331" s="8">
        <v>9.829545703700043E-3</v>
      </c>
      <c r="H331" s="8">
        <f t="shared" si="32"/>
        <v>4.2192218446642036E-3</v>
      </c>
      <c r="I331" s="7">
        <f t="shared" si="29"/>
        <v>5.6103238590358394E-3</v>
      </c>
      <c r="J331" s="10">
        <f t="shared" si="33"/>
        <v>0.57076125674088862</v>
      </c>
      <c r="K331" s="10">
        <f t="shared" si="34"/>
        <v>0.48396382011126682</v>
      </c>
      <c r="AC331" s="12"/>
      <c r="AD331" s="13"/>
    </row>
    <row r="332" spans="1:30" x14ac:dyDescent="0.3">
      <c r="A332" s="17">
        <v>43755</v>
      </c>
      <c r="B332" s="18">
        <v>-2.9577303363321809E-3</v>
      </c>
      <c r="C332" s="8">
        <f t="shared" si="30"/>
        <v>-3.1557730336332183E-2</v>
      </c>
      <c r="D332" s="5">
        <f t="shared" ref="D332:D395" si="35">C332^2</f>
        <v>9.958903439806605E-4</v>
      </c>
      <c r="E332" s="5">
        <f t="shared" si="31"/>
        <v>8.0845013065210085E-4</v>
      </c>
      <c r="F332" s="5">
        <f>B$6+B$7*E331+B$8*(H331*100)^2</f>
        <v>0.18646003563121935</v>
      </c>
      <c r="G332" s="8">
        <v>4.551526015831529E-3</v>
      </c>
      <c r="H332" s="8">
        <f t="shared" si="32"/>
        <v>4.3181018472381975E-3</v>
      </c>
      <c r="I332" s="7">
        <f t="shared" si="29"/>
        <v>2.3342416859333144E-4</v>
      </c>
      <c r="J332" s="10">
        <f t="shared" si="33"/>
        <v>5.1284814759141088E-2</v>
      </c>
      <c r="K332" s="10">
        <f t="shared" si="34"/>
        <v>1.4104780249131199E-3</v>
      </c>
      <c r="AC332" s="12"/>
      <c r="AD332" s="13"/>
    </row>
    <row r="333" spans="1:30" x14ac:dyDescent="0.3">
      <c r="A333" s="17">
        <v>43756</v>
      </c>
      <c r="B333" s="18">
        <v>-2.5698023114665682E-3</v>
      </c>
      <c r="C333" s="8">
        <f t="shared" si="30"/>
        <v>-3.1169802311466568E-2</v>
      </c>
      <c r="D333" s="5">
        <f t="shared" si="35"/>
        <v>9.7155657613590661E-4</v>
      </c>
      <c r="E333" s="5">
        <f t="shared" si="31"/>
        <v>9.958903439806605E-4</v>
      </c>
      <c r="F333" s="5">
        <f>B$6+B$7*E331+B$8*(H332*100)^2</f>
        <v>0.19394445207001584</v>
      </c>
      <c r="G333" s="8">
        <v>5.07717887055705E-3</v>
      </c>
      <c r="H333" s="8">
        <f t="shared" si="32"/>
        <v>4.4039124885721318E-3</v>
      </c>
      <c r="I333" s="7">
        <f t="shared" ref="I333:I396" si="36">SQRT((G333-H333)^2)</f>
        <v>6.7326638198491814E-4</v>
      </c>
      <c r="J333" s="10">
        <f t="shared" si="33"/>
        <v>0.13260639405265817</v>
      </c>
      <c r="K333" s="10">
        <f t="shared" si="34"/>
        <v>1.0616727256280267E-2</v>
      </c>
      <c r="AC333" s="12"/>
      <c r="AD333" s="13"/>
    </row>
    <row r="334" spans="1:30" x14ac:dyDescent="0.3">
      <c r="A334" s="17">
        <v>43759</v>
      </c>
      <c r="B334" s="18">
        <v>5.7581313270328033E-3</v>
      </c>
      <c r="C334" s="8">
        <f t="shared" ref="C334:C397" si="37">B334-B$5</f>
        <v>-2.2841868672967197E-2</v>
      </c>
      <c r="D334" s="5">
        <f t="shared" si="35"/>
        <v>5.2175096447308025E-4</v>
      </c>
      <c r="E334" s="5">
        <f t="shared" ref="E334:E397" si="38">D333</f>
        <v>9.7155657613590661E-4</v>
      </c>
      <c r="F334" s="5">
        <f>B$6+B$7*E334+B$8*(G333*100)^2</f>
        <v>0.25724585147898693</v>
      </c>
      <c r="G334" s="8">
        <v>4.4630277650683746E-3</v>
      </c>
      <c r="H334" s="8">
        <f t="shared" ref="H334:H397" si="39">SQRT(F334)/100</f>
        <v>5.0719409645518052E-3</v>
      </c>
      <c r="I334" s="7">
        <f t="shared" si="36"/>
        <v>6.0891319948343063E-4</v>
      </c>
      <c r="J334" s="10">
        <f t="shared" ref="J334:J397" si="40">ABS(G334-H334)/G334</f>
        <v>0.13643500142421855</v>
      </c>
      <c r="K334" s="10">
        <f t="shared" ref="K334:K397" si="41">G334/H334-LN(G334/H334)-1</f>
        <v>7.8409091588660385E-3</v>
      </c>
      <c r="AC334" s="12"/>
      <c r="AD334" s="13"/>
    </row>
    <row r="335" spans="1:30" x14ac:dyDescent="0.3">
      <c r="A335" s="17">
        <v>43760</v>
      </c>
      <c r="B335" s="18">
        <v>1.3157685985344229E-3</v>
      </c>
      <c r="C335" s="8">
        <f t="shared" si="37"/>
        <v>-2.7284231401465579E-2</v>
      </c>
      <c r="D335" s="5">
        <f t="shared" si="35"/>
        <v>7.4442928316872036E-4</v>
      </c>
      <c r="E335" s="5">
        <f t="shared" si="38"/>
        <v>5.2175096447308025E-4</v>
      </c>
      <c r="F335" s="5">
        <f>B$6+B$7*E334+B$8*(H334*100)^2</f>
        <v>0.25677453371558473</v>
      </c>
      <c r="G335" s="8">
        <v>4.813720069164488E-3</v>
      </c>
      <c r="H335" s="8">
        <f t="shared" si="39"/>
        <v>5.0672925089793727E-3</v>
      </c>
      <c r="I335" s="7">
        <f t="shared" si="36"/>
        <v>2.5357243981488468E-4</v>
      </c>
      <c r="J335" s="10">
        <f t="shared" si="40"/>
        <v>5.2677022380093856E-2</v>
      </c>
      <c r="K335" s="10">
        <f t="shared" si="41"/>
        <v>1.2954537892464479E-3</v>
      </c>
      <c r="AC335" s="12"/>
      <c r="AD335" s="13"/>
    </row>
    <row r="336" spans="1:30" x14ac:dyDescent="0.3">
      <c r="A336" s="17">
        <v>43761</v>
      </c>
      <c r="B336" s="18">
        <v>5.7401783156199474E-4</v>
      </c>
      <c r="C336" s="8">
        <f t="shared" si="37"/>
        <v>-2.8025982168438004E-2</v>
      </c>
      <c r="D336" s="5">
        <f t="shared" si="35"/>
        <v>7.8545567650560501E-4</v>
      </c>
      <c r="E336" s="5">
        <f t="shared" si="38"/>
        <v>7.4442928316872036E-4</v>
      </c>
      <c r="F336" s="5">
        <f>B$6+B$7*E334+B$8*(H335*100)^2</f>
        <v>0.25635666338655222</v>
      </c>
      <c r="G336" s="8">
        <v>3.406300420047931E-3</v>
      </c>
      <c r="H336" s="8">
        <f t="shared" si="39"/>
        <v>5.0631676190558035E-3</v>
      </c>
      <c r="I336" s="7">
        <f t="shared" si="36"/>
        <v>1.6568671990078725E-3</v>
      </c>
      <c r="J336" s="10">
        <f t="shared" si="40"/>
        <v>0.48641252816583869</v>
      </c>
      <c r="K336" s="10">
        <f t="shared" si="41"/>
        <v>6.9126262688078421E-2</v>
      </c>
      <c r="AC336" s="12"/>
      <c r="AD336" s="13"/>
    </row>
    <row r="337" spans="1:30" x14ac:dyDescent="0.3">
      <c r="A337" s="17">
        <v>43762</v>
      </c>
      <c r="B337" s="18">
        <v>4.0065640556220935E-3</v>
      </c>
      <c r="C337" s="8">
        <f t="shared" si="37"/>
        <v>-2.4593435944377906E-2</v>
      </c>
      <c r="D337" s="5">
        <f t="shared" si="35"/>
        <v>6.0483709155021922E-4</v>
      </c>
      <c r="E337" s="5">
        <f t="shared" si="38"/>
        <v>7.8545567650560501E-4</v>
      </c>
      <c r="F337" s="5">
        <f>B$6+B$7*E337+B$8*(G336*100)^2</f>
        <v>0.1315522942740345</v>
      </c>
      <c r="G337" s="8">
        <v>5.2924147921528473E-3</v>
      </c>
      <c r="H337" s="8">
        <f t="shared" si="39"/>
        <v>3.6270138443909266E-3</v>
      </c>
      <c r="I337" s="7">
        <f t="shared" si="36"/>
        <v>1.6654009477619206E-3</v>
      </c>
      <c r="J337" s="10">
        <f t="shared" si="40"/>
        <v>0.31467695053517702</v>
      </c>
      <c r="K337" s="10">
        <f t="shared" si="41"/>
        <v>8.1300917763647229E-2</v>
      </c>
      <c r="AC337" s="12"/>
      <c r="AD337" s="13"/>
    </row>
    <row r="338" spans="1:30" x14ac:dyDescent="0.3">
      <c r="A338" s="17">
        <v>43763</v>
      </c>
      <c r="B338" s="18">
        <v>9.1355019846912379E-4</v>
      </c>
      <c r="C338" s="8">
        <f t="shared" si="37"/>
        <v>-2.7686449801530878E-2</v>
      </c>
      <c r="D338" s="5">
        <f t="shared" si="35"/>
        <v>7.6653950261268921E-4</v>
      </c>
      <c r="E338" s="5">
        <f t="shared" si="38"/>
        <v>6.0483709155021922E-4</v>
      </c>
      <c r="F338" s="5">
        <f>B$6+B$7*E337+B$8*(H337*100)^2</f>
        <v>0.14531540167474202</v>
      </c>
      <c r="G338" s="8">
        <v>4.203717761271996E-3</v>
      </c>
      <c r="H338" s="8">
        <f t="shared" si="39"/>
        <v>3.8120257301694858E-3</v>
      </c>
      <c r="I338" s="7">
        <f t="shared" si="36"/>
        <v>3.9169203110251023E-4</v>
      </c>
      <c r="J338" s="10">
        <f t="shared" si="40"/>
        <v>9.3177528403807205E-2</v>
      </c>
      <c r="K338" s="10">
        <f t="shared" si="41"/>
        <v>4.9430961216894165E-3</v>
      </c>
      <c r="AC338" s="12"/>
      <c r="AD338" s="13"/>
    </row>
    <row r="339" spans="1:30" x14ac:dyDescent="0.3">
      <c r="A339" s="17">
        <v>43766</v>
      </c>
      <c r="B339" s="18">
        <v>2.7860896043237595E-4</v>
      </c>
      <c r="C339" s="8">
        <f t="shared" si="37"/>
        <v>-2.8321391039567625E-2</v>
      </c>
      <c r="D339" s="5">
        <f t="shared" si="35"/>
        <v>8.0210119041610134E-4</v>
      </c>
      <c r="E339" s="5">
        <f t="shared" si="38"/>
        <v>7.6653950261268921E-4</v>
      </c>
      <c r="F339" s="5">
        <f>B$6+B$7*E337+B$8*(H338*100)^2</f>
        <v>0.15751777269620931</v>
      </c>
      <c r="G339" s="8">
        <v>3.0860570057374441E-3</v>
      </c>
      <c r="H339" s="8">
        <f t="shared" si="39"/>
        <v>3.9688508752056852E-3</v>
      </c>
      <c r="I339" s="7">
        <f t="shared" si="36"/>
        <v>8.827938694682411E-4</v>
      </c>
      <c r="J339" s="10">
        <f t="shared" si="40"/>
        <v>0.28605883424285244</v>
      </c>
      <c r="K339" s="10">
        <f t="shared" si="41"/>
        <v>2.9151777596122752E-2</v>
      </c>
      <c r="AC339" s="12"/>
      <c r="AD339" s="13"/>
    </row>
    <row r="340" spans="1:30" x14ac:dyDescent="0.3">
      <c r="A340" s="17">
        <v>43767</v>
      </c>
      <c r="B340" s="18">
        <v>-9.9336715011153474E-4</v>
      </c>
      <c r="C340" s="8">
        <f t="shared" si="37"/>
        <v>-2.9593367150111537E-2</v>
      </c>
      <c r="D340" s="5">
        <f t="shared" si="35"/>
        <v>8.7576737928130065E-4</v>
      </c>
      <c r="E340" s="5">
        <f t="shared" si="38"/>
        <v>8.0210119041610134E-4</v>
      </c>
      <c r="F340" s="5">
        <f>B$6+B$7*E340+B$8*(G339*100)^2</f>
        <v>0.11312040542600382</v>
      </c>
      <c r="G340" s="8">
        <v>6.0425866216134161E-3</v>
      </c>
      <c r="H340" s="8">
        <f t="shared" si="39"/>
        <v>3.3633377086757705E-3</v>
      </c>
      <c r="I340" s="7">
        <f t="shared" si="36"/>
        <v>2.6792489129376456E-3</v>
      </c>
      <c r="J340" s="10">
        <f t="shared" si="40"/>
        <v>0.44339437408383664</v>
      </c>
      <c r="K340" s="10">
        <f t="shared" si="41"/>
        <v>0.21070586824687298</v>
      </c>
      <c r="AC340" s="12"/>
      <c r="AD340" s="13"/>
    </row>
    <row r="341" spans="1:30" x14ac:dyDescent="0.3">
      <c r="A341" s="17">
        <v>43768</v>
      </c>
      <c r="B341" s="18">
        <v>-4.9708769920943916E-4</v>
      </c>
      <c r="C341" s="8">
        <f t="shared" si="37"/>
        <v>-2.9097087699209441E-2</v>
      </c>
      <c r="D341" s="5">
        <f t="shared" si="35"/>
        <v>8.4664051257548538E-4</v>
      </c>
      <c r="E341" s="5">
        <f t="shared" si="38"/>
        <v>8.7576737928130065E-4</v>
      </c>
      <c r="F341" s="5">
        <f>B$6+B$7*E340+B$8*(H340*100)^2</f>
        <v>0.12897540850366498</v>
      </c>
      <c r="G341" s="8">
        <v>6.4082802693619231E-3</v>
      </c>
      <c r="H341" s="8">
        <f t="shared" si="39"/>
        <v>3.5913146409590037E-3</v>
      </c>
      <c r="I341" s="7">
        <f t="shared" si="36"/>
        <v>2.8169656284029194E-3</v>
      </c>
      <c r="J341" s="10">
        <f t="shared" si="40"/>
        <v>0.43958215152837044</v>
      </c>
      <c r="K341" s="10">
        <f t="shared" si="41"/>
        <v>0.20531023869387255</v>
      </c>
      <c r="AC341" s="12"/>
      <c r="AD341" s="13"/>
    </row>
    <row r="342" spans="1:30" x14ac:dyDescent="0.3">
      <c r="A342" s="17">
        <v>43769</v>
      </c>
      <c r="B342" s="18">
        <v>-4.3960725516401008E-3</v>
      </c>
      <c r="C342" s="8">
        <f t="shared" si="37"/>
        <v>-3.2996072551640103E-2</v>
      </c>
      <c r="D342" s="5">
        <f t="shared" si="35"/>
        <v>1.0887408038330975E-3</v>
      </c>
      <c r="E342" s="5">
        <f t="shared" si="38"/>
        <v>8.4664051257548538E-4</v>
      </c>
      <c r="F342" s="5">
        <f>B$6+B$7*E340+B$8*(H341*100)^2</f>
        <v>0.14303245423231933</v>
      </c>
      <c r="G342" s="8">
        <v>4.7302063961921978E-3</v>
      </c>
      <c r="H342" s="8">
        <f t="shared" si="39"/>
        <v>3.7819631705282293E-3</v>
      </c>
      <c r="I342" s="7">
        <f t="shared" si="36"/>
        <v>9.482432256639685E-4</v>
      </c>
      <c r="J342" s="10">
        <f t="shared" si="40"/>
        <v>0.20046550747284547</v>
      </c>
      <c r="K342" s="10">
        <f t="shared" si="41"/>
        <v>2.7002173893810433E-2</v>
      </c>
      <c r="AC342" s="12"/>
      <c r="AD342" s="13"/>
    </row>
    <row r="343" spans="1:30" x14ac:dyDescent="0.3">
      <c r="A343" s="17">
        <v>43770</v>
      </c>
      <c r="B343" s="18">
        <v>5.3485675708541489E-3</v>
      </c>
      <c r="C343" s="8">
        <f t="shared" si="37"/>
        <v>-2.3251432429145853E-2</v>
      </c>
      <c r="D343" s="5">
        <f t="shared" si="35"/>
        <v>5.4062911000713539E-4</v>
      </c>
      <c r="E343" s="5">
        <f t="shared" si="38"/>
        <v>1.0887408038330975E-3</v>
      </c>
      <c r="F343" s="5">
        <f>B$6+B$7*E343+B$8*(G342*100)^2</f>
        <v>0.22708790963845679</v>
      </c>
      <c r="G343" s="8">
        <v>5.8265341054308823E-3</v>
      </c>
      <c r="H343" s="8">
        <f t="shared" si="39"/>
        <v>4.7653741682942043E-3</v>
      </c>
      <c r="I343" s="7">
        <f t="shared" si="36"/>
        <v>1.061159937136678E-3</v>
      </c>
      <c r="J343" s="10">
        <f t="shared" si="40"/>
        <v>0.18212541417162156</v>
      </c>
      <c r="K343" s="10">
        <f t="shared" si="41"/>
        <v>2.1635074468428606E-2</v>
      </c>
      <c r="AC343" s="12"/>
      <c r="AD343" s="13"/>
    </row>
    <row r="344" spans="1:30" x14ac:dyDescent="0.3">
      <c r="A344" s="17">
        <v>43773</v>
      </c>
      <c r="B344" s="18">
        <v>1.1378982910606787E-2</v>
      </c>
      <c r="C344" s="8">
        <f t="shared" si="37"/>
        <v>-1.7221017089393213E-2</v>
      </c>
      <c r="D344" s="5">
        <f t="shared" si="35"/>
        <v>2.9656342959317311E-4</v>
      </c>
      <c r="E344" s="5">
        <f t="shared" si="38"/>
        <v>5.4062911000713539E-4</v>
      </c>
      <c r="F344" s="5">
        <f>B$6+B$7*E343+B$8*(H343*100)^2</f>
        <v>0.23004860761049173</v>
      </c>
      <c r="G344" s="8">
        <v>2.82985753557516E-3</v>
      </c>
      <c r="H344" s="8">
        <f t="shared" si="39"/>
        <v>4.7963382659117334E-3</v>
      </c>
      <c r="I344" s="7">
        <f t="shared" si="36"/>
        <v>1.9664807303365734E-3</v>
      </c>
      <c r="J344" s="10">
        <f t="shared" si="40"/>
        <v>0.69490449805873078</v>
      </c>
      <c r="K344" s="10">
        <f t="shared" si="41"/>
        <v>0.1176301401664035</v>
      </c>
      <c r="AC344" s="12"/>
      <c r="AD344" s="13"/>
    </row>
    <row r="345" spans="1:30" x14ac:dyDescent="0.3">
      <c r="A345" s="17">
        <v>43774</v>
      </c>
      <c r="B345" s="18">
        <v>3.081036207069422E-3</v>
      </c>
      <c r="C345" s="8">
        <f t="shared" si="37"/>
        <v>-2.5518963792930578E-2</v>
      </c>
      <c r="D345" s="5">
        <f t="shared" si="35"/>
        <v>6.5121751306490181E-4</v>
      </c>
      <c r="E345" s="5">
        <f t="shared" si="38"/>
        <v>2.9656342959317311E-4</v>
      </c>
      <c r="F345" s="5">
        <f>B$6+B$7*E343+B$8*(H344*100)^2</f>
        <v>0.23267356243249793</v>
      </c>
      <c r="G345" s="8">
        <v>3.2047162502872387E-3</v>
      </c>
      <c r="H345" s="8">
        <f t="shared" si="39"/>
        <v>4.823624803324756E-3</v>
      </c>
      <c r="I345" s="7">
        <f t="shared" si="36"/>
        <v>1.6189085530375173E-3</v>
      </c>
      <c r="J345" s="10">
        <f t="shared" si="40"/>
        <v>0.50516439728241602</v>
      </c>
      <c r="K345" s="10">
        <f t="shared" si="41"/>
        <v>7.3281380699352194E-2</v>
      </c>
      <c r="AC345" s="12"/>
      <c r="AD345" s="13"/>
    </row>
    <row r="346" spans="1:30" x14ac:dyDescent="0.3">
      <c r="A346" s="17">
        <v>43775</v>
      </c>
      <c r="B346" s="18">
        <v>3.3182755791919772E-3</v>
      </c>
      <c r="C346" s="8">
        <f t="shared" si="37"/>
        <v>-2.5281724420808022E-2</v>
      </c>
      <c r="D346" s="5">
        <f t="shared" si="35"/>
        <v>6.3916558968968068E-4</v>
      </c>
      <c r="E346" s="5">
        <f t="shared" si="38"/>
        <v>6.5121751306490181E-4</v>
      </c>
      <c r="F346" s="5">
        <f>B$6+B$7*E346+B$8*(G345*100)^2</f>
        <v>0.11972291933598489</v>
      </c>
      <c r="G346" s="8">
        <v>2.445353581692308E-3</v>
      </c>
      <c r="H346" s="8">
        <f t="shared" si="39"/>
        <v>3.4600999889596385E-3</v>
      </c>
      <c r="I346" s="7">
        <f t="shared" si="36"/>
        <v>1.0147464072673305E-3</v>
      </c>
      <c r="J346" s="10">
        <f t="shared" si="40"/>
        <v>0.41496919499268275</v>
      </c>
      <c r="K346" s="10">
        <f t="shared" si="41"/>
        <v>5.3836927176126759E-2</v>
      </c>
      <c r="AC346" s="12"/>
      <c r="AD346" s="13"/>
    </row>
    <row r="347" spans="1:30" x14ac:dyDescent="0.3">
      <c r="A347" s="17">
        <v>43776</v>
      </c>
      <c r="B347" s="18">
        <v>4.8516453099588051E-3</v>
      </c>
      <c r="C347" s="8">
        <f t="shared" si="37"/>
        <v>-2.3748354690041197E-2</v>
      </c>
      <c r="D347" s="5">
        <f t="shared" si="35"/>
        <v>5.6398435048400175E-4</v>
      </c>
      <c r="E347" s="5">
        <f t="shared" si="38"/>
        <v>6.3916558968968068E-4</v>
      </c>
      <c r="F347" s="5">
        <f>B$6+B$7*E346+B$8*(H346*100)^2</f>
        <v>0.13481361105238382</v>
      </c>
      <c r="G347" s="8">
        <v>3.7118095483022031E-3</v>
      </c>
      <c r="H347" s="8">
        <f t="shared" si="39"/>
        <v>3.671697305775407E-3</v>
      </c>
      <c r="I347" s="7">
        <f t="shared" si="36"/>
        <v>4.0112242526796089E-5</v>
      </c>
      <c r="J347" s="10">
        <f t="shared" si="40"/>
        <v>1.0806654275983419E-2</v>
      </c>
      <c r="K347" s="10">
        <f t="shared" si="41"/>
        <v>5.9243597675395776E-5</v>
      </c>
      <c r="AC347" s="12"/>
      <c r="AD347" s="13"/>
    </row>
    <row r="348" spans="1:30" x14ac:dyDescent="0.3">
      <c r="A348" s="17">
        <v>43777</v>
      </c>
      <c r="B348" s="18">
        <v>-1.8983848326604201E-3</v>
      </c>
      <c r="C348" s="8">
        <f t="shared" si="37"/>
        <v>-3.049838483266042E-2</v>
      </c>
      <c r="D348" s="5">
        <f t="shared" si="35"/>
        <v>9.3015147740105114E-4</v>
      </c>
      <c r="E348" s="5">
        <f t="shared" si="38"/>
        <v>5.6398435048400175E-4</v>
      </c>
      <c r="F348" s="5">
        <f>B$6+B$7*E346+B$8*(H347*100)^2</f>
        <v>0.14819301832814311</v>
      </c>
      <c r="G348" s="8">
        <v>3.7733780132677003E-3</v>
      </c>
      <c r="H348" s="8">
        <f t="shared" si="39"/>
        <v>3.8495846312055944E-3</v>
      </c>
      <c r="I348" s="7">
        <f t="shared" si="36"/>
        <v>7.62066179378941E-5</v>
      </c>
      <c r="J348" s="10">
        <f t="shared" si="40"/>
        <v>2.0195861021594302E-2</v>
      </c>
      <c r="K348" s="10">
        <f t="shared" si="41"/>
        <v>1.9856697731146511E-4</v>
      </c>
      <c r="AC348" s="12"/>
      <c r="AD348" s="13"/>
    </row>
    <row r="349" spans="1:30" x14ac:dyDescent="0.3">
      <c r="A349" s="17">
        <v>43780</v>
      </c>
      <c r="B349" s="18">
        <v>-7.6518505437113079E-4</v>
      </c>
      <c r="C349" s="8">
        <f t="shared" si="37"/>
        <v>-2.9365185054371131E-2</v>
      </c>
      <c r="D349" s="5">
        <f t="shared" si="35"/>
        <v>8.6231409327746169E-4</v>
      </c>
      <c r="E349" s="5">
        <f t="shared" si="38"/>
        <v>9.3015147740105114E-4</v>
      </c>
      <c r="F349" s="5">
        <f>B$6+B$7*E349+B$8*(G348*100)^2</f>
        <v>0.1549335761881688</v>
      </c>
      <c r="G349" s="8">
        <v>3.341042691014724E-3</v>
      </c>
      <c r="H349" s="8">
        <f t="shared" si="39"/>
        <v>3.936160263355251E-3</v>
      </c>
      <c r="I349" s="7">
        <f t="shared" si="36"/>
        <v>5.9511757234052701E-4</v>
      </c>
      <c r="J349" s="10">
        <f t="shared" si="40"/>
        <v>0.17812330681706465</v>
      </c>
      <c r="K349" s="10">
        <f t="shared" si="41"/>
        <v>1.2730340409564E-2</v>
      </c>
      <c r="AC349" s="12"/>
      <c r="AD349" s="13"/>
    </row>
    <row r="350" spans="1:30" x14ac:dyDescent="0.3">
      <c r="A350" s="17">
        <v>43781</v>
      </c>
      <c r="B350" s="18">
        <v>4.151670545271385E-3</v>
      </c>
      <c r="C350" s="8">
        <f t="shared" si="37"/>
        <v>-2.4448329454728614E-2</v>
      </c>
      <c r="D350" s="5">
        <f t="shared" si="35"/>
        <v>5.9772081312695069E-4</v>
      </c>
      <c r="E350" s="5">
        <f t="shared" si="38"/>
        <v>8.6231409327746169E-4</v>
      </c>
      <c r="F350" s="5">
        <f>B$6+B$7*E349+B$8*(H349*100)^2</f>
        <v>0.16606019329604599</v>
      </c>
      <c r="G350" s="8">
        <v>6.3441907551432695E-3</v>
      </c>
      <c r="H350" s="8">
        <f t="shared" si="39"/>
        <v>4.0750483837133271E-3</v>
      </c>
      <c r="I350" s="7">
        <f t="shared" si="36"/>
        <v>2.2691423714299424E-3</v>
      </c>
      <c r="J350" s="10">
        <f t="shared" si="40"/>
        <v>0.35767246903639149</v>
      </c>
      <c r="K350" s="10">
        <f t="shared" si="41"/>
        <v>0.1141812096710797</v>
      </c>
      <c r="AC350" s="12"/>
      <c r="AD350" s="13"/>
    </row>
    <row r="351" spans="1:30" x14ac:dyDescent="0.3">
      <c r="A351" s="17">
        <v>43782</v>
      </c>
      <c r="B351" s="18">
        <v>-3.4270041996725923E-3</v>
      </c>
      <c r="C351" s="8">
        <f t="shared" si="37"/>
        <v>-3.2027004199672596E-2</v>
      </c>
      <c r="D351" s="5">
        <f t="shared" si="35"/>
        <v>1.025728998005846E-3</v>
      </c>
      <c r="E351" s="5">
        <f t="shared" si="38"/>
        <v>5.9772081312695069E-4</v>
      </c>
      <c r="F351" s="5">
        <f>B$6+B$7*E349+B$8*(H350*100)^2</f>
        <v>0.17592505202388994</v>
      </c>
      <c r="G351" s="8">
        <v>2.3045315638650734E-3</v>
      </c>
      <c r="H351" s="8">
        <f t="shared" si="39"/>
        <v>4.1943420464226559E-3</v>
      </c>
      <c r="I351" s="7">
        <f t="shared" si="36"/>
        <v>1.8898104825575824E-3</v>
      </c>
      <c r="J351" s="10">
        <f t="shared" si="40"/>
        <v>0.82004104963876634</v>
      </c>
      <c r="K351" s="10">
        <f t="shared" si="41"/>
        <v>0.14829721259308393</v>
      </c>
      <c r="AC351" s="12"/>
      <c r="AD351" s="13"/>
    </row>
    <row r="352" spans="1:30" x14ac:dyDescent="0.3">
      <c r="A352" s="17">
        <v>43783</v>
      </c>
      <c r="B352" s="18">
        <v>-2.893746573769979E-3</v>
      </c>
      <c r="C352" s="8">
        <f t="shared" si="37"/>
        <v>-3.1493746573769979E-2</v>
      </c>
      <c r="D352" s="5">
        <f t="shared" si="35"/>
        <v>9.9185607325284839E-4</v>
      </c>
      <c r="E352" s="5">
        <f t="shared" si="38"/>
        <v>1.025728998005846E-3</v>
      </c>
      <c r="F352" s="5">
        <f>B$6+B$7*E352+B$8*(G351*100)^2</f>
        <v>7.579209335748166E-2</v>
      </c>
      <c r="G352" s="8">
        <v>4.5334681109321017E-3</v>
      </c>
      <c r="H352" s="8">
        <f t="shared" si="39"/>
        <v>2.7530363847483321E-3</v>
      </c>
      <c r="I352" s="7">
        <f t="shared" si="36"/>
        <v>1.7804317261837697E-3</v>
      </c>
      <c r="J352" s="10">
        <f t="shared" si="40"/>
        <v>0.39273061652080415</v>
      </c>
      <c r="K352" s="10">
        <f t="shared" si="41"/>
        <v>0.14793286253739368</v>
      </c>
      <c r="AC352" s="12"/>
      <c r="AD352" s="13"/>
    </row>
    <row r="353" spans="1:30" x14ac:dyDescent="0.3">
      <c r="A353" s="17">
        <v>43784</v>
      </c>
      <c r="B353" s="18">
        <v>6.1618447678650108E-3</v>
      </c>
      <c r="C353" s="8">
        <f t="shared" si="37"/>
        <v>-2.243815523213499E-2</v>
      </c>
      <c r="D353" s="5">
        <f t="shared" si="35"/>
        <v>5.0347081022138684E-4</v>
      </c>
      <c r="E353" s="5">
        <f t="shared" si="38"/>
        <v>9.9185607325284839E-4</v>
      </c>
      <c r="F353" s="5">
        <f>B$6+B$7*E352+B$8*(H352*100)^2</f>
        <v>9.5903227776237249E-2</v>
      </c>
      <c r="G353" s="8">
        <v>5.5554370377623825E-3</v>
      </c>
      <c r="H353" s="8">
        <f t="shared" si="39"/>
        <v>3.0968246281673304E-3</v>
      </c>
      <c r="I353" s="7">
        <f t="shared" si="36"/>
        <v>2.4586124095950521E-3</v>
      </c>
      <c r="J353" s="10">
        <f t="shared" si="40"/>
        <v>0.44255967494239323</v>
      </c>
      <c r="K353" s="10">
        <f t="shared" si="41"/>
        <v>0.20951417247379611</v>
      </c>
      <c r="AC353" s="12"/>
      <c r="AD353" s="13"/>
    </row>
    <row r="354" spans="1:30" x14ac:dyDescent="0.3">
      <c r="A354" s="17">
        <v>43787</v>
      </c>
      <c r="B354" s="18">
        <v>-1.8041285583650589E-3</v>
      </c>
      <c r="C354" s="8">
        <f t="shared" si="37"/>
        <v>-3.0404128558365058E-2</v>
      </c>
      <c r="D354" s="5">
        <f t="shared" si="35"/>
        <v>9.2441103339358974E-4</v>
      </c>
      <c r="E354" s="5">
        <f t="shared" si="38"/>
        <v>5.0347081022138684E-4</v>
      </c>
      <c r="F354" s="5">
        <f>B$6+B$7*E352+B$8*(H353*100)^2</f>
        <v>0.11373375955190596</v>
      </c>
      <c r="G354" s="8">
        <v>8.6063593884233257E-3</v>
      </c>
      <c r="H354" s="8">
        <f t="shared" si="39"/>
        <v>3.3724436177926826E-3</v>
      </c>
      <c r="I354" s="7">
        <f t="shared" si="36"/>
        <v>5.2339157706306431E-3</v>
      </c>
      <c r="J354" s="10">
        <f t="shared" si="40"/>
        <v>0.60814515574040995</v>
      </c>
      <c r="K354" s="10">
        <f t="shared" si="41"/>
        <v>0.61510158581656649</v>
      </c>
      <c r="AC354" s="12"/>
      <c r="AD354" s="13"/>
    </row>
    <row r="355" spans="1:30" x14ac:dyDescent="0.3">
      <c r="A355" s="17">
        <v>43788</v>
      </c>
      <c r="B355" s="18">
        <v>-2.2589716047219416E-3</v>
      </c>
      <c r="C355" s="8">
        <f t="shared" si="37"/>
        <v>-3.0858971604721942E-2</v>
      </c>
      <c r="D355" s="5">
        <f t="shared" si="35"/>
        <v>9.5227612850103506E-4</v>
      </c>
      <c r="E355" s="5">
        <f t="shared" si="38"/>
        <v>9.2441103339358974E-4</v>
      </c>
      <c r="F355" s="5">
        <f>B$6+B$7*E355+B$8*(G354*100)^2</f>
        <v>0.68539498642642849</v>
      </c>
      <c r="G355" s="8">
        <v>6.1784842949660626E-3</v>
      </c>
      <c r="H355" s="8">
        <f t="shared" si="39"/>
        <v>8.278858535006069E-3</v>
      </c>
      <c r="I355" s="7">
        <f t="shared" si="36"/>
        <v>2.1003742400400064E-3</v>
      </c>
      <c r="J355" s="10">
        <f t="shared" si="40"/>
        <v>0.33994975786396225</v>
      </c>
      <c r="K355" s="10">
        <f t="shared" si="41"/>
        <v>3.8928757589148377E-2</v>
      </c>
      <c r="AC355" s="12"/>
      <c r="AD355" s="13"/>
    </row>
    <row r="356" spans="1:30" x14ac:dyDescent="0.3">
      <c r="A356" s="17">
        <v>43789</v>
      </c>
      <c r="B356" s="18">
        <v>-3.4361606018322348E-3</v>
      </c>
      <c r="C356" s="8">
        <f t="shared" si="37"/>
        <v>-3.2036160601832238E-2</v>
      </c>
      <c r="D356" s="5">
        <f t="shared" si="35"/>
        <v>1.0263155861063881E-3</v>
      </c>
      <c r="E356" s="5">
        <f t="shared" si="38"/>
        <v>9.5227612850103506E-4</v>
      </c>
      <c r="F356" s="5">
        <f>B$6+B$7*E355+B$8*(H355*100)^2</f>
        <v>0.63636668662542117</v>
      </c>
      <c r="G356" s="8">
        <v>7.4434841784497222E-3</v>
      </c>
      <c r="H356" s="8">
        <f t="shared" si="39"/>
        <v>7.9772594706792703E-3</v>
      </c>
      <c r="I356" s="7">
        <f t="shared" si="36"/>
        <v>5.3377529222954807E-4</v>
      </c>
      <c r="J356" s="10">
        <f t="shared" si="40"/>
        <v>7.1710408651761134E-2</v>
      </c>
      <c r="K356" s="10">
        <f t="shared" si="41"/>
        <v>2.3437713318912312E-3</v>
      </c>
      <c r="AC356" s="12"/>
      <c r="AD356" s="13"/>
    </row>
    <row r="357" spans="1:30" x14ac:dyDescent="0.3">
      <c r="A357" s="17">
        <v>43790</v>
      </c>
      <c r="B357" s="18">
        <v>-1.1461801197453667E-3</v>
      </c>
      <c r="C357" s="8">
        <f t="shared" si="37"/>
        <v>-2.9746180119745367E-2</v>
      </c>
      <c r="D357" s="5">
        <f t="shared" si="35"/>
        <v>8.8483523171633454E-4</v>
      </c>
      <c r="E357" s="5">
        <f t="shared" si="38"/>
        <v>1.0263155861063881E-3</v>
      </c>
      <c r="F357" s="5">
        <f>B$6+B$7*E355+B$8*(H356*100)^2</f>
        <v>0.5928981960218479</v>
      </c>
      <c r="G357" s="8">
        <v>6.3072271027558103E-3</v>
      </c>
      <c r="H357" s="8">
        <f t="shared" si="39"/>
        <v>7.6999882858472448E-3</v>
      </c>
      <c r="I357" s="7">
        <f t="shared" si="36"/>
        <v>1.3927611830914345E-3</v>
      </c>
      <c r="J357" s="10">
        <f t="shared" si="40"/>
        <v>0.22081988810627998</v>
      </c>
      <c r="K357" s="10">
        <f t="shared" si="41"/>
        <v>1.864432155941631E-2</v>
      </c>
      <c r="AC357" s="12"/>
      <c r="AD357" s="13"/>
    </row>
    <row r="358" spans="1:30" x14ac:dyDescent="0.3">
      <c r="A358" s="17">
        <v>43791</v>
      </c>
      <c r="B358" s="18">
        <v>2.0795926638746041E-3</v>
      </c>
      <c r="C358" s="8">
        <f t="shared" si="37"/>
        <v>-2.6520407336125398E-2</v>
      </c>
      <c r="D358" s="5">
        <f t="shared" si="35"/>
        <v>7.0333200527401385E-4</v>
      </c>
      <c r="E358" s="5">
        <f t="shared" si="38"/>
        <v>8.8483523171633454E-4</v>
      </c>
      <c r="F358" s="5">
        <f>B$6+B$7*E358+B$8*(G357*100)^2</f>
        <v>0.38139075777182452</v>
      </c>
      <c r="G358" s="8">
        <v>3.3677035243035391E-3</v>
      </c>
      <c r="H358" s="8">
        <f t="shared" si="39"/>
        <v>6.175684235546897E-3</v>
      </c>
      <c r="I358" s="7">
        <f t="shared" si="36"/>
        <v>2.8079807112433579E-3</v>
      </c>
      <c r="J358" s="10">
        <f t="shared" si="40"/>
        <v>0.83379688591324708</v>
      </c>
      <c r="K358" s="10">
        <f t="shared" si="41"/>
        <v>0.15170528231912628</v>
      </c>
      <c r="AC358" s="12"/>
      <c r="AD358" s="13"/>
    </row>
    <row r="359" spans="1:30" x14ac:dyDescent="0.3">
      <c r="A359" s="17">
        <v>43794</v>
      </c>
      <c r="B359" s="18">
        <v>5.5064003903499362E-3</v>
      </c>
      <c r="C359" s="8">
        <f t="shared" si="37"/>
        <v>-2.3093599609650066E-2</v>
      </c>
      <c r="D359" s="5">
        <f t="shared" si="35"/>
        <v>5.3331434293082969E-4</v>
      </c>
      <c r="E359" s="5">
        <f t="shared" si="38"/>
        <v>7.0333200527401385E-4</v>
      </c>
      <c r="F359" s="5">
        <f>B$6+B$7*E358+B$8*(H358*100)^2</f>
        <v>0.36683244931993597</v>
      </c>
      <c r="G359" s="8">
        <v>3.2718268638534265E-3</v>
      </c>
      <c r="H359" s="8">
        <f t="shared" si="39"/>
        <v>6.056669458703653E-3</v>
      </c>
      <c r="I359" s="7">
        <f t="shared" si="36"/>
        <v>2.7848425948502264E-3</v>
      </c>
      <c r="J359" s="10">
        <f t="shared" si="40"/>
        <v>0.85115830107536627</v>
      </c>
      <c r="K359" s="10">
        <f t="shared" si="41"/>
        <v>0.15601386703233189</v>
      </c>
      <c r="AC359" s="12"/>
      <c r="AD359" s="13"/>
    </row>
    <row r="360" spans="1:30" x14ac:dyDescent="0.3">
      <c r="A360" s="17">
        <v>43795</v>
      </c>
      <c r="B360" s="18">
        <v>-5.7461674980097588E-4</v>
      </c>
      <c r="C360" s="8">
        <f t="shared" si="37"/>
        <v>-2.9174616749800975E-2</v>
      </c>
      <c r="D360" s="5">
        <f t="shared" si="35"/>
        <v>8.5115826249776763E-4</v>
      </c>
      <c r="E360" s="5">
        <f t="shared" si="38"/>
        <v>5.3331434293082969E-4</v>
      </c>
      <c r="F360" s="5">
        <f>B$6+B$7*E358+B$8*(H359*100)^2</f>
        <v>0.35392505304649158</v>
      </c>
      <c r="G360" s="8">
        <v>3.2090229168833047E-3</v>
      </c>
      <c r="H360" s="8">
        <f t="shared" si="39"/>
        <v>5.9491600503473732E-3</v>
      </c>
      <c r="I360" s="7">
        <f t="shared" si="36"/>
        <v>2.7401371334640685E-3</v>
      </c>
      <c r="J360" s="10">
        <f t="shared" si="40"/>
        <v>0.85388518699809357</v>
      </c>
      <c r="K360" s="10">
        <f t="shared" si="41"/>
        <v>0.1566912678252339</v>
      </c>
      <c r="AC360" s="12"/>
      <c r="AD360" s="13"/>
    </row>
    <row r="361" spans="1:30" x14ac:dyDescent="0.3">
      <c r="A361" s="17">
        <v>43796</v>
      </c>
      <c r="B361" s="18">
        <v>1.9680931768773008E-3</v>
      </c>
      <c r="C361" s="8">
        <f t="shared" si="37"/>
        <v>-2.6631906823122699E-2</v>
      </c>
      <c r="D361" s="5">
        <f t="shared" si="35"/>
        <v>7.0925846103548934E-4</v>
      </c>
      <c r="E361" s="5">
        <f t="shared" si="38"/>
        <v>8.5115826249776763E-4</v>
      </c>
      <c r="F361" s="5">
        <f>B$6+B$7*E361+B$8*(G360*100)^2</f>
        <v>0.1199884684153911</v>
      </c>
      <c r="G361" s="8">
        <v>2.4931457712159895E-3</v>
      </c>
      <c r="H361" s="8">
        <f t="shared" si="39"/>
        <v>3.4639351670519344E-3</v>
      </c>
      <c r="I361" s="7">
        <f t="shared" si="36"/>
        <v>9.7078939583594486E-4</v>
      </c>
      <c r="J361" s="10">
        <f t="shared" si="40"/>
        <v>0.38938332729837083</v>
      </c>
      <c r="K361" s="10">
        <f t="shared" si="41"/>
        <v>4.860377361918955E-2</v>
      </c>
      <c r="AC361" s="12"/>
      <c r="AD361" s="13"/>
    </row>
    <row r="362" spans="1:30" x14ac:dyDescent="0.3">
      <c r="A362" s="17">
        <v>43797</v>
      </c>
      <c r="B362" s="18">
        <v>-2.256909552317186E-3</v>
      </c>
      <c r="C362" s="8">
        <f t="shared" si="37"/>
        <v>-3.0856909552317187E-2</v>
      </c>
      <c r="D362" s="5">
        <f t="shared" si="35"/>
        <v>9.521488671198837E-4</v>
      </c>
      <c r="E362" s="5">
        <f t="shared" si="38"/>
        <v>7.0925846103548934E-4</v>
      </c>
      <c r="F362" s="5">
        <f>B$6+B$7*E361+B$8*(H361*100)^2</f>
        <v>0.13506970074560179</v>
      </c>
      <c r="G362" s="8">
        <v>5.9760927843961319E-3</v>
      </c>
      <c r="H362" s="8">
        <f t="shared" si="39"/>
        <v>3.6751829987852545E-3</v>
      </c>
      <c r="I362" s="7">
        <f t="shared" si="36"/>
        <v>2.3009097856108774E-3</v>
      </c>
      <c r="J362" s="10">
        <f t="shared" si="40"/>
        <v>0.38501908665452189</v>
      </c>
      <c r="K362" s="10">
        <f t="shared" si="41"/>
        <v>0.13990267861805838</v>
      </c>
      <c r="AC362" s="12"/>
      <c r="AD362" s="13"/>
    </row>
    <row r="363" spans="1:30" x14ac:dyDescent="0.3">
      <c r="A363" s="17">
        <v>43798</v>
      </c>
      <c r="B363" s="18">
        <v>-2.4295213520976624E-4</v>
      </c>
      <c r="C363" s="8">
        <f t="shared" si="37"/>
        <v>-2.8842952135209765E-2</v>
      </c>
      <c r="D363" s="5">
        <f t="shared" si="35"/>
        <v>8.3191588787400155E-4</v>
      </c>
      <c r="E363" s="5">
        <f t="shared" si="38"/>
        <v>9.521488671198837E-4</v>
      </c>
      <c r="F363" s="5">
        <f>B$6+B$7*E361+B$8*(H362*100)^2</f>
        <v>0.14844072132956654</v>
      </c>
      <c r="G363" s="8">
        <v>1.5814309794622915E-2</v>
      </c>
      <c r="H363" s="8">
        <f t="shared" si="39"/>
        <v>3.8528005571216183E-3</v>
      </c>
      <c r="I363" s="7">
        <f t="shared" si="36"/>
        <v>1.1961509237501297E-2</v>
      </c>
      <c r="J363" s="10">
        <f t="shared" si="40"/>
        <v>0.75637251279650386</v>
      </c>
      <c r="K363" s="10">
        <f t="shared" si="41"/>
        <v>1.6925122442546652</v>
      </c>
      <c r="AC363" s="12"/>
      <c r="AD363" s="13"/>
    </row>
    <row r="364" spans="1:30" x14ac:dyDescent="0.3">
      <c r="A364" s="17">
        <v>43801</v>
      </c>
      <c r="B364" s="18">
        <v>-2.0987850228720569E-2</v>
      </c>
      <c r="C364" s="8">
        <f t="shared" si="37"/>
        <v>-4.9587850228720573E-2</v>
      </c>
      <c r="D364" s="5">
        <f t="shared" si="35"/>
        <v>2.4589548903060231E-3</v>
      </c>
      <c r="E364" s="5">
        <f t="shared" si="38"/>
        <v>8.3191588787400155E-4</v>
      </c>
      <c r="F364" s="5">
        <f>B$6+B$7*E364+B$8*(G363*100)^2</f>
        <v>2.2460051046004121</v>
      </c>
      <c r="G364" s="8">
        <v>9.1666629346679393E-3</v>
      </c>
      <c r="H364" s="8">
        <f t="shared" si="39"/>
        <v>1.4986677765937359E-2</v>
      </c>
      <c r="I364" s="7">
        <f t="shared" si="36"/>
        <v>5.8200148312694197E-3</v>
      </c>
      <c r="J364" s="10">
        <f t="shared" si="40"/>
        <v>0.63491096735523733</v>
      </c>
      <c r="K364" s="10">
        <f t="shared" si="41"/>
        <v>0.10324245090178641</v>
      </c>
      <c r="AC364" s="12"/>
      <c r="AD364" s="13"/>
    </row>
    <row r="365" spans="1:30" x14ac:dyDescent="0.3">
      <c r="A365" s="17">
        <v>43802</v>
      </c>
      <c r="B365" s="18">
        <v>-4.3301200517688937E-3</v>
      </c>
      <c r="C365" s="8">
        <f t="shared" si="37"/>
        <v>-3.2930120051768895E-2</v>
      </c>
      <c r="D365" s="5">
        <f t="shared" si="35"/>
        <v>1.0843928066239118E-3</v>
      </c>
      <c r="E365" s="5">
        <f t="shared" si="38"/>
        <v>2.4589548903060231E-3</v>
      </c>
      <c r="F365" s="5">
        <f>B$6+B$7*E364+B$8*(H364*100)^2</f>
        <v>2.0199940626499431</v>
      </c>
      <c r="G365" s="8">
        <v>6.7671166041775787E-3</v>
      </c>
      <c r="H365" s="8">
        <f t="shared" si="39"/>
        <v>1.4212649516011935E-2</v>
      </c>
      <c r="I365" s="7">
        <f t="shared" si="36"/>
        <v>7.4455329118343566E-3</v>
      </c>
      <c r="J365" s="10">
        <f t="shared" si="40"/>
        <v>1.1002519015614372</v>
      </c>
      <c r="K365" s="10">
        <f t="shared" si="41"/>
        <v>0.21819065316603825</v>
      </c>
      <c r="AC365" s="12"/>
      <c r="AD365" s="13"/>
    </row>
    <row r="366" spans="1:30" x14ac:dyDescent="0.3">
      <c r="A366" s="17">
        <v>43803</v>
      </c>
      <c r="B366" s="18">
        <v>1.3486647137486442E-2</v>
      </c>
      <c r="C366" s="8">
        <f t="shared" si="37"/>
        <v>-1.5113352862513559E-2</v>
      </c>
      <c r="D366" s="5">
        <f t="shared" si="35"/>
        <v>2.284134347468468E-4</v>
      </c>
      <c r="E366" s="5">
        <f t="shared" si="38"/>
        <v>1.0843928066239118E-3</v>
      </c>
      <c r="F366" s="5">
        <f>B$6+B$7*E364+B$8*(H365*100)^2</f>
        <v>1.8196126728566566</v>
      </c>
      <c r="G366" s="8">
        <v>6.8983189994336423E-3</v>
      </c>
      <c r="H366" s="8">
        <f t="shared" si="39"/>
        <v>1.3489301956945943E-2</v>
      </c>
      <c r="I366" s="7">
        <f t="shared" si="36"/>
        <v>6.5909829575123008E-3</v>
      </c>
      <c r="J366" s="10">
        <f t="shared" si="40"/>
        <v>0.9554476906697742</v>
      </c>
      <c r="K366" s="10">
        <f t="shared" si="41"/>
        <v>0.18201100881351406</v>
      </c>
      <c r="AC366" s="12"/>
      <c r="AD366" s="13"/>
    </row>
    <row r="367" spans="1:30" x14ac:dyDescent="0.3">
      <c r="A367" s="17">
        <v>43804</v>
      </c>
      <c r="B367" s="18">
        <v>-3.2539418728446822E-3</v>
      </c>
      <c r="C367" s="8">
        <f t="shared" si="37"/>
        <v>-3.1853941872844682E-2</v>
      </c>
      <c r="D367" s="5">
        <f t="shared" si="35"/>
        <v>1.0146736128385679E-3</v>
      </c>
      <c r="E367" s="5">
        <f t="shared" si="38"/>
        <v>2.284134347468468E-4</v>
      </c>
      <c r="F367" s="5">
        <f>B$6+B$7*E367+B$8*(G366*100)^2</f>
        <v>0.45052820839692903</v>
      </c>
      <c r="G367" s="8">
        <v>4.3973962541893046E-3</v>
      </c>
      <c r="H367" s="8">
        <f t="shared" si="39"/>
        <v>6.7121398107975148E-3</v>
      </c>
      <c r="I367" s="7">
        <f t="shared" si="36"/>
        <v>2.3147435566082102E-3</v>
      </c>
      <c r="J367" s="10">
        <f t="shared" si="40"/>
        <v>0.52638957756035831</v>
      </c>
      <c r="K367" s="10">
        <f t="shared" si="41"/>
        <v>7.8045935292606172E-2</v>
      </c>
      <c r="AC367" s="12"/>
      <c r="AD367" s="13"/>
    </row>
    <row r="368" spans="1:30" x14ac:dyDescent="0.3">
      <c r="A368" s="17">
        <v>43805</v>
      </c>
      <c r="B368" s="18">
        <v>1.2045751770372369E-2</v>
      </c>
      <c r="C368" s="8">
        <f t="shared" si="37"/>
        <v>-1.655424822962763E-2</v>
      </c>
      <c r="D368" s="5">
        <f t="shared" si="35"/>
        <v>2.7404313444812951E-4</v>
      </c>
      <c r="E368" s="5">
        <f t="shared" si="38"/>
        <v>1.0146736128385679E-3</v>
      </c>
      <c r="F368" s="5">
        <f>B$6+B$7*E367+B$8*(H367*100)^2</f>
        <v>0.42806190467252664</v>
      </c>
      <c r="G368" s="8">
        <v>2.3715501171557071E-3</v>
      </c>
      <c r="H368" s="8">
        <f t="shared" si="39"/>
        <v>6.5426439966769293E-3</v>
      </c>
      <c r="I368" s="7">
        <f t="shared" si="36"/>
        <v>4.1710938795212222E-3</v>
      </c>
      <c r="J368" s="10">
        <f t="shared" si="40"/>
        <v>1.7588048632612405</v>
      </c>
      <c r="K368" s="10">
        <f t="shared" si="41"/>
        <v>0.37727336544379897</v>
      </c>
      <c r="AC368" s="12"/>
      <c r="AD368" s="13"/>
    </row>
    <row r="369" spans="1:30" x14ac:dyDescent="0.3">
      <c r="A369" s="17">
        <v>43808</v>
      </c>
      <c r="B369" s="18">
        <v>-5.4749545941431858E-3</v>
      </c>
      <c r="C369" s="8">
        <f t="shared" si="37"/>
        <v>-3.4074954594143184E-2</v>
      </c>
      <c r="D369" s="5">
        <f t="shared" si="35"/>
        <v>1.1611025305929197E-3</v>
      </c>
      <c r="E369" s="5">
        <f t="shared" si="38"/>
        <v>2.7404313444812951E-4</v>
      </c>
      <c r="F369" s="5">
        <f>B$6+B$7*E367+B$8*(H368*100)^2</f>
        <v>0.40814327979047149</v>
      </c>
      <c r="G369" s="8">
        <v>1.1921581962683182E-2</v>
      </c>
      <c r="H369" s="8">
        <f t="shared" si="39"/>
        <v>6.3886092366842373E-3</v>
      </c>
      <c r="I369" s="7">
        <f t="shared" si="36"/>
        <v>5.5329727259989447E-3</v>
      </c>
      <c r="J369" s="10">
        <f t="shared" si="40"/>
        <v>0.46411396938075844</v>
      </c>
      <c r="K369" s="10">
        <f t="shared" si="41"/>
        <v>0.24223465291610724</v>
      </c>
      <c r="AC369" s="12"/>
      <c r="AD369" s="13"/>
    </row>
    <row r="370" spans="1:30" x14ac:dyDescent="0.3">
      <c r="A370" s="17">
        <v>43809</v>
      </c>
      <c r="B370" s="18">
        <v>-1.089066396110028E-4</v>
      </c>
      <c r="C370" s="8">
        <f t="shared" si="37"/>
        <v>-2.8708906639611002E-2</v>
      </c>
      <c r="D370" s="5">
        <f t="shared" si="35"/>
        <v>8.2420132044190065E-4</v>
      </c>
      <c r="E370" s="5">
        <f t="shared" si="38"/>
        <v>1.1611025305929197E-3</v>
      </c>
      <c r="F370" s="5">
        <f>B$6+B$7*E370+B$8*(G369*100)^2</f>
        <v>1.2887923587181085</v>
      </c>
      <c r="G370" s="8">
        <v>5.1930060190010317E-3</v>
      </c>
      <c r="H370" s="8">
        <f t="shared" si="39"/>
        <v>1.1352499102480072E-2</v>
      </c>
      <c r="I370" s="7">
        <f t="shared" si="36"/>
        <v>6.1594930834790399E-3</v>
      </c>
      <c r="J370" s="10">
        <f t="shared" si="40"/>
        <v>1.1861132186139713</v>
      </c>
      <c r="K370" s="10">
        <f t="shared" si="41"/>
        <v>0.23955803100268547</v>
      </c>
      <c r="AC370" s="12"/>
      <c r="AD370" s="13"/>
    </row>
    <row r="371" spans="1:30" x14ac:dyDescent="0.3">
      <c r="A371" s="17">
        <v>43810</v>
      </c>
      <c r="B371" s="18">
        <v>4.2585829562166435E-3</v>
      </c>
      <c r="C371" s="8">
        <f t="shared" si="37"/>
        <v>-2.4341417043783356E-2</v>
      </c>
      <c r="D371" s="5">
        <f t="shared" si="35"/>
        <v>5.9250458369938688E-4</v>
      </c>
      <c r="E371" s="5">
        <f t="shared" si="38"/>
        <v>8.2420132044190065E-4</v>
      </c>
      <c r="F371" s="5">
        <f>B$6+B$7*E370+B$8*(H370*100)^2</f>
        <v>1.171363247130885</v>
      </c>
      <c r="G371" s="8">
        <v>8.1715420179049782E-3</v>
      </c>
      <c r="H371" s="8">
        <f t="shared" si="39"/>
        <v>1.082295360394234E-2</v>
      </c>
      <c r="I371" s="7">
        <f t="shared" si="36"/>
        <v>2.6514115860373621E-3</v>
      </c>
      <c r="J371" s="10">
        <f t="shared" si="40"/>
        <v>0.32446894114082175</v>
      </c>
      <c r="K371" s="10">
        <f t="shared" si="41"/>
        <v>3.6031172292353419E-2</v>
      </c>
      <c r="AC371" s="12"/>
      <c r="AD371" s="13"/>
    </row>
    <row r="372" spans="1:30" x14ac:dyDescent="0.3">
      <c r="A372" s="17">
        <v>43811</v>
      </c>
      <c r="B372" s="18">
        <v>5.1124423276060179E-3</v>
      </c>
      <c r="C372" s="8">
        <f t="shared" si="37"/>
        <v>-2.3487557672393983E-2</v>
      </c>
      <c r="D372" s="5">
        <f t="shared" si="35"/>
        <v>5.5166536541403346E-4</v>
      </c>
      <c r="E372" s="5">
        <f t="shared" si="38"/>
        <v>5.9250458369938688E-4</v>
      </c>
      <c r="F372" s="5">
        <f>B$6+B$7*E370+B$8*(H371*100)^2</f>
        <v>1.0672505967976527</v>
      </c>
      <c r="G372" s="8">
        <v>1.0536141296277331E-2</v>
      </c>
      <c r="H372" s="8">
        <f t="shared" si="39"/>
        <v>1.0330782142692065E-2</v>
      </c>
      <c r="I372" s="7">
        <f t="shared" si="36"/>
        <v>2.0535915358526648E-4</v>
      </c>
      <c r="J372" s="10">
        <f t="shared" si="40"/>
        <v>1.9490926308839911E-2</v>
      </c>
      <c r="K372" s="10">
        <f t="shared" si="41"/>
        <v>1.9499499468933479E-4</v>
      </c>
      <c r="AC372" s="12"/>
      <c r="AD372" s="13"/>
    </row>
    <row r="373" spans="1:30" x14ac:dyDescent="0.3">
      <c r="A373" s="17">
        <v>43812</v>
      </c>
      <c r="B373" s="18">
        <v>6.6474827231691805E-3</v>
      </c>
      <c r="C373" s="8">
        <f t="shared" si="37"/>
        <v>-2.195251727683082E-2</v>
      </c>
      <c r="D373" s="5">
        <f t="shared" si="35"/>
        <v>4.8191301478955564E-4</v>
      </c>
      <c r="E373" s="5">
        <f t="shared" si="38"/>
        <v>5.5166536541403346E-4</v>
      </c>
      <c r="F373" s="5">
        <f>B$6+B$7*E373+B$8*(G372*100)^2</f>
        <v>1.012874071130706</v>
      </c>
      <c r="G373" s="8">
        <v>5.4626386764359304E-3</v>
      </c>
      <c r="H373" s="8">
        <f t="shared" si="39"/>
        <v>1.0064164501490952E-2</v>
      </c>
      <c r="I373" s="7">
        <f t="shared" si="36"/>
        <v>4.6015258250550212E-3</v>
      </c>
      <c r="J373" s="10">
        <f t="shared" si="40"/>
        <v>0.84236320533234721</v>
      </c>
      <c r="K373" s="10">
        <f t="shared" si="41"/>
        <v>0.15383023779212213</v>
      </c>
      <c r="AC373" s="12"/>
      <c r="AD373" s="13"/>
    </row>
    <row r="374" spans="1:30" x14ac:dyDescent="0.3">
      <c r="A374" s="17">
        <v>43815</v>
      </c>
      <c r="B374" s="18">
        <v>1.110645126153912E-2</v>
      </c>
      <c r="C374" s="8">
        <f t="shared" si="37"/>
        <v>-1.749354873846088E-2</v>
      </c>
      <c r="D374" s="5">
        <f t="shared" si="35"/>
        <v>3.0602424746490627E-4</v>
      </c>
      <c r="E374" s="5">
        <f t="shared" si="38"/>
        <v>4.8191301478955564E-4</v>
      </c>
      <c r="F374" s="5">
        <f>B$6+B$7*E373+B$8*(H373*100)^2</f>
        <v>0.92667113849673133</v>
      </c>
      <c r="G374" s="8">
        <v>3.3249312280799882E-3</v>
      </c>
      <c r="H374" s="8">
        <f t="shared" si="39"/>
        <v>9.6263759457894185E-3</v>
      </c>
      <c r="I374" s="7">
        <f t="shared" si="36"/>
        <v>6.3014447177094299E-3</v>
      </c>
      <c r="J374" s="10">
        <f t="shared" si="40"/>
        <v>1.8952105428503123</v>
      </c>
      <c r="K374" s="10">
        <f t="shared" si="41"/>
        <v>0.40845585855872368</v>
      </c>
      <c r="AC374" s="12"/>
      <c r="AD374" s="13"/>
    </row>
    <row r="375" spans="1:30" x14ac:dyDescent="0.3">
      <c r="A375" s="17">
        <v>43816</v>
      </c>
      <c r="B375" s="18">
        <v>-7.305137003436709E-3</v>
      </c>
      <c r="C375" s="8">
        <f t="shared" si="37"/>
        <v>-3.5905137003436713E-2</v>
      </c>
      <c r="D375" s="5">
        <f t="shared" si="35"/>
        <v>1.2891788632355603E-3</v>
      </c>
      <c r="E375" s="5">
        <f t="shared" si="38"/>
        <v>3.0602424746490627E-4</v>
      </c>
      <c r="F375" s="5">
        <f>B$6+B$7*E373+B$8*(H374*100)^2</f>
        <v>0.8502436184234492</v>
      </c>
      <c r="G375" s="8">
        <v>3.5288112178299583E-3</v>
      </c>
      <c r="H375" s="8">
        <f t="shared" si="39"/>
        <v>9.2208655690420357E-3</v>
      </c>
      <c r="I375" s="7">
        <f t="shared" si="36"/>
        <v>5.692054351212077E-3</v>
      </c>
      <c r="J375" s="10">
        <f t="shared" si="40"/>
        <v>1.6130231967218707</v>
      </c>
      <c r="K375" s="10">
        <f t="shared" si="41"/>
        <v>0.34320634178866927</v>
      </c>
      <c r="AC375" s="12"/>
      <c r="AD375" s="13"/>
    </row>
    <row r="376" spans="1:30" x14ac:dyDescent="0.3">
      <c r="A376" s="17">
        <v>43817</v>
      </c>
      <c r="B376" s="18">
        <v>-1.6781922775609163E-3</v>
      </c>
      <c r="C376" s="8">
        <f t="shared" si="37"/>
        <v>-3.0278192277560918E-2</v>
      </c>
      <c r="D376" s="5">
        <f t="shared" si="35"/>
        <v>9.1676892759694954E-4</v>
      </c>
      <c r="E376" s="5">
        <f t="shared" si="38"/>
        <v>1.2891788632355603E-3</v>
      </c>
      <c r="F376" s="5">
        <f>B$6+B$7*E376+B$8*(G375*100)^2</f>
        <v>0.13913711352243013</v>
      </c>
      <c r="G376" s="8">
        <v>4.7678322835371482E-3</v>
      </c>
      <c r="H376" s="8">
        <f t="shared" si="39"/>
        <v>3.7301087587687052E-3</v>
      </c>
      <c r="I376" s="7">
        <f t="shared" si="36"/>
        <v>1.0377235247684431E-3</v>
      </c>
      <c r="J376" s="10">
        <f t="shared" si="40"/>
        <v>0.21765101267332734</v>
      </c>
      <c r="K376" s="10">
        <f t="shared" si="41"/>
        <v>3.2747585855578798E-2</v>
      </c>
      <c r="AC376" s="12"/>
      <c r="AD376" s="13"/>
    </row>
    <row r="377" spans="1:30" x14ac:dyDescent="0.3">
      <c r="A377" s="17">
        <v>43818</v>
      </c>
      <c r="B377" s="18">
        <v>4.5444808503131666E-5</v>
      </c>
      <c r="C377" s="8">
        <f t="shared" si="37"/>
        <v>-2.8554555191496869E-2</v>
      </c>
      <c r="D377" s="5">
        <f t="shared" si="35"/>
        <v>8.1536262218424079E-4</v>
      </c>
      <c r="E377" s="5">
        <f t="shared" si="38"/>
        <v>9.1676892759694954E-4</v>
      </c>
      <c r="F377" s="5">
        <f>B$6+B$7*E376+B$8*(H376*100)^2</f>
        <v>0.15209213702555879</v>
      </c>
      <c r="G377" s="8">
        <v>4.3803280320569467E-3</v>
      </c>
      <c r="H377" s="8">
        <f t="shared" si="39"/>
        <v>3.8998991913324985E-3</v>
      </c>
      <c r="I377" s="7">
        <f t="shared" si="36"/>
        <v>4.8042884072444815E-4</v>
      </c>
      <c r="J377" s="10">
        <f t="shared" si="40"/>
        <v>0.1096787357495792</v>
      </c>
      <c r="K377" s="10">
        <f t="shared" si="41"/>
        <v>7.017156177786088E-3</v>
      </c>
      <c r="AC377" s="12"/>
      <c r="AD377" s="13"/>
    </row>
    <row r="378" spans="1:30" x14ac:dyDescent="0.3">
      <c r="A378" s="17">
        <v>43819</v>
      </c>
      <c r="B378" s="18">
        <v>9.9499171910914039E-3</v>
      </c>
      <c r="C378" s="8">
        <f t="shared" si="37"/>
        <v>-1.8650082808908598E-2</v>
      </c>
      <c r="D378" s="5">
        <f t="shared" si="35"/>
        <v>3.4782558877914801E-4</v>
      </c>
      <c r="E378" s="5">
        <f t="shared" si="38"/>
        <v>8.1536262218424079E-4</v>
      </c>
      <c r="F378" s="5">
        <f>B$6+B$7*E376+B$8*(H377*100)^2</f>
        <v>0.16357806086343263</v>
      </c>
      <c r="G378" s="8">
        <v>2.1435930380804304E-3</v>
      </c>
      <c r="H378" s="8">
        <f t="shared" si="39"/>
        <v>4.0444784690171444E-3</v>
      </c>
      <c r="I378" s="7">
        <f t="shared" si="36"/>
        <v>1.900885430936714E-3</v>
      </c>
      <c r="J378" s="10">
        <f t="shared" si="40"/>
        <v>0.88677533336222303</v>
      </c>
      <c r="K378" s="10">
        <f t="shared" si="41"/>
        <v>0.16487400797896923</v>
      </c>
      <c r="AC378" s="12"/>
      <c r="AD378" s="13"/>
    </row>
    <row r="379" spans="1:30" x14ac:dyDescent="0.3">
      <c r="A379" s="17">
        <v>43822</v>
      </c>
      <c r="B379" s="18">
        <v>2.6439849597766534E-5</v>
      </c>
      <c r="C379" s="8">
        <f t="shared" si="37"/>
        <v>-2.8573560150402234E-2</v>
      </c>
      <c r="D379" s="5">
        <f t="shared" si="35"/>
        <v>8.1644833966865453E-4</v>
      </c>
      <c r="E379" s="5">
        <f t="shared" si="38"/>
        <v>3.4782558877914801E-4</v>
      </c>
      <c r="F379" s="5">
        <f>B$6+B$7*E379+B$8*(G378*100)^2</f>
        <v>6.9375121590353361E-2</v>
      </c>
      <c r="G379" s="8">
        <v>3.8239364753070008E-3</v>
      </c>
      <c r="H379" s="8">
        <f t="shared" si="39"/>
        <v>2.633915746381295E-3</v>
      </c>
      <c r="I379" s="7">
        <f t="shared" si="36"/>
        <v>1.1900207289257058E-3</v>
      </c>
      <c r="J379" s="10">
        <f t="shared" si="40"/>
        <v>0.31120305910159407</v>
      </c>
      <c r="K379" s="10">
        <f t="shared" si="41"/>
        <v>7.8997912975376616E-2</v>
      </c>
      <c r="AC379" s="12"/>
      <c r="AD379" s="13"/>
    </row>
    <row r="380" spans="1:30" x14ac:dyDescent="0.3">
      <c r="A380" s="17">
        <v>43826</v>
      </c>
      <c r="B380" s="18">
        <v>1.4843659302441669E-3</v>
      </c>
      <c r="C380" s="8">
        <f t="shared" si="37"/>
        <v>-2.7115634069755833E-2</v>
      </c>
      <c r="D380" s="5">
        <f t="shared" si="35"/>
        <v>7.3525761100490326E-4</v>
      </c>
      <c r="E380" s="5">
        <f t="shared" si="38"/>
        <v>8.1644833966865453E-4</v>
      </c>
      <c r="F380" s="5">
        <f>B$6+B$7*E379+B$8*(H379*100)^2</f>
        <v>9.0143913185328162E-2</v>
      </c>
      <c r="G380" s="8">
        <v>3.2721250875289393E-3</v>
      </c>
      <c r="H380" s="8">
        <f t="shared" si="39"/>
        <v>3.0023975950118293E-3</v>
      </c>
      <c r="I380" s="7">
        <f t="shared" si="36"/>
        <v>2.6972749251710998E-4</v>
      </c>
      <c r="J380" s="10">
        <f t="shared" si="40"/>
        <v>8.243190137966401E-2</v>
      </c>
      <c r="K380" s="10">
        <f t="shared" si="41"/>
        <v>3.8088864203975614E-3</v>
      </c>
      <c r="AC380" s="12"/>
      <c r="AD380" s="13"/>
    </row>
    <row r="381" spans="1:30" x14ac:dyDescent="0.3">
      <c r="A381" s="17">
        <v>43829</v>
      </c>
      <c r="B381" s="18">
        <v>-8.9766147832294682E-3</v>
      </c>
      <c r="C381" s="8">
        <f t="shared" si="37"/>
        <v>-3.7576614783229469E-2</v>
      </c>
      <c r="D381" s="5">
        <f t="shared" si="35"/>
        <v>1.4120019785672194E-3</v>
      </c>
      <c r="E381" s="5">
        <f t="shared" si="38"/>
        <v>7.3525761100490326E-4</v>
      </c>
      <c r="F381" s="5">
        <f>B$6+B$7*E379+B$8*(H380*100)^2</f>
        <v>0.10855752381343284</v>
      </c>
      <c r="G381" s="8">
        <v>1.3429095666278899E-2</v>
      </c>
      <c r="H381" s="8">
        <f t="shared" si="39"/>
        <v>3.2948068807356957E-3</v>
      </c>
      <c r="I381" s="7">
        <f t="shared" si="36"/>
        <v>1.0134288785543203E-2</v>
      </c>
      <c r="J381" s="10">
        <f t="shared" si="40"/>
        <v>0.75465161894638122</v>
      </c>
      <c r="K381" s="10">
        <f t="shared" si="41"/>
        <v>1.6707608467483017</v>
      </c>
      <c r="AC381" s="12"/>
      <c r="AD381" s="13"/>
    </row>
    <row r="382" spans="1:30" x14ac:dyDescent="0.3">
      <c r="A382" s="17">
        <v>43833</v>
      </c>
      <c r="B382" s="18">
        <v>6.6207833897838205E-3</v>
      </c>
      <c r="C382" s="8">
        <f t="shared" si="37"/>
        <v>-2.1979216610216179E-2</v>
      </c>
      <c r="D382" s="5">
        <f t="shared" si="35"/>
        <v>4.8308596279880277E-4</v>
      </c>
      <c r="E382" s="5">
        <f t="shared" si="38"/>
        <v>1.4120019785672194E-3</v>
      </c>
      <c r="F382" s="5">
        <f>B$6+B$7*E382+B$8*(G381*100)^2</f>
        <v>1.627645711735537</v>
      </c>
      <c r="G382" s="8">
        <v>1.1969017696498548E-2</v>
      </c>
      <c r="H382" s="8">
        <f t="shared" si="39"/>
        <v>1.2757921898708805E-2</v>
      </c>
      <c r="I382" s="7">
        <f t="shared" si="36"/>
        <v>7.8890420221025721E-4</v>
      </c>
      <c r="J382" s="10">
        <f t="shared" si="40"/>
        <v>6.5912192814373188E-2</v>
      </c>
      <c r="K382" s="10">
        <f t="shared" si="41"/>
        <v>1.9945327807280311E-3</v>
      </c>
      <c r="AC382" s="12"/>
      <c r="AD382" s="13"/>
    </row>
    <row r="383" spans="1:30" x14ac:dyDescent="0.3">
      <c r="A383" s="17">
        <v>43836</v>
      </c>
      <c r="B383" s="18">
        <v>-5.5409127597923951E-3</v>
      </c>
      <c r="C383" s="8">
        <f t="shared" si="37"/>
        <v>-3.4140912759792398E-2</v>
      </c>
      <c r="D383" s="5">
        <f t="shared" si="35"/>
        <v>1.1656019240717554E-3</v>
      </c>
      <c r="E383" s="5">
        <f t="shared" si="38"/>
        <v>4.8308596279880277E-4</v>
      </c>
      <c r="F383" s="5">
        <f>B$6+B$7*E382+B$8*(H382*100)^2</f>
        <v>1.4718165478291132</v>
      </c>
      <c r="G383" s="8">
        <v>6.9947658093823832E-3</v>
      </c>
      <c r="H383" s="8">
        <f t="shared" si="39"/>
        <v>1.2131844657054891E-2</v>
      </c>
      <c r="I383" s="7">
        <f t="shared" si="36"/>
        <v>5.1370788476725075E-3</v>
      </c>
      <c r="J383" s="10">
        <f t="shared" si="40"/>
        <v>0.73441756131161973</v>
      </c>
      <c r="K383" s="10">
        <f t="shared" si="41"/>
        <v>0.12723408532491187</v>
      </c>
      <c r="AC383" s="12"/>
      <c r="AD383" s="13"/>
    </row>
    <row r="384" spans="1:30" x14ac:dyDescent="0.3">
      <c r="A384" s="17">
        <v>43837</v>
      </c>
      <c r="B384" s="18">
        <v>1.7918497991173479E-3</v>
      </c>
      <c r="C384" s="8">
        <f t="shared" si="37"/>
        <v>-2.6808150200882654E-2</v>
      </c>
      <c r="D384" s="5">
        <f t="shared" si="35"/>
        <v>7.1867691719308463E-4</v>
      </c>
      <c r="E384" s="5">
        <f t="shared" si="38"/>
        <v>1.1656019240717554E-3</v>
      </c>
      <c r="F384" s="5">
        <f>B$6+B$7*E382+B$8*(H383*100)^2</f>
        <v>1.3336584111096776</v>
      </c>
      <c r="G384" s="8">
        <v>7.6783859116025437E-3</v>
      </c>
      <c r="H384" s="8">
        <f t="shared" si="39"/>
        <v>1.154841292606771E-2</v>
      </c>
      <c r="I384" s="7">
        <f t="shared" si="36"/>
        <v>3.8700270144651659E-3</v>
      </c>
      <c r="J384" s="10">
        <f t="shared" si="40"/>
        <v>0.50401569535822655</v>
      </c>
      <c r="K384" s="10">
        <f t="shared" si="41"/>
        <v>7.3025339651140442E-2</v>
      </c>
      <c r="AC384" s="12"/>
      <c r="AD384" s="13"/>
    </row>
    <row r="385" spans="1:30" x14ac:dyDescent="0.3">
      <c r="A385" s="17">
        <v>43838</v>
      </c>
      <c r="B385" s="18">
        <v>3.534362324910252E-3</v>
      </c>
      <c r="C385" s="8">
        <f t="shared" si="37"/>
        <v>-2.506563767508975E-2</v>
      </c>
      <c r="D385" s="5">
        <f t="shared" si="35"/>
        <v>6.2828619205887871E-4</v>
      </c>
      <c r="E385" s="5">
        <f t="shared" si="38"/>
        <v>7.1867691719308463E-4</v>
      </c>
      <c r="F385" s="5">
        <f>B$6+B$7*E385+B$8*(G384*100)^2</f>
        <v>0.55139241142520923</v>
      </c>
      <c r="G385" s="8">
        <v>5.0196542004113066E-3</v>
      </c>
      <c r="H385" s="8">
        <f t="shared" si="39"/>
        <v>7.4255801889496096E-3</v>
      </c>
      <c r="I385" s="7">
        <f t="shared" si="36"/>
        <v>2.405925988538303E-3</v>
      </c>
      <c r="J385" s="10">
        <f t="shared" si="40"/>
        <v>0.47930114156890796</v>
      </c>
      <c r="K385" s="10">
        <f t="shared" si="41"/>
        <v>6.7564656180251426E-2</v>
      </c>
      <c r="AC385" s="12"/>
      <c r="AD385" s="13"/>
    </row>
    <row r="386" spans="1:30" x14ac:dyDescent="0.3">
      <c r="A386" s="17">
        <v>43839</v>
      </c>
      <c r="B386" s="18">
        <v>6.1624054565162199E-3</v>
      </c>
      <c r="C386" s="8">
        <f t="shared" si="37"/>
        <v>-2.243759454348378E-2</v>
      </c>
      <c r="D386" s="5">
        <f t="shared" si="35"/>
        <v>5.0344564889777312E-4</v>
      </c>
      <c r="E386" s="5">
        <f t="shared" si="38"/>
        <v>6.2828619205887871E-4</v>
      </c>
      <c r="F386" s="5">
        <f>B$6+B$7*E385+B$8*(H385*100)^2</f>
        <v>0.5175387512951366</v>
      </c>
      <c r="G386" s="8">
        <v>2.7968595171591355E-3</v>
      </c>
      <c r="H386" s="8">
        <f t="shared" si="39"/>
        <v>7.1940166200470832E-3</v>
      </c>
      <c r="I386" s="7">
        <f t="shared" si="36"/>
        <v>4.3971571028879478E-3</v>
      </c>
      <c r="J386" s="10">
        <f t="shared" si="40"/>
        <v>1.5721766059077178</v>
      </c>
      <c r="K386" s="10">
        <f t="shared" si="41"/>
        <v>0.33352826195190755</v>
      </c>
      <c r="AC386" s="12"/>
      <c r="AD386" s="13"/>
    </row>
    <row r="387" spans="1:30" x14ac:dyDescent="0.3">
      <c r="A387" s="17">
        <v>43840</v>
      </c>
      <c r="B387" s="18">
        <v>-1.6768699268592837E-3</v>
      </c>
      <c r="C387" s="8">
        <f t="shared" si="37"/>
        <v>-3.0276869926859285E-2</v>
      </c>
      <c r="D387" s="5">
        <f t="shared" si="35"/>
        <v>9.1668885256795615E-4</v>
      </c>
      <c r="E387" s="5">
        <f t="shared" si="38"/>
        <v>5.0344564889777312E-4</v>
      </c>
      <c r="F387" s="5">
        <f>B$6+B$7*E385+B$8*(H386*100)^2</f>
        <v>0.48752409622381415</v>
      </c>
      <c r="G387" s="8">
        <v>5.0264790348494067E-3</v>
      </c>
      <c r="H387" s="8">
        <f t="shared" si="39"/>
        <v>6.9822925763950491E-3</v>
      </c>
      <c r="I387" s="7">
        <f t="shared" si="36"/>
        <v>1.9558135415456424E-3</v>
      </c>
      <c r="J387" s="10">
        <f t="shared" si="40"/>
        <v>0.38910209870282259</v>
      </c>
      <c r="K387" s="10">
        <f t="shared" si="41"/>
        <v>4.8547055253568949E-2</v>
      </c>
      <c r="AC387" s="12"/>
      <c r="AD387" s="13"/>
    </row>
    <row r="388" spans="1:30" x14ac:dyDescent="0.3">
      <c r="A388" s="17">
        <v>43843</v>
      </c>
      <c r="B388" s="18">
        <v>-2.6000353024891129E-3</v>
      </c>
      <c r="C388" s="8">
        <f t="shared" si="37"/>
        <v>-3.1200035302489115E-2</v>
      </c>
      <c r="D388" s="5">
        <f t="shared" si="35"/>
        <v>9.7344220287656704E-4</v>
      </c>
      <c r="E388" s="5">
        <f t="shared" si="38"/>
        <v>9.1668885256795615E-4</v>
      </c>
      <c r="F388" s="5">
        <f>B$6+B$7*E388+B$8*(G387*100)^2</f>
        <v>0.25269854148913334</v>
      </c>
      <c r="G388" s="8">
        <v>7.9220217231424379E-3</v>
      </c>
      <c r="H388" s="8">
        <f t="shared" si="39"/>
        <v>5.0269129840204456E-3</v>
      </c>
      <c r="I388" s="7">
        <f t="shared" si="36"/>
        <v>2.8951087391219923E-3</v>
      </c>
      <c r="J388" s="10">
        <f t="shared" si="40"/>
        <v>0.36545074480982187</v>
      </c>
      <c r="K388" s="10">
        <f t="shared" si="41"/>
        <v>0.12108142653456877</v>
      </c>
      <c r="AC388" s="12"/>
      <c r="AD388" s="13"/>
    </row>
    <row r="389" spans="1:30" x14ac:dyDescent="0.3">
      <c r="A389" s="17">
        <v>43844</v>
      </c>
      <c r="B389" s="18">
        <v>-1.2707688504675766E-3</v>
      </c>
      <c r="C389" s="8">
        <f t="shared" si="37"/>
        <v>-2.9870768850467577E-2</v>
      </c>
      <c r="D389" s="5">
        <f t="shared" si="35"/>
        <v>8.9226283171806411E-4</v>
      </c>
      <c r="E389" s="5">
        <f t="shared" si="38"/>
        <v>9.7344220287656704E-4</v>
      </c>
      <c r="F389" s="5">
        <f>B$6+B$7*E388+B$8*(H388*100)^2</f>
        <v>0.25273722084273587</v>
      </c>
      <c r="G389" s="8">
        <v>4.35263006965062E-3</v>
      </c>
      <c r="H389" s="8">
        <f t="shared" si="39"/>
        <v>5.0272976920283504E-3</v>
      </c>
      <c r="I389" s="7">
        <f t="shared" si="36"/>
        <v>6.746676223777304E-4</v>
      </c>
      <c r="J389" s="10">
        <f t="shared" si="40"/>
        <v>0.15500228863508383</v>
      </c>
      <c r="K389" s="10">
        <f t="shared" si="41"/>
        <v>9.9014756919435509E-3</v>
      </c>
      <c r="AC389" s="12"/>
      <c r="AD389" s="13"/>
    </row>
    <row r="390" spans="1:30" x14ac:dyDescent="0.3">
      <c r="A390" s="17">
        <v>43845</v>
      </c>
      <c r="B390" s="18">
        <v>-1.5694721355709053E-3</v>
      </c>
      <c r="C390" s="8">
        <f t="shared" si="37"/>
        <v>-3.0169472135570904E-2</v>
      </c>
      <c r="D390" s="5">
        <f t="shared" si="35"/>
        <v>9.1019704893898921E-4</v>
      </c>
      <c r="E390" s="5">
        <f t="shared" si="38"/>
        <v>8.9226283171806411E-4</v>
      </c>
      <c r="F390" s="5">
        <f>B$6+B$7*E388+B$8*(H389*100)^2</f>
        <v>0.25277151395763986</v>
      </c>
      <c r="G390" s="8">
        <v>4.711612171053336E-3</v>
      </c>
      <c r="H390" s="8">
        <f t="shared" si="39"/>
        <v>5.0276387495288462E-3</v>
      </c>
      <c r="I390" s="7">
        <f t="shared" si="36"/>
        <v>3.1602657847551018E-4</v>
      </c>
      <c r="J390" s="10">
        <f t="shared" si="40"/>
        <v>6.7073979564166622E-2</v>
      </c>
      <c r="K390" s="10">
        <f t="shared" si="41"/>
        <v>2.0624508876079251E-3</v>
      </c>
      <c r="AC390" s="12"/>
      <c r="AD390" s="13"/>
    </row>
    <row r="391" spans="1:30" x14ac:dyDescent="0.3">
      <c r="A391" s="17">
        <v>43846</v>
      </c>
      <c r="B391" s="18">
        <v>1.3734228406086357E-3</v>
      </c>
      <c r="C391" s="8">
        <f t="shared" si="37"/>
        <v>-2.7226577159391363E-2</v>
      </c>
      <c r="D391" s="5">
        <f t="shared" si="35"/>
        <v>7.4128650381629149E-4</v>
      </c>
      <c r="E391" s="5">
        <f t="shared" si="38"/>
        <v>9.1019704893898921E-4</v>
      </c>
      <c r="F391" s="5">
        <f>B$6+B$7*E391+B$8*(G390*100)^2</f>
        <v>0.22551292184936078</v>
      </c>
      <c r="G391" s="8">
        <v>4.6373021111228629E-3</v>
      </c>
      <c r="H391" s="8">
        <f t="shared" si="39"/>
        <v>4.7488200834455794E-3</v>
      </c>
      <c r="I391" s="7">
        <f t="shared" si="36"/>
        <v>1.1151797232271648E-4</v>
      </c>
      <c r="J391" s="10">
        <f t="shared" si="40"/>
        <v>2.4048028282486394E-2</v>
      </c>
      <c r="K391" s="10">
        <f t="shared" si="41"/>
        <v>2.8012694576573516E-4</v>
      </c>
      <c r="AC391" s="12"/>
      <c r="AD391" s="13"/>
    </row>
    <row r="392" spans="1:30" x14ac:dyDescent="0.3">
      <c r="A392" s="17">
        <v>43847</v>
      </c>
      <c r="B392" s="18">
        <v>8.9998807081842248E-3</v>
      </c>
      <c r="C392" s="8">
        <f t="shared" si="37"/>
        <v>-1.9600119291815776E-2</v>
      </c>
      <c r="D392" s="5">
        <f t="shared" si="35"/>
        <v>3.8416467625340895E-4</v>
      </c>
      <c r="E392" s="5">
        <f t="shared" si="38"/>
        <v>7.4128650381629149E-4</v>
      </c>
      <c r="F392" s="5">
        <f>B$6+B$7*E391+B$8*(H391*100)^2</f>
        <v>0.2286337798667987</v>
      </c>
      <c r="G392" s="8">
        <v>2.7240845502168954E-3</v>
      </c>
      <c r="H392" s="8">
        <f t="shared" si="39"/>
        <v>4.7815664783290284E-3</v>
      </c>
      <c r="I392" s="7">
        <f t="shared" si="36"/>
        <v>2.057481928112133E-3</v>
      </c>
      <c r="J392" s="10">
        <f t="shared" si="40"/>
        <v>0.75529297647839655</v>
      </c>
      <c r="K392" s="10">
        <f t="shared" si="41"/>
        <v>0.13234124536569847</v>
      </c>
      <c r="AC392" s="12"/>
      <c r="AD392" s="13"/>
    </row>
    <row r="393" spans="1:30" x14ac:dyDescent="0.3">
      <c r="A393" s="17">
        <v>43850</v>
      </c>
      <c r="B393" s="18">
        <v>-2.4266159123372041E-3</v>
      </c>
      <c r="C393" s="8">
        <f t="shared" si="37"/>
        <v>-3.1026615912337206E-2</v>
      </c>
      <c r="D393" s="5">
        <f t="shared" si="35"/>
        <v>9.6265089497169637E-4</v>
      </c>
      <c r="E393" s="5">
        <f t="shared" si="38"/>
        <v>3.8416467625340895E-4</v>
      </c>
      <c r="F393" s="5">
        <f>B$6+B$7*E391+B$8*(H392*100)^2</f>
        <v>0.23140073258505911</v>
      </c>
      <c r="G393" s="8">
        <v>7.4915792307394466E-3</v>
      </c>
      <c r="H393" s="8">
        <f t="shared" si="39"/>
        <v>4.8104130029037956E-3</v>
      </c>
      <c r="I393" s="7">
        <f t="shared" si="36"/>
        <v>2.681166227835651E-3</v>
      </c>
      <c r="J393" s="10">
        <f t="shared" si="40"/>
        <v>0.3578906589994123</v>
      </c>
      <c r="K393" s="10">
        <f t="shared" si="41"/>
        <v>0.11437048203979172</v>
      </c>
      <c r="AC393" s="12"/>
      <c r="AD393" s="13"/>
    </row>
    <row r="394" spans="1:30" x14ac:dyDescent="0.3">
      <c r="A394" s="17">
        <v>43851</v>
      </c>
      <c r="B394" s="18">
        <v>-2.611945584451237E-3</v>
      </c>
      <c r="C394" s="8">
        <f t="shared" si="37"/>
        <v>-3.1211945584451239E-2</v>
      </c>
      <c r="D394" s="5">
        <f t="shared" si="35"/>
        <v>9.7418554716674521E-4</v>
      </c>
      <c r="E394" s="5">
        <f t="shared" si="38"/>
        <v>9.6265089497169637E-4</v>
      </c>
      <c r="F394" s="5">
        <f>B$6+B$7*E394+B$8*(G393*100)^2</f>
        <v>0.52629269241583054</v>
      </c>
      <c r="G394" s="8">
        <v>5.7683228806225837E-3</v>
      </c>
      <c r="H394" s="8">
        <f t="shared" si="39"/>
        <v>7.2546033138678953E-3</v>
      </c>
      <c r="I394" s="7">
        <f t="shared" si="36"/>
        <v>1.4862804332453116E-3</v>
      </c>
      <c r="J394" s="10">
        <f t="shared" si="40"/>
        <v>0.25766248942793146</v>
      </c>
      <c r="K394" s="10">
        <f t="shared" si="41"/>
        <v>2.4380715938479902E-2</v>
      </c>
      <c r="AC394" s="12"/>
      <c r="AD394" s="13"/>
    </row>
    <row r="395" spans="1:30" x14ac:dyDescent="0.3">
      <c r="A395" s="17">
        <v>43852</v>
      </c>
      <c r="B395" s="18">
        <v>-5.1145257022501842E-3</v>
      </c>
      <c r="C395" s="8">
        <f t="shared" si="37"/>
        <v>-3.3714525702250184E-2</v>
      </c>
      <c r="D395" s="5">
        <f t="shared" si="35"/>
        <v>1.1366692433276882E-3</v>
      </c>
      <c r="E395" s="5">
        <f t="shared" si="38"/>
        <v>9.7418554716674521E-4</v>
      </c>
      <c r="F395" s="5">
        <f>B$6+B$7*E394+B$8*(H394*100)^2</f>
        <v>0.49531054293332599</v>
      </c>
      <c r="G395" s="8">
        <v>5.1875151407044153E-3</v>
      </c>
      <c r="H395" s="8">
        <f t="shared" si="39"/>
        <v>7.0378302262368193E-3</v>
      </c>
      <c r="I395" s="7">
        <f t="shared" si="36"/>
        <v>1.850315085532404E-3</v>
      </c>
      <c r="J395" s="10">
        <f t="shared" si="40"/>
        <v>0.35668620434737636</v>
      </c>
      <c r="K395" s="10">
        <f t="shared" si="41"/>
        <v>4.2135234011382749E-2</v>
      </c>
      <c r="AC395" s="12"/>
      <c r="AD395" s="13"/>
    </row>
    <row r="396" spans="1:30" x14ac:dyDescent="0.3">
      <c r="A396" s="17">
        <v>43853</v>
      </c>
      <c r="B396" s="18">
        <v>-8.7762705620902156E-3</v>
      </c>
      <c r="C396" s="8">
        <f t="shared" si="37"/>
        <v>-3.7376270562090218E-2</v>
      </c>
      <c r="D396" s="5">
        <f t="shared" ref="D396:D459" si="42">C396^2</f>
        <v>1.3969856011305719E-3</v>
      </c>
      <c r="E396" s="5">
        <f t="shared" si="38"/>
        <v>1.1366692433276882E-3</v>
      </c>
      <c r="F396" s="5">
        <f>B$6+B$7*E394+B$8*(H395*100)^2</f>
        <v>0.46784176920213749</v>
      </c>
      <c r="G396" s="8">
        <v>8.097790541334764E-3</v>
      </c>
      <c r="H396" s="8">
        <f t="shared" si="39"/>
        <v>6.8398959729087808E-3</v>
      </c>
      <c r="I396" s="7">
        <f t="shared" si="36"/>
        <v>1.2578945684259832E-3</v>
      </c>
      <c r="J396" s="10">
        <f t="shared" si="40"/>
        <v>0.15533799769271925</v>
      </c>
      <c r="K396" s="10">
        <f t="shared" si="41"/>
        <v>1.5086782720009628E-2</v>
      </c>
      <c r="AC396" s="12"/>
      <c r="AD396" s="13"/>
    </row>
    <row r="397" spans="1:30" x14ac:dyDescent="0.3">
      <c r="A397" s="17">
        <v>43854</v>
      </c>
      <c r="B397" s="18">
        <v>1.1258702654663406E-2</v>
      </c>
      <c r="C397" s="8">
        <f t="shared" si="37"/>
        <v>-1.7341297345336595E-2</v>
      </c>
      <c r="D397" s="5">
        <f t="shared" si="42"/>
        <v>3.0072059361937803E-4</v>
      </c>
      <c r="E397" s="5">
        <f t="shared" si="38"/>
        <v>1.3969856011305719E-3</v>
      </c>
      <c r="F397" s="5">
        <f>B$6+B$7*E397+B$8*(G396*100)^2</f>
        <v>0.61012526911329545</v>
      </c>
      <c r="G397" s="8">
        <v>1.1173809204083623E-2</v>
      </c>
      <c r="H397" s="8">
        <f t="shared" si="39"/>
        <v>7.8110515880596733E-3</v>
      </c>
      <c r="I397" s="7">
        <f t="shared" ref="I397:I460" si="43">SQRT((G397-H397)^2)</f>
        <v>3.3627576160239498E-3</v>
      </c>
      <c r="J397" s="10">
        <f t="shared" si="40"/>
        <v>0.30094997637824206</v>
      </c>
      <c r="K397" s="10">
        <f t="shared" si="41"/>
        <v>7.2479815756868682E-2</v>
      </c>
      <c r="AC397" s="12"/>
      <c r="AD397" s="13"/>
    </row>
    <row r="398" spans="1:30" x14ac:dyDescent="0.3">
      <c r="A398" s="17">
        <v>43857</v>
      </c>
      <c r="B398" s="18">
        <v>-2.7176092168886189E-2</v>
      </c>
      <c r="C398" s="8">
        <f t="shared" ref="C398:C461" si="44">B398-B$5</f>
        <v>-5.5776092168886189E-2</v>
      </c>
      <c r="D398" s="5">
        <f t="shared" si="42"/>
        <v>3.1109724576320872E-3</v>
      </c>
      <c r="E398" s="5">
        <f t="shared" ref="E398:E461" si="45">D397</f>
        <v>3.0072059361937803E-4</v>
      </c>
      <c r="F398" s="5">
        <f>B$6+B$7*E397+B$8*(H397*100)^2</f>
        <v>0.56968137220844461</v>
      </c>
      <c r="G398" s="8">
        <v>7.9367909408705889E-3</v>
      </c>
      <c r="H398" s="8">
        <f t="shared" ref="H398:H461" si="46">SQRT(F398)/100</f>
        <v>7.5477239761960338E-3</v>
      </c>
      <c r="I398" s="7">
        <f t="shared" si="43"/>
        <v>3.8906696467455506E-4</v>
      </c>
      <c r="J398" s="10">
        <f t="shared" ref="J398:J461" si="47">ABS(G398-H398)/G398</f>
        <v>4.902068954229985E-2</v>
      </c>
      <c r="K398" s="10">
        <f t="shared" ref="K398:K461" si="48">G398/H398-LN(G398/H398)-1</f>
        <v>1.2846156041992352E-3</v>
      </c>
      <c r="AC398" s="12"/>
      <c r="AD398" s="13"/>
    </row>
    <row r="399" spans="1:30" x14ac:dyDescent="0.3">
      <c r="A399" s="17">
        <v>43858</v>
      </c>
      <c r="B399" s="18">
        <v>1.1188313823209908E-2</v>
      </c>
      <c r="C399" s="8">
        <f t="shared" si="44"/>
        <v>-1.7411686176790092E-2</v>
      </c>
      <c r="D399" s="5">
        <f t="shared" si="42"/>
        <v>3.0316681551902319E-4</v>
      </c>
      <c r="E399" s="5">
        <f t="shared" si="45"/>
        <v>3.1109724576320872E-3</v>
      </c>
      <c r="F399" s="5">
        <f>B$6+B$7*E397+B$8*(H398*100)^2</f>
        <v>0.53382381321260386</v>
      </c>
      <c r="G399" s="8">
        <v>4.1344029236977803E-3</v>
      </c>
      <c r="H399" s="8">
        <f t="shared" si="46"/>
        <v>7.3063247478647141E-3</v>
      </c>
      <c r="I399" s="7">
        <f t="shared" si="43"/>
        <v>3.1719218241669338E-3</v>
      </c>
      <c r="J399" s="10">
        <f t="shared" si="47"/>
        <v>0.76720191106337299</v>
      </c>
      <c r="K399" s="10">
        <f t="shared" si="48"/>
        <v>0.13526375070185281</v>
      </c>
      <c r="AC399" s="12"/>
      <c r="AD399" s="13"/>
    </row>
    <row r="400" spans="1:30" x14ac:dyDescent="0.3">
      <c r="A400" s="17">
        <v>43859</v>
      </c>
      <c r="B400" s="18">
        <v>4.5979430218489473E-3</v>
      </c>
      <c r="C400" s="8">
        <f t="shared" si="44"/>
        <v>-2.4002056978151054E-2</v>
      </c>
      <c r="D400" s="5">
        <f t="shared" si="42"/>
        <v>5.7609873918240966E-4</v>
      </c>
      <c r="E400" s="5">
        <f t="shared" si="45"/>
        <v>3.0316681551902319E-4</v>
      </c>
      <c r="F400" s="5">
        <f>B$6+B$7*E400+B$8*(G399*100)^2</f>
        <v>0.18018040442161548</v>
      </c>
      <c r="G400" s="8">
        <v>8.2961056453355539E-3</v>
      </c>
      <c r="H400" s="8">
        <f t="shared" si="46"/>
        <v>4.2447662411682395E-3</v>
      </c>
      <c r="I400" s="7">
        <f t="shared" si="43"/>
        <v>4.0513394041673144E-3</v>
      </c>
      <c r="J400" s="10">
        <f t="shared" si="47"/>
        <v>0.48834231112343185</v>
      </c>
      <c r="K400" s="10">
        <f t="shared" si="48"/>
        <v>0.284332232974148</v>
      </c>
      <c r="AC400" s="12"/>
      <c r="AD400" s="13"/>
    </row>
    <row r="401" spans="1:30" x14ac:dyDescent="0.3">
      <c r="A401" s="17">
        <v>43860</v>
      </c>
      <c r="B401" s="18">
        <v>-1.2274078419208658E-2</v>
      </c>
      <c r="C401" s="8">
        <f t="shared" si="44"/>
        <v>-4.0874078419208662E-2</v>
      </c>
      <c r="D401" s="5">
        <f t="shared" si="42"/>
        <v>1.6706902866196194E-3</v>
      </c>
      <c r="E401" s="5">
        <f t="shared" si="45"/>
        <v>5.7609873918240966E-4</v>
      </c>
      <c r="F401" s="5">
        <f>B$6+B$7*E400+B$8*(H400*100)^2</f>
        <v>0.18837926369224739</v>
      </c>
      <c r="G401" s="8">
        <v>8.6446146370451598E-3</v>
      </c>
      <c r="H401" s="8">
        <f t="shared" si="46"/>
        <v>4.3402680066125798E-3</v>
      </c>
      <c r="I401" s="7">
        <f t="shared" si="43"/>
        <v>4.30434663043258E-3</v>
      </c>
      <c r="J401" s="10">
        <f t="shared" si="47"/>
        <v>0.4979223263448862</v>
      </c>
      <c r="K401" s="10">
        <f t="shared" si="48"/>
        <v>0.30272325343290984</v>
      </c>
      <c r="AC401" s="12"/>
      <c r="AD401" s="13"/>
    </row>
    <row r="402" spans="1:30" x14ac:dyDescent="0.3">
      <c r="A402" s="17">
        <v>43861</v>
      </c>
      <c r="B402" s="18">
        <v>-1.3604199451548763E-2</v>
      </c>
      <c r="C402" s="8">
        <f t="shared" si="44"/>
        <v>-4.2204199451548761E-2</v>
      </c>
      <c r="D402" s="5">
        <f t="shared" si="42"/>
        <v>1.7811944513461088E-3</v>
      </c>
      <c r="E402" s="5">
        <f t="shared" si="45"/>
        <v>1.6706902866196194E-3</v>
      </c>
      <c r="F402" s="5">
        <f>B$6+B$7*E400+B$8*(H401*100)^2</f>
        <v>0.19564837232158963</v>
      </c>
      <c r="G402" s="8">
        <v>5.6033180028392362E-3</v>
      </c>
      <c r="H402" s="8">
        <f t="shared" si="46"/>
        <v>4.4232157116919999E-3</v>
      </c>
      <c r="I402" s="7">
        <f t="shared" si="43"/>
        <v>1.1801022911472362E-3</v>
      </c>
      <c r="J402" s="10">
        <f t="shared" si="47"/>
        <v>0.21060776678198009</v>
      </c>
      <c r="K402" s="10">
        <f t="shared" si="48"/>
        <v>3.0305409099344427E-2</v>
      </c>
      <c r="AC402" s="12"/>
      <c r="AD402" s="13"/>
    </row>
    <row r="403" spans="1:30" x14ac:dyDescent="0.3">
      <c r="A403" s="17">
        <v>43864</v>
      </c>
      <c r="B403" s="18">
        <v>5.5764609886239597E-3</v>
      </c>
      <c r="C403" s="8">
        <f t="shared" si="44"/>
        <v>-2.3023539011376042E-2</v>
      </c>
      <c r="D403" s="5">
        <f t="shared" si="42"/>
        <v>5.3008334860835452E-4</v>
      </c>
      <c r="E403" s="5">
        <f t="shared" si="45"/>
        <v>1.7811944513461088E-3</v>
      </c>
      <c r="F403" s="5">
        <f>B$6+B$7*E403+B$8*(G402*100)^2</f>
        <v>0.30715133002141837</v>
      </c>
      <c r="G403" s="8">
        <v>6.8437500546807738E-3</v>
      </c>
      <c r="H403" s="8">
        <f t="shared" si="46"/>
        <v>5.5421235101846865E-3</v>
      </c>
      <c r="I403" s="7">
        <f t="shared" si="43"/>
        <v>1.3016265444960873E-3</v>
      </c>
      <c r="J403" s="10">
        <f t="shared" si="47"/>
        <v>0.19019200498209918</v>
      </c>
      <c r="K403" s="10">
        <f t="shared" si="48"/>
        <v>2.3902513928964142E-2</v>
      </c>
      <c r="AC403" s="12"/>
      <c r="AD403" s="13"/>
    </row>
    <row r="404" spans="1:30" x14ac:dyDescent="0.3">
      <c r="A404" s="17">
        <v>43865</v>
      </c>
      <c r="B404" s="18">
        <v>1.9209227513363073E-2</v>
      </c>
      <c r="C404" s="8">
        <f t="shared" si="44"/>
        <v>-9.3907724866369273E-3</v>
      </c>
      <c r="D404" s="5">
        <f t="shared" si="42"/>
        <v>8.8186607895777104E-5</v>
      </c>
      <c r="E404" s="5">
        <f t="shared" si="45"/>
        <v>5.3008334860835452E-4</v>
      </c>
      <c r="F404" s="5">
        <f>B$6+B$7*E403+B$8*(H403*100)^2</f>
        <v>0.30110436658381357</v>
      </c>
      <c r="G404" s="8">
        <v>8.946624266129603E-3</v>
      </c>
      <c r="H404" s="8">
        <f t="shared" si="46"/>
        <v>5.4872977555789114E-3</v>
      </c>
      <c r="I404" s="7">
        <f t="shared" si="43"/>
        <v>3.4593265105506915E-3</v>
      </c>
      <c r="J404" s="10">
        <f t="shared" si="47"/>
        <v>0.38666276884423467</v>
      </c>
      <c r="K404" s="10">
        <f t="shared" si="48"/>
        <v>0.14158405910250926</v>
      </c>
      <c r="AC404" s="12"/>
      <c r="AD404" s="13"/>
    </row>
    <row r="405" spans="1:30" x14ac:dyDescent="0.3">
      <c r="A405" s="17">
        <v>43866</v>
      </c>
      <c r="B405" s="18">
        <v>1.2133126290210725E-2</v>
      </c>
      <c r="C405" s="8">
        <f t="shared" si="44"/>
        <v>-1.6466873709789276E-2</v>
      </c>
      <c r="D405" s="5">
        <f t="shared" si="42"/>
        <v>2.7115792977414923E-4</v>
      </c>
      <c r="E405" s="5">
        <f t="shared" si="45"/>
        <v>8.8186607895777104E-5</v>
      </c>
      <c r="F405" s="5">
        <f>B$6+B$7*E403+B$8*(H404*100)^2</f>
        <v>0.29574312880003323</v>
      </c>
      <c r="G405" s="8">
        <v>4.2609748254706691E-3</v>
      </c>
      <c r="H405" s="8">
        <f t="shared" si="46"/>
        <v>5.4382269978370092E-3</v>
      </c>
      <c r="I405" s="7">
        <f t="shared" si="43"/>
        <v>1.1772521723663401E-3</v>
      </c>
      <c r="J405" s="10">
        <f t="shared" si="47"/>
        <v>0.27628705181009849</v>
      </c>
      <c r="K405" s="10">
        <f t="shared" si="48"/>
        <v>2.7477918378739696E-2</v>
      </c>
      <c r="AC405" s="12"/>
      <c r="AD405" s="13"/>
    </row>
    <row r="406" spans="1:30" x14ac:dyDescent="0.3">
      <c r="A406" s="17">
        <v>43867</v>
      </c>
      <c r="B406" s="18">
        <v>7.3002084919260501E-3</v>
      </c>
      <c r="C406" s="8">
        <f t="shared" si="44"/>
        <v>-2.1299791508073949E-2</v>
      </c>
      <c r="D406" s="5">
        <f t="shared" si="42"/>
        <v>4.5368111828741913E-4</v>
      </c>
      <c r="E406" s="5">
        <f t="shared" si="45"/>
        <v>2.7115792977414923E-4</v>
      </c>
      <c r="F406" s="5">
        <f>B$6+B$7*E406+B$8*(G405*100)^2</f>
        <v>0.18959827731771736</v>
      </c>
      <c r="G406" s="8">
        <v>4.7849577337143118E-3</v>
      </c>
      <c r="H406" s="8">
        <f t="shared" si="46"/>
        <v>4.3542884300160614E-3</v>
      </c>
      <c r="I406" s="7">
        <f t="shared" si="43"/>
        <v>4.3066930369825042E-4</v>
      </c>
      <c r="J406" s="10">
        <f t="shared" si="47"/>
        <v>9.0004829230527897E-2</v>
      </c>
      <c r="K406" s="10">
        <f t="shared" si="48"/>
        <v>4.5909442996980854E-3</v>
      </c>
      <c r="AC406" s="12"/>
      <c r="AD406" s="13"/>
    </row>
    <row r="407" spans="1:30" x14ac:dyDescent="0.3">
      <c r="A407" s="17">
        <v>43868</v>
      </c>
      <c r="B407" s="18">
        <v>-1.8490328112881825E-3</v>
      </c>
      <c r="C407" s="8">
        <f t="shared" si="44"/>
        <v>-3.0449032811288183E-2</v>
      </c>
      <c r="D407" s="5">
        <f t="shared" si="42"/>
        <v>9.2714359914290441E-4</v>
      </c>
      <c r="E407" s="5">
        <f t="shared" si="45"/>
        <v>4.5368111828741913E-4</v>
      </c>
      <c r="F407" s="5">
        <f>B$6+B$7*E406+B$8*(H406*100)^2</f>
        <v>0.19672584328403386</v>
      </c>
      <c r="G407" s="8">
        <v>3.7360829748780892E-3</v>
      </c>
      <c r="H407" s="8">
        <f t="shared" si="46"/>
        <v>4.4353787130755121E-3</v>
      </c>
      <c r="I407" s="7">
        <f t="shared" si="43"/>
        <v>6.9929573819742285E-4</v>
      </c>
      <c r="J407" s="10">
        <f t="shared" si="47"/>
        <v>0.18717350307784353</v>
      </c>
      <c r="K407" s="10">
        <f t="shared" si="48"/>
        <v>1.3912133623312783E-2</v>
      </c>
      <c r="AC407" s="12"/>
      <c r="AD407" s="13"/>
    </row>
    <row r="408" spans="1:30" x14ac:dyDescent="0.3">
      <c r="A408" s="17">
        <v>43871</v>
      </c>
      <c r="B408" s="18">
        <v>-1.3989172133473356E-3</v>
      </c>
      <c r="C408" s="8">
        <f t="shared" si="44"/>
        <v>-2.9998917213347336E-2</v>
      </c>
      <c r="D408" s="5">
        <f t="shared" si="42"/>
        <v>8.9993503397326716E-4</v>
      </c>
      <c r="E408" s="5">
        <f t="shared" si="45"/>
        <v>9.2714359914290441E-4</v>
      </c>
      <c r="F408" s="5">
        <f>B$6+B$7*E406+B$8*(H407*100)^2</f>
        <v>0.20304514326977008</v>
      </c>
      <c r="G408" s="8">
        <v>4.8388487916765357E-3</v>
      </c>
      <c r="H408" s="8">
        <f t="shared" si="46"/>
        <v>4.5060530763603975E-3</v>
      </c>
      <c r="I408" s="7">
        <f t="shared" si="43"/>
        <v>3.3279571531613823E-4</v>
      </c>
      <c r="J408" s="10">
        <f t="shared" si="47"/>
        <v>6.8775803841730127E-2</v>
      </c>
      <c r="K408" s="10">
        <f t="shared" si="48"/>
        <v>2.6000401257537664E-3</v>
      </c>
      <c r="AC408" s="12"/>
      <c r="AD408" s="13"/>
    </row>
    <row r="409" spans="1:30" x14ac:dyDescent="0.3">
      <c r="A409" s="17">
        <v>43872</v>
      </c>
      <c r="B409" s="18">
        <v>8.5733745192854878E-3</v>
      </c>
      <c r="C409" s="8">
        <f t="shared" si="44"/>
        <v>-2.0026625480714513E-2</v>
      </c>
      <c r="D409" s="5">
        <f t="shared" si="42"/>
        <v>4.0106572814480377E-4</v>
      </c>
      <c r="E409" s="5">
        <f t="shared" si="45"/>
        <v>8.9993503397326716E-4</v>
      </c>
      <c r="F409" s="5">
        <f>B$6+B$7*E409+B$8*(G408*100)^2</f>
        <v>0.23628554462514759</v>
      </c>
      <c r="G409" s="8">
        <v>2.6516336370264334E-3</v>
      </c>
      <c r="H409" s="8">
        <f t="shared" si="46"/>
        <v>4.8609211537027379E-3</v>
      </c>
      <c r="I409" s="7">
        <f t="shared" si="43"/>
        <v>2.2092875166763045E-3</v>
      </c>
      <c r="J409" s="10">
        <f t="shared" si="47"/>
        <v>0.83317977484771244</v>
      </c>
      <c r="K409" s="10">
        <f t="shared" si="48"/>
        <v>0.15155227699206986</v>
      </c>
      <c r="AC409" s="12"/>
      <c r="AD409" s="13"/>
    </row>
    <row r="410" spans="1:30" x14ac:dyDescent="0.3">
      <c r="A410" s="17">
        <v>43873</v>
      </c>
      <c r="B410" s="18">
        <v>7.4450445058715925E-3</v>
      </c>
      <c r="C410" s="8">
        <f t="shared" si="44"/>
        <v>-2.1154955494128408E-2</v>
      </c>
      <c r="D410" s="5">
        <f t="shared" si="42"/>
        <v>4.4753214195855369E-4</v>
      </c>
      <c r="E410" s="5">
        <f t="shared" si="45"/>
        <v>4.0106572814480377E-4</v>
      </c>
      <c r="F410" s="5">
        <f>B$6+B$7*E409+B$8*(H409*100)^2</f>
        <v>0.23818372715366531</v>
      </c>
      <c r="G410" s="8">
        <v>1.1672244866763964E-2</v>
      </c>
      <c r="H410" s="8">
        <f t="shared" si="46"/>
        <v>4.8804070235346697E-3</v>
      </c>
      <c r="I410" s="7">
        <f t="shared" si="43"/>
        <v>6.7918378432292948E-3</v>
      </c>
      <c r="J410" s="10">
        <f t="shared" si="47"/>
        <v>0.58187931462684239</v>
      </c>
      <c r="K410" s="10">
        <f t="shared" si="48"/>
        <v>0.51966880976664598</v>
      </c>
      <c r="AC410" s="12"/>
      <c r="AD410" s="13"/>
    </row>
    <row r="411" spans="1:30" x14ac:dyDescent="0.3">
      <c r="A411" s="17">
        <v>43874</v>
      </c>
      <c r="B411" s="18">
        <v>-1.9970847634145795E-3</v>
      </c>
      <c r="C411" s="8">
        <f t="shared" si="44"/>
        <v>-3.0597084763414578E-2</v>
      </c>
      <c r="D411" s="5">
        <f t="shared" si="42"/>
        <v>9.3618159601957648E-4</v>
      </c>
      <c r="E411" s="5">
        <f t="shared" si="45"/>
        <v>4.4753214195855369E-4</v>
      </c>
      <c r="F411" s="5">
        <f>B$6+B$7*E409+B$8*(H410*100)^2</f>
        <v>0.23986665578344915</v>
      </c>
      <c r="G411" s="8">
        <v>2.514390660429586E-3</v>
      </c>
      <c r="H411" s="8">
        <f t="shared" si="46"/>
        <v>4.8976183577678764E-3</v>
      </c>
      <c r="I411" s="7">
        <f t="shared" si="43"/>
        <v>2.3832276973382903E-3</v>
      </c>
      <c r="J411" s="10">
        <f t="shared" si="47"/>
        <v>0.94783508976728126</v>
      </c>
      <c r="K411" s="10">
        <f t="shared" si="48"/>
        <v>0.18010902972280096</v>
      </c>
      <c r="AC411" s="12"/>
      <c r="AD411" s="13"/>
    </row>
    <row r="412" spans="1:30" x14ac:dyDescent="0.3">
      <c r="A412" s="17">
        <v>43875</v>
      </c>
      <c r="B412" s="18">
        <v>-1.501102438239924E-3</v>
      </c>
      <c r="C412" s="8">
        <f t="shared" si="44"/>
        <v>-3.0101102438239925E-2</v>
      </c>
      <c r="D412" s="5">
        <f t="shared" si="42"/>
        <v>9.0607636799741348E-4</v>
      </c>
      <c r="E412" s="5">
        <f t="shared" si="45"/>
        <v>9.3618159601957648E-4</v>
      </c>
      <c r="F412" s="5">
        <f>B$6+B$7*E412+B$8*(G411*100)^2</f>
        <v>8.4748981605472368E-2</v>
      </c>
      <c r="G412" s="8">
        <v>1.8511785355701342E-3</v>
      </c>
      <c r="H412" s="8">
        <f t="shared" si="46"/>
        <v>2.9111678344862285E-3</v>
      </c>
      <c r="I412" s="7">
        <f t="shared" si="43"/>
        <v>1.0599892989160942E-3</v>
      </c>
      <c r="J412" s="10">
        <f t="shared" si="47"/>
        <v>0.5726024143801095</v>
      </c>
      <c r="K412" s="10">
        <f t="shared" si="48"/>
        <v>8.8620469150496817E-2</v>
      </c>
      <c r="AC412" s="12"/>
      <c r="AD412" s="13"/>
    </row>
    <row r="413" spans="1:30" x14ac:dyDescent="0.3">
      <c r="A413" s="17">
        <v>43878</v>
      </c>
      <c r="B413" s="18">
        <v>3.1972123282215941E-3</v>
      </c>
      <c r="C413" s="8">
        <f t="shared" si="44"/>
        <v>-2.5402787671778407E-2</v>
      </c>
      <c r="D413" s="5">
        <f t="shared" si="42"/>
        <v>6.4530162149745705E-4</v>
      </c>
      <c r="E413" s="5">
        <f t="shared" si="45"/>
        <v>9.0607636799741348E-4</v>
      </c>
      <c r="F413" s="5">
        <f>B$6+B$7*E412+B$8*(H412*100)^2</f>
        <v>0.10383515465028062</v>
      </c>
      <c r="G413" s="8">
        <v>4.0375659078534477E-3</v>
      </c>
      <c r="H413" s="8">
        <f t="shared" si="46"/>
        <v>3.2223462670898768E-3</v>
      </c>
      <c r="I413" s="7">
        <f t="shared" si="43"/>
        <v>8.1521964076357095E-4</v>
      </c>
      <c r="J413" s="10">
        <f t="shared" si="47"/>
        <v>0.20190868938582318</v>
      </c>
      <c r="K413" s="10">
        <f t="shared" si="48"/>
        <v>2.7457195852864658E-2</v>
      </c>
      <c r="AC413" s="12"/>
      <c r="AD413" s="13"/>
    </row>
    <row r="414" spans="1:30" x14ac:dyDescent="0.3">
      <c r="A414" s="17">
        <v>43879</v>
      </c>
      <c r="B414" s="18">
        <v>-4.3512147289609246E-3</v>
      </c>
      <c r="C414" s="8">
        <f t="shared" si="44"/>
        <v>-3.2951214728960926E-2</v>
      </c>
      <c r="D414" s="5">
        <f t="shared" si="42"/>
        <v>1.0857825521140914E-3</v>
      </c>
      <c r="E414" s="5">
        <f t="shared" si="45"/>
        <v>6.4530162149745705E-4</v>
      </c>
      <c r="F414" s="5">
        <f>B$6+B$7*E412+B$8*(H413*100)^2</f>
        <v>0.12075695567180764</v>
      </c>
      <c r="G414" s="8">
        <v>3.2087082704364321E-3</v>
      </c>
      <c r="H414" s="8">
        <f t="shared" si="46"/>
        <v>3.4750101535363552E-3</v>
      </c>
      <c r="I414" s="7">
        <f t="shared" si="43"/>
        <v>2.6630188309992309E-4</v>
      </c>
      <c r="J414" s="10">
        <f t="shared" si="47"/>
        <v>8.2993485432598102E-2</v>
      </c>
      <c r="K414" s="10">
        <f t="shared" si="48"/>
        <v>3.0955411923363485E-3</v>
      </c>
      <c r="AC414" s="12"/>
      <c r="AD414" s="13"/>
    </row>
    <row r="415" spans="1:30" x14ac:dyDescent="0.3">
      <c r="A415" s="17">
        <v>43880</v>
      </c>
      <c r="B415" s="18">
        <v>7.4373062438443504E-3</v>
      </c>
      <c r="C415" s="8">
        <f t="shared" si="44"/>
        <v>-2.1162693756155648E-2</v>
      </c>
      <c r="D415" s="5">
        <f t="shared" si="42"/>
        <v>4.4785960701682927E-4</v>
      </c>
      <c r="E415" s="5">
        <f t="shared" si="45"/>
        <v>1.0857825521140914E-3</v>
      </c>
      <c r="F415" s="5">
        <f>B$6+B$7*E415+B$8*(G414*100)^2</f>
        <v>0.11999480184605904</v>
      </c>
      <c r="G415" s="8">
        <v>4.4236522151163945E-3</v>
      </c>
      <c r="H415" s="8">
        <f t="shared" si="46"/>
        <v>3.4640265854357847E-3</v>
      </c>
      <c r="I415" s="7">
        <f t="shared" si="43"/>
        <v>9.5962562968060971E-4</v>
      </c>
      <c r="J415" s="10">
        <f t="shared" si="47"/>
        <v>0.21693062271066446</v>
      </c>
      <c r="K415" s="10">
        <f t="shared" si="48"/>
        <v>3.2492075513947727E-2</v>
      </c>
      <c r="AC415" s="12"/>
      <c r="AD415" s="13"/>
    </row>
    <row r="416" spans="1:30" x14ac:dyDescent="0.3">
      <c r="A416" s="17">
        <v>43881</v>
      </c>
      <c r="B416" s="18">
        <v>-1.0978017184691291E-2</v>
      </c>
      <c r="C416" s="8">
        <f t="shared" si="44"/>
        <v>-3.957801718469129E-2</v>
      </c>
      <c r="D416" s="5">
        <f t="shared" si="42"/>
        <v>1.5664194442717191E-3</v>
      </c>
      <c r="E416" s="5">
        <f t="shared" si="45"/>
        <v>4.4785960701682927E-4</v>
      </c>
      <c r="F416" s="5">
        <f>B$6+B$7*E415+B$8*(H415*100)^2</f>
        <v>0.13509955265434934</v>
      </c>
      <c r="G416" s="8">
        <v>8.8436890836744129E-3</v>
      </c>
      <c r="H416" s="8">
        <f t="shared" si="46"/>
        <v>3.6755891045429623E-3</v>
      </c>
      <c r="I416" s="7">
        <f t="shared" si="43"/>
        <v>5.1680999791314502E-3</v>
      </c>
      <c r="J416" s="10">
        <f t="shared" si="47"/>
        <v>0.58438282149378618</v>
      </c>
      <c r="K416" s="10">
        <f t="shared" si="48"/>
        <v>0.52806962997608786</v>
      </c>
      <c r="AC416" s="12"/>
      <c r="AD416" s="13"/>
    </row>
    <row r="417" spans="1:30" x14ac:dyDescent="0.3">
      <c r="A417" s="17">
        <v>43882</v>
      </c>
      <c r="B417" s="18">
        <v>-5.9291870292011691E-3</v>
      </c>
      <c r="C417" s="8">
        <f t="shared" si="44"/>
        <v>-3.4529187029201172E-2</v>
      </c>
      <c r="D417" s="5">
        <f t="shared" si="42"/>
        <v>1.1922647568975546E-3</v>
      </c>
      <c r="E417" s="5">
        <f t="shared" si="45"/>
        <v>1.5664194442717191E-3</v>
      </c>
      <c r="F417" s="5">
        <f>B$6+B$7*E415+B$8*(H416*100)^2</f>
        <v>0.14849142472097954</v>
      </c>
      <c r="G417" s="8">
        <v>1.9212996631857594E-2</v>
      </c>
      <c r="H417" s="8">
        <f t="shared" si="46"/>
        <v>3.8534585078988399E-3</v>
      </c>
      <c r="I417" s="7">
        <f t="shared" si="43"/>
        <v>1.5359538123958754E-2</v>
      </c>
      <c r="J417" s="10">
        <f t="shared" si="47"/>
        <v>0.79943480021698876</v>
      </c>
      <c r="K417" s="10">
        <f t="shared" si="48"/>
        <v>2.3792939250992884</v>
      </c>
      <c r="AC417" s="12"/>
      <c r="AD417" s="13"/>
    </row>
    <row r="418" spans="1:30" x14ac:dyDescent="0.3">
      <c r="A418" s="17">
        <v>43885</v>
      </c>
      <c r="B418" s="18">
        <v>-4.0927446687848257E-2</v>
      </c>
      <c r="C418" s="8">
        <f t="shared" si="44"/>
        <v>-6.9527446687848257E-2</v>
      </c>
      <c r="D418" s="5">
        <f t="shared" si="42"/>
        <v>4.8340658429315815E-3</v>
      </c>
      <c r="E418" s="5">
        <f t="shared" si="45"/>
        <v>1.1922647568975546E-3</v>
      </c>
      <c r="F418" s="5">
        <f>B$6+B$7*E418+B$8*(G417*100)^2</f>
        <v>3.3015116590281752</v>
      </c>
      <c r="G418" s="8">
        <v>1.3598237358987327E-2</v>
      </c>
      <c r="H418" s="8">
        <f t="shared" si="46"/>
        <v>1.8170062352749854E-2</v>
      </c>
      <c r="I418" s="7">
        <f t="shared" si="43"/>
        <v>4.5718249937625275E-3</v>
      </c>
      <c r="J418" s="10">
        <f t="shared" si="47"/>
        <v>0.33620717693539331</v>
      </c>
      <c r="K418" s="10">
        <f t="shared" si="48"/>
        <v>3.8222075384410914E-2</v>
      </c>
      <c r="AC418" s="12"/>
      <c r="AD418" s="13"/>
    </row>
    <row r="419" spans="1:30" x14ac:dyDescent="0.3">
      <c r="A419" s="17">
        <v>43886</v>
      </c>
      <c r="B419" s="18">
        <v>-2.0905151481057632E-2</v>
      </c>
      <c r="C419" s="8">
        <f t="shared" si="44"/>
        <v>-4.9505151481057635E-2</v>
      </c>
      <c r="D419" s="5">
        <f t="shared" si="42"/>
        <v>2.450760023162463E-3</v>
      </c>
      <c r="E419" s="5">
        <f t="shared" si="45"/>
        <v>4.8340658429315815E-3</v>
      </c>
      <c r="F419" s="5">
        <f>B$6+B$7*E418+B$8*(H418*100)^2</f>
        <v>2.9558433978437684</v>
      </c>
      <c r="G419" s="8">
        <v>2.8175386362639325E-2</v>
      </c>
      <c r="H419" s="8">
        <f t="shared" si="46"/>
        <v>1.7192566410643203E-2</v>
      </c>
      <c r="I419" s="7">
        <f t="shared" si="43"/>
        <v>1.0982819951996122E-2</v>
      </c>
      <c r="J419" s="10">
        <f t="shared" si="47"/>
        <v>0.38980192891194509</v>
      </c>
      <c r="K419" s="10">
        <f t="shared" si="48"/>
        <v>0.14484046119505312</v>
      </c>
      <c r="AC419" s="12"/>
      <c r="AD419" s="13"/>
    </row>
    <row r="420" spans="1:30" x14ac:dyDescent="0.3">
      <c r="A420" s="17">
        <v>43887</v>
      </c>
      <c r="B420" s="18">
        <v>1.4460938640445766E-3</v>
      </c>
      <c r="C420" s="8">
        <f t="shared" si="44"/>
        <v>-2.7153906135955422E-2</v>
      </c>
      <c r="D420" s="5">
        <f t="shared" si="42"/>
        <v>7.3733461844027758E-4</v>
      </c>
      <c r="E420" s="5">
        <f t="shared" si="45"/>
        <v>2.450760023162463E-3</v>
      </c>
      <c r="F420" s="5">
        <f>B$6+B$7*E418+B$8*(H419*100)^2</f>
        <v>2.6493739174776731</v>
      </c>
      <c r="G420" s="8">
        <v>2.4892382285532384E-2</v>
      </c>
      <c r="H420" s="8">
        <f t="shared" si="46"/>
        <v>1.627689748532463E-2</v>
      </c>
      <c r="I420" s="7">
        <f t="shared" si="43"/>
        <v>8.6154848002077539E-3</v>
      </c>
      <c r="J420" s="10">
        <f t="shared" si="47"/>
        <v>0.34610929164522475</v>
      </c>
      <c r="K420" s="10">
        <f t="shared" si="48"/>
        <v>0.1044925002432886</v>
      </c>
      <c r="AC420" s="12"/>
      <c r="AD420" s="13"/>
    </row>
    <row r="421" spans="1:30" x14ac:dyDescent="0.3">
      <c r="A421" s="17">
        <v>43888</v>
      </c>
      <c r="B421" s="18">
        <v>-3.4625846685645258E-2</v>
      </c>
      <c r="C421" s="8">
        <f t="shared" si="44"/>
        <v>-6.3225846685645265E-2</v>
      </c>
      <c r="D421" s="5">
        <f t="shared" si="42"/>
        <v>3.9975076891167203E-3</v>
      </c>
      <c r="E421" s="5">
        <f t="shared" si="45"/>
        <v>7.3733461844027758E-4</v>
      </c>
      <c r="F421" s="5">
        <f>B$6+B$7*E421+B$8*(G420*100)^2</f>
        <v>5.5223219160640857</v>
      </c>
      <c r="G421" s="8">
        <v>2.6675565557984709E-2</v>
      </c>
      <c r="H421" s="8">
        <f t="shared" si="46"/>
        <v>2.3499621094954029E-2</v>
      </c>
      <c r="I421" s="7">
        <f t="shared" si="43"/>
        <v>3.1759444630306798E-3</v>
      </c>
      <c r="J421" s="10">
        <f t="shared" si="47"/>
        <v>0.11905818664377052</v>
      </c>
      <c r="K421" s="10">
        <f t="shared" si="48"/>
        <v>8.3850506211271547E-3</v>
      </c>
      <c r="AC421" s="12"/>
      <c r="AD421" s="13"/>
    </row>
    <row r="422" spans="1:30" x14ac:dyDescent="0.3">
      <c r="A422" s="17">
        <v>43889</v>
      </c>
      <c r="B422" s="18">
        <v>-3.7269543849176794E-2</v>
      </c>
      <c r="C422" s="8">
        <f t="shared" si="44"/>
        <v>-6.5869543849176787E-2</v>
      </c>
      <c r="D422" s="5">
        <f t="shared" si="42"/>
        <v>4.3387968068986232E-3</v>
      </c>
      <c r="E422" s="5">
        <f t="shared" si="45"/>
        <v>3.9975076891167203E-3</v>
      </c>
      <c r="F422" s="5">
        <f>B$6+B$7*E421+B$8*(H421*100)^2</f>
        <v>4.9247667774485029</v>
      </c>
      <c r="G422" s="8">
        <v>3.0639864913478296E-2</v>
      </c>
      <c r="H422" s="8">
        <f t="shared" si="46"/>
        <v>2.2191815557652109E-2</v>
      </c>
      <c r="I422" s="7">
        <f t="shared" si="43"/>
        <v>8.4480493558261871E-3</v>
      </c>
      <c r="J422" s="10">
        <f t="shared" si="47"/>
        <v>0.27572084210168762</v>
      </c>
      <c r="K422" s="10">
        <f t="shared" si="48"/>
        <v>5.810472597063554E-2</v>
      </c>
      <c r="AC422" s="12"/>
      <c r="AD422" s="13"/>
    </row>
    <row r="423" spans="1:30" x14ac:dyDescent="0.3">
      <c r="A423" s="17">
        <v>43892</v>
      </c>
      <c r="B423" s="18">
        <v>2.8013334731261542E-3</v>
      </c>
      <c r="C423" s="8">
        <f t="shared" si="44"/>
        <v>-2.5798666526873848E-2</v>
      </c>
      <c r="D423" s="5">
        <f t="shared" si="42"/>
        <v>6.6557119456484113E-4</v>
      </c>
      <c r="E423" s="5">
        <f t="shared" si="45"/>
        <v>4.3387968068986232E-3</v>
      </c>
      <c r="F423" s="5">
        <f>B$6+B$7*E421+B$8*(H422*100)^2</f>
        <v>4.3949743915519282</v>
      </c>
      <c r="G423" s="8">
        <v>2.3475585787851534E-2</v>
      </c>
      <c r="H423" s="8">
        <f t="shared" si="46"/>
        <v>2.0964194216692249E-2</v>
      </c>
      <c r="I423" s="7">
        <f t="shared" si="43"/>
        <v>2.5113915711592848E-3</v>
      </c>
      <c r="J423" s="10">
        <f t="shared" si="47"/>
        <v>0.10697886706021682</v>
      </c>
      <c r="K423" s="10">
        <f t="shared" si="48"/>
        <v>6.6492953362593532E-3</v>
      </c>
      <c r="AC423" s="12"/>
      <c r="AD423" s="13"/>
    </row>
    <row r="424" spans="1:30" x14ac:dyDescent="0.3">
      <c r="A424" s="17">
        <v>43893</v>
      </c>
      <c r="B424" s="18">
        <v>9.8766651228447411E-3</v>
      </c>
      <c r="C424" s="8">
        <f t="shared" si="44"/>
        <v>-1.8723334877155259E-2</v>
      </c>
      <c r="D424" s="5">
        <f t="shared" si="42"/>
        <v>3.5056326892209854E-4</v>
      </c>
      <c r="E424" s="5">
        <f t="shared" si="45"/>
        <v>6.6557119456484113E-4</v>
      </c>
      <c r="F424" s="5">
        <f>B$6+B$7*E424+B$8*(G423*100)^2</f>
        <v>4.9147490870862987</v>
      </c>
      <c r="G424" s="8">
        <v>1.5366426145153121E-2</v>
      </c>
      <c r="H424" s="8">
        <f t="shared" si="46"/>
        <v>2.2169233381166564E-2</v>
      </c>
      <c r="I424" s="7">
        <f t="shared" si="43"/>
        <v>6.8028072360134424E-3</v>
      </c>
      <c r="J424" s="10">
        <f t="shared" si="47"/>
        <v>0.4427058817550224</v>
      </c>
      <c r="K424" s="10">
        <f t="shared" si="48"/>
        <v>5.96624069414875E-2</v>
      </c>
      <c r="AC424" s="12"/>
      <c r="AD424" s="13"/>
    </row>
    <row r="425" spans="1:30" x14ac:dyDescent="0.3">
      <c r="A425" s="17">
        <v>43894</v>
      </c>
      <c r="B425" s="18">
        <v>1.4307162906273254E-2</v>
      </c>
      <c r="C425" s="8">
        <f t="shared" si="44"/>
        <v>-1.4292837093726746E-2</v>
      </c>
      <c r="D425" s="5">
        <f t="shared" si="42"/>
        <v>2.0428519218781122E-4</v>
      </c>
      <c r="E425" s="5">
        <f t="shared" si="45"/>
        <v>3.5056326892209854E-4</v>
      </c>
      <c r="F425" s="5">
        <f>B$6+B$7*E424+B$8*(H424*100)^2</f>
        <v>4.3860852941151105</v>
      </c>
      <c r="G425" s="8">
        <v>1.6750175017040157E-2</v>
      </c>
      <c r="H425" s="8">
        <f t="shared" si="46"/>
        <v>2.0942982820303106E-2</v>
      </c>
      <c r="I425" s="7">
        <f t="shared" si="43"/>
        <v>4.192807803262949E-3</v>
      </c>
      <c r="J425" s="10">
        <f t="shared" si="47"/>
        <v>0.25031426829854342</v>
      </c>
      <c r="K425" s="10">
        <f t="shared" si="48"/>
        <v>2.3193853197359005E-2</v>
      </c>
      <c r="AC425" s="12"/>
      <c r="AD425" s="13"/>
    </row>
    <row r="426" spans="1:30" x14ac:dyDescent="0.3">
      <c r="A426" s="17">
        <v>43895</v>
      </c>
      <c r="B426" s="18">
        <v>-1.6798391470560049E-2</v>
      </c>
      <c r="C426" s="8">
        <f t="shared" si="44"/>
        <v>-4.5398391470560046E-2</v>
      </c>
      <c r="D426" s="5">
        <f t="shared" si="42"/>
        <v>2.0610139481142191E-3</v>
      </c>
      <c r="E426" s="5">
        <f t="shared" si="45"/>
        <v>2.0428519218781122E-4</v>
      </c>
      <c r="F426" s="5">
        <f>B$6+B$7*E424+B$8*(H425*100)^2</f>
        <v>3.917371975266855</v>
      </c>
      <c r="G426" s="8">
        <v>1.9176491375452829E-2</v>
      </c>
      <c r="H426" s="8">
        <f t="shared" si="46"/>
        <v>1.9792351995826202E-2</v>
      </c>
      <c r="I426" s="7">
        <f t="shared" si="43"/>
        <v>6.1586062037337352E-4</v>
      </c>
      <c r="J426" s="10">
        <f t="shared" si="47"/>
        <v>3.2115396310803533E-2</v>
      </c>
      <c r="K426" s="10">
        <f t="shared" si="48"/>
        <v>4.9438821330261007E-4</v>
      </c>
      <c r="AC426" s="12"/>
      <c r="AD426" s="13"/>
    </row>
    <row r="427" spans="1:30" x14ac:dyDescent="0.3">
      <c r="A427" s="17">
        <v>43896</v>
      </c>
      <c r="B427" s="18">
        <v>-3.9883086258980162E-2</v>
      </c>
      <c r="C427" s="8">
        <f t="shared" si="44"/>
        <v>-6.8483086258980169E-2</v>
      </c>
      <c r="D427" s="5">
        <f t="shared" si="42"/>
        <v>4.6899331035549184E-3</v>
      </c>
      <c r="E427" s="5">
        <f t="shared" si="45"/>
        <v>2.0610139481142191E-3</v>
      </c>
      <c r="F427" s="5">
        <f>B$6+B$7*E427+B$8*(G426*100)^2</f>
        <v>3.2891764279188336</v>
      </c>
      <c r="G427" s="8">
        <v>3.8998311900338159E-2</v>
      </c>
      <c r="H427" s="8">
        <f t="shared" si="46"/>
        <v>1.81360867551929E-2</v>
      </c>
      <c r="I427" s="7">
        <f t="shared" si="43"/>
        <v>2.0862225145145259E-2</v>
      </c>
      <c r="J427" s="10">
        <f t="shared" si="47"/>
        <v>0.53495200506266938</v>
      </c>
      <c r="K427" s="10">
        <f t="shared" si="48"/>
        <v>0.38470102594679734</v>
      </c>
      <c r="AC427" s="12"/>
      <c r="AD427" s="13"/>
    </row>
    <row r="428" spans="1:30" x14ac:dyDescent="0.3">
      <c r="A428" s="17">
        <v>43899</v>
      </c>
      <c r="B428" s="18">
        <v>-8.8247767120089929E-2</v>
      </c>
      <c r="C428" s="8">
        <f t="shared" si="44"/>
        <v>-0.11684776712008993</v>
      </c>
      <c r="D428" s="5">
        <f t="shared" si="42"/>
        <v>1.3653400680950769E-2</v>
      </c>
      <c r="E428" s="5">
        <f t="shared" si="45"/>
        <v>4.6899331035549184E-3</v>
      </c>
      <c r="F428" s="5">
        <f>B$6+B$7*E427+B$8*(H427*100)^2</f>
        <v>2.9449967237336776</v>
      </c>
      <c r="G428" s="8">
        <v>4.6098378132493421E-2</v>
      </c>
      <c r="H428" s="8">
        <f t="shared" si="46"/>
        <v>1.7160992756054871E-2</v>
      </c>
      <c r="I428" s="7">
        <f t="shared" si="43"/>
        <v>2.893738537643855E-2</v>
      </c>
      <c r="J428" s="10">
        <f t="shared" si="47"/>
        <v>0.62773109486126188</v>
      </c>
      <c r="K428" s="10">
        <f t="shared" si="48"/>
        <v>0.69809144322761574</v>
      </c>
      <c r="AC428" s="12"/>
      <c r="AD428" s="13"/>
    </row>
    <row r="429" spans="1:30" x14ac:dyDescent="0.3">
      <c r="A429" s="17">
        <v>43900</v>
      </c>
      <c r="B429" s="18">
        <v>-1.6715091874386731E-2</v>
      </c>
      <c r="C429" s="8">
        <f t="shared" si="44"/>
        <v>-4.5315091874386731E-2</v>
      </c>
      <c r="D429" s="5">
        <f t="shared" si="42"/>
        <v>2.0534575515841103E-3</v>
      </c>
      <c r="E429" s="5">
        <f t="shared" si="45"/>
        <v>1.3653400680950769E-2</v>
      </c>
      <c r="F429" s="5">
        <f>B$6+B$7*E427+B$8*(H428*100)^2</f>
        <v>2.6398469980031187</v>
      </c>
      <c r="G429" s="8">
        <v>2.7244303547250645E-2</v>
      </c>
      <c r="H429" s="8">
        <f t="shared" si="46"/>
        <v>1.6247605971351959E-2</v>
      </c>
      <c r="I429" s="7">
        <f t="shared" si="43"/>
        <v>1.0996697575898686E-2</v>
      </c>
      <c r="J429" s="10">
        <f t="shared" si="47"/>
        <v>0.4036329119893548</v>
      </c>
      <c r="K429" s="10">
        <f t="shared" si="48"/>
        <v>0.15992068112191005</v>
      </c>
      <c r="AC429" s="12"/>
      <c r="AD429" s="13"/>
    </row>
    <row r="430" spans="1:30" x14ac:dyDescent="0.3">
      <c r="A430" s="17">
        <v>43901</v>
      </c>
      <c r="B430" s="18">
        <v>-1.5337977686719045E-3</v>
      </c>
      <c r="C430" s="8">
        <f t="shared" si="44"/>
        <v>-3.0133797768671904E-2</v>
      </c>
      <c r="D430" s="5">
        <f t="shared" si="42"/>
        <v>9.0804576796321582E-4</v>
      </c>
      <c r="E430" s="5">
        <f t="shared" si="45"/>
        <v>2.0534575515841103E-3</v>
      </c>
      <c r="F430" s="5">
        <f>B$6+B$7*E430+B$8*(G429*100)^2</f>
        <v>6.6096190259838705</v>
      </c>
      <c r="G430" s="8">
        <v>5.2159495139276264E-2</v>
      </c>
      <c r="H430" s="8">
        <f t="shared" si="46"/>
        <v>2.5709179345097484E-2</v>
      </c>
      <c r="I430" s="7">
        <f t="shared" si="43"/>
        <v>2.645031579417878E-2</v>
      </c>
      <c r="J430" s="10">
        <f t="shared" si="47"/>
        <v>0.50710452092281866</v>
      </c>
      <c r="K430" s="10">
        <f t="shared" si="48"/>
        <v>0.32136956025137309</v>
      </c>
      <c r="AC430" s="12"/>
      <c r="AD430" s="13"/>
    </row>
    <row r="431" spans="1:30" x14ac:dyDescent="0.3">
      <c r="A431" s="17">
        <v>43902</v>
      </c>
      <c r="B431" s="18">
        <v>-0.13240515177397585</v>
      </c>
      <c r="C431" s="8">
        <f t="shared" si="44"/>
        <v>-0.16100515177397584</v>
      </c>
      <c r="D431" s="5">
        <f t="shared" si="42"/>
        <v>2.5922658897760995E-2</v>
      </c>
      <c r="E431" s="5">
        <f t="shared" si="45"/>
        <v>9.0804576796321582E-4</v>
      </c>
      <c r="F431" s="5">
        <f>B$6+B$7*E430+B$8*(H430*100)^2</f>
        <v>5.8889003506023787</v>
      </c>
      <c r="G431" s="8">
        <v>7.5197406945745282E-2</v>
      </c>
      <c r="H431" s="8">
        <f t="shared" si="46"/>
        <v>2.4267056580068336E-2</v>
      </c>
      <c r="I431" s="7">
        <f t="shared" si="43"/>
        <v>5.0930350365676946E-2</v>
      </c>
      <c r="J431" s="10">
        <f t="shared" si="47"/>
        <v>0.67728865175395014</v>
      </c>
      <c r="K431" s="10">
        <f t="shared" si="48"/>
        <v>0.96774743808639974</v>
      </c>
      <c r="AC431" s="12"/>
      <c r="AD431" s="13"/>
    </row>
    <row r="432" spans="1:30" x14ac:dyDescent="0.3">
      <c r="A432" s="17">
        <v>43903</v>
      </c>
      <c r="B432" s="18">
        <v>1.5899010663526537E-2</v>
      </c>
      <c r="C432" s="8">
        <f t="shared" si="44"/>
        <v>-1.2700989336473463E-2</v>
      </c>
      <c r="D432" s="5">
        <f t="shared" si="42"/>
        <v>1.6131513012521262E-4</v>
      </c>
      <c r="E432" s="5">
        <f t="shared" si="45"/>
        <v>2.5922658897760995E-2</v>
      </c>
      <c r="F432" s="5">
        <f>B$6+B$7*E430+B$8*(H431*100)^2</f>
        <v>5.2499111730091474</v>
      </c>
      <c r="G432" s="8">
        <v>7.7199602543068652E-2</v>
      </c>
      <c r="H432" s="8">
        <f t="shared" si="46"/>
        <v>2.2912684637573896E-2</v>
      </c>
      <c r="I432" s="7">
        <f t="shared" si="43"/>
        <v>5.4286917905494753E-2</v>
      </c>
      <c r="J432" s="10">
        <f t="shared" si="47"/>
        <v>0.70320203883444588</v>
      </c>
      <c r="K432" s="10">
        <f t="shared" si="48"/>
        <v>1.1545917450942254</v>
      </c>
      <c r="AC432" s="12"/>
      <c r="AD432" s="13"/>
    </row>
    <row r="433" spans="1:30" x14ac:dyDescent="0.3">
      <c r="A433" s="17">
        <v>43906</v>
      </c>
      <c r="B433" s="18">
        <v>-5.3880940695445606E-2</v>
      </c>
      <c r="C433" s="8">
        <f t="shared" si="44"/>
        <v>-8.2480940695445606E-2</v>
      </c>
      <c r="D433" s="5">
        <f t="shared" si="42"/>
        <v>6.803105578005615E-3</v>
      </c>
      <c r="E433" s="5">
        <f t="shared" si="45"/>
        <v>1.6131513012521262E-4</v>
      </c>
      <c r="F433" s="5">
        <f>B$6+B$7*E433+B$8*(G432*100)^2</f>
        <v>52.868014022326648</v>
      </c>
      <c r="G433" s="8">
        <v>5.1314437904061455E-2</v>
      </c>
      <c r="H433" s="8">
        <f t="shared" si="46"/>
        <v>7.271039404536786E-2</v>
      </c>
      <c r="I433" s="7">
        <f t="shared" si="43"/>
        <v>2.1395956141306405E-2</v>
      </c>
      <c r="J433" s="10">
        <f t="shared" si="47"/>
        <v>0.41695781957718664</v>
      </c>
      <c r="K433" s="10">
        <f t="shared" si="48"/>
        <v>5.4249502873331634E-2</v>
      </c>
      <c r="AC433" s="12"/>
      <c r="AD433" s="13"/>
    </row>
    <row r="434" spans="1:30" x14ac:dyDescent="0.3">
      <c r="A434" s="17">
        <v>43907</v>
      </c>
      <c r="B434" s="18">
        <v>3.2177830361740538E-2</v>
      </c>
      <c r="C434" s="8">
        <f t="shared" si="44"/>
        <v>3.5778303617405374E-3</v>
      </c>
      <c r="D434" s="5">
        <f t="shared" si="42"/>
        <v>1.2800870097392425E-5</v>
      </c>
      <c r="E434" s="5">
        <f t="shared" si="45"/>
        <v>6.803105578005615E-3</v>
      </c>
      <c r="F434" s="5">
        <f>B$6+B$7*E433+B$8*(H433*100)^2</f>
        <v>46.901397896047762</v>
      </c>
      <c r="G434" s="8">
        <v>2.9391168651655968E-2</v>
      </c>
      <c r="H434" s="8">
        <f t="shared" si="46"/>
        <v>6.848459527225649E-2</v>
      </c>
      <c r="I434" s="7">
        <f t="shared" si="43"/>
        <v>3.9093426620600523E-2</v>
      </c>
      <c r="J434" s="10">
        <f t="shared" si="47"/>
        <v>1.3301079342552071</v>
      </c>
      <c r="K434" s="10">
        <f t="shared" si="48"/>
        <v>0.27507925907393216</v>
      </c>
      <c r="AC434" s="12"/>
      <c r="AD434" s="13"/>
    </row>
    <row r="435" spans="1:30" x14ac:dyDescent="0.3">
      <c r="A435" s="17">
        <v>43908</v>
      </c>
      <c r="B435" s="18">
        <v>-5.8874002407343418E-2</v>
      </c>
      <c r="C435" s="8">
        <f t="shared" si="44"/>
        <v>-8.7474002407343418E-2</v>
      </c>
      <c r="D435" s="5">
        <f t="shared" si="42"/>
        <v>7.6517010971599219E-3</v>
      </c>
      <c r="E435" s="5">
        <f t="shared" si="45"/>
        <v>1.2800870097392425E-5</v>
      </c>
      <c r="F435" s="5">
        <f>B$6+B$7*E433+B$8*(H434*100)^2</f>
        <v>41.611396038488891</v>
      </c>
      <c r="G435" s="8">
        <v>2.9988673147577392E-2</v>
      </c>
      <c r="H435" s="8">
        <f t="shared" si="46"/>
        <v>6.4506895785248333E-2</v>
      </c>
      <c r="I435" s="7">
        <f t="shared" si="43"/>
        <v>3.4518222637670945E-2</v>
      </c>
      <c r="J435" s="10">
        <f t="shared" si="47"/>
        <v>1.1510420106886079</v>
      </c>
      <c r="K435" s="10">
        <f t="shared" si="48"/>
        <v>0.23084334767690828</v>
      </c>
      <c r="AC435" s="12"/>
      <c r="AD435" s="13"/>
    </row>
    <row r="436" spans="1:30" x14ac:dyDescent="0.3">
      <c r="A436" s="17">
        <v>43909</v>
      </c>
      <c r="B436" s="18">
        <v>2.8209068113509584E-2</v>
      </c>
      <c r="C436" s="8">
        <f t="shared" si="44"/>
        <v>-3.9093188649041641E-4</v>
      </c>
      <c r="D436" s="5">
        <f t="shared" si="42"/>
        <v>1.5282773987495582E-7</v>
      </c>
      <c r="E436" s="5">
        <f t="shared" si="45"/>
        <v>7.6517010971599219E-3</v>
      </c>
      <c r="F436" s="5">
        <f>B$6+B$7*E436+B$8*(G435*100)^2</f>
        <v>8.0027661257950022</v>
      </c>
      <c r="G436" s="8">
        <v>3.6995604299406924E-2</v>
      </c>
      <c r="H436" s="8">
        <f t="shared" si="46"/>
        <v>2.8289160690616121E-2</v>
      </c>
      <c r="I436" s="7">
        <f t="shared" si="43"/>
        <v>8.7064436087908037E-3</v>
      </c>
      <c r="J436" s="10">
        <f t="shared" si="47"/>
        <v>0.23533724542865156</v>
      </c>
      <c r="K436" s="10">
        <f t="shared" si="48"/>
        <v>3.9445676857072565E-2</v>
      </c>
      <c r="AC436" s="12"/>
      <c r="AD436" s="13"/>
    </row>
    <row r="437" spans="1:30" x14ac:dyDescent="0.3">
      <c r="A437" s="17">
        <v>43910</v>
      </c>
      <c r="B437" s="18">
        <v>3.7752973419797511E-2</v>
      </c>
      <c r="C437" s="8">
        <f t="shared" si="44"/>
        <v>9.152973419797511E-3</v>
      </c>
      <c r="D437" s="5">
        <f t="shared" si="42"/>
        <v>8.3776922423519748E-5</v>
      </c>
      <c r="E437" s="5">
        <f t="shared" si="45"/>
        <v>1.5282773987495582E-7</v>
      </c>
      <c r="F437" s="5">
        <f>B$6+B$7*E436+B$8*(H436*100)^2</f>
        <v>7.1246428678531855</v>
      </c>
      <c r="G437" s="8">
        <v>4.2722175224602602E-2</v>
      </c>
      <c r="H437" s="8">
        <f t="shared" si="46"/>
        <v>2.6692026651892107E-2</v>
      </c>
      <c r="I437" s="7">
        <f t="shared" si="43"/>
        <v>1.6030148572710495E-2</v>
      </c>
      <c r="J437" s="10">
        <f t="shared" si="47"/>
        <v>0.37521845478221683</v>
      </c>
      <c r="K437" s="10">
        <f t="shared" si="48"/>
        <v>0.13020622178583863</v>
      </c>
      <c r="AC437" s="12"/>
      <c r="AD437" s="13"/>
    </row>
    <row r="438" spans="1:30" x14ac:dyDescent="0.3">
      <c r="A438" s="17">
        <v>43913</v>
      </c>
      <c r="B438" s="18">
        <v>-2.5014995342730353E-2</v>
      </c>
      <c r="C438" s="8">
        <f t="shared" si="44"/>
        <v>-5.3614995342730357E-2</v>
      </c>
      <c r="D438" s="5">
        <f t="shared" si="42"/>
        <v>2.8745677256009979E-3</v>
      </c>
      <c r="E438" s="5">
        <f t="shared" si="45"/>
        <v>8.3776922423519748E-5</v>
      </c>
      <c r="F438" s="5">
        <f>B$6+B$7*E436+B$8*(H437*100)^2</f>
        <v>6.3460987873619707</v>
      </c>
      <c r="G438" s="8">
        <v>3.1557984627224346E-2</v>
      </c>
      <c r="H438" s="8">
        <f t="shared" si="46"/>
        <v>2.5191464402376393E-2</v>
      </c>
      <c r="I438" s="7">
        <f t="shared" si="43"/>
        <v>6.3665202248479533E-3</v>
      </c>
      <c r="J438" s="10">
        <f t="shared" si="47"/>
        <v>0.20174039312243353</v>
      </c>
      <c r="K438" s="10">
        <f t="shared" si="48"/>
        <v>2.740388056921228E-2</v>
      </c>
      <c r="AC438" s="12"/>
      <c r="AD438" s="13"/>
    </row>
    <row r="439" spans="1:30" x14ac:dyDescent="0.3">
      <c r="A439" s="17">
        <v>43914</v>
      </c>
      <c r="B439" s="18">
        <v>8.834255217279216E-2</v>
      </c>
      <c r="C439" s="8">
        <f t="shared" si="44"/>
        <v>5.974255217279216E-2</v>
      </c>
      <c r="D439" s="5">
        <f t="shared" si="42"/>
        <v>3.5691725401187932E-3</v>
      </c>
      <c r="E439" s="5">
        <f t="shared" si="45"/>
        <v>2.8745677256009979E-3</v>
      </c>
      <c r="F439" s="5">
        <f>B$6+B$7*E439+B$8*(G438*100)^2</f>
        <v>8.8586030296751037</v>
      </c>
      <c r="G439" s="8">
        <v>4.2384224776999595E-2</v>
      </c>
      <c r="H439" s="8">
        <f t="shared" si="46"/>
        <v>2.9763405432972723E-2</v>
      </c>
      <c r="I439" s="7">
        <f t="shared" si="43"/>
        <v>1.2620819344026871E-2</v>
      </c>
      <c r="J439" s="10">
        <f t="shared" si="47"/>
        <v>0.29777162164531884</v>
      </c>
      <c r="K439" s="10">
        <f t="shared" si="48"/>
        <v>7.0541546303881209E-2</v>
      </c>
      <c r="AC439" s="12"/>
      <c r="AD439" s="13"/>
    </row>
    <row r="440" spans="1:30" x14ac:dyDescent="0.3">
      <c r="A440" s="17">
        <v>43915</v>
      </c>
      <c r="B440" s="18">
        <v>3.0836870090802944E-2</v>
      </c>
      <c r="C440" s="8">
        <f t="shared" si="44"/>
        <v>2.2368700908029435E-3</v>
      </c>
      <c r="D440" s="5">
        <f t="shared" si="42"/>
        <v>5.0035878031287682E-6</v>
      </c>
      <c r="E440" s="5">
        <f t="shared" si="45"/>
        <v>3.5691725401187932E-3</v>
      </c>
      <c r="F440" s="5">
        <f>B$6+B$7*E439+B$8*(H439*100)^2</f>
        <v>7.8829343889560013</v>
      </c>
      <c r="G440" s="8">
        <v>3.4984152327103328E-2</v>
      </c>
      <c r="H440" s="8">
        <f t="shared" si="46"/>
        <v>2.8076563872660772E-2</v>
      </c>
      <c r="I440" s="7">
        <f t="shared" si="43"/>
        <v>6.9075884544425557E-3</v>
      </c>
      <c r="J440" s="10">
        <f t="shared" si="47"/>
        <v>0.19744907322196367</v>
      </c>
      <c r="K440" s="10">
        <f t="shared" si="48"/>
        <v>2.6066880108742252E-2</v>
      </c>
      <c r="AC440" s="12"/>
      <c r="AD440" s="13"/>
    </row>
    <row r="441" spans="1:30" x14ac:dyDescent="0.3">
      <c r="A441" s="17">
        <v>43916</v>
      </c>
      <c r="B441" s="18">
        <v>1.6870375839546987E-2</v>
      </c>
      <c r="C441" s="8">
        <f t="shared" si="44"/>
        <v>-1.1729624160453013E-2</v>
      </c>
      <c r="D441" s="5">
        <f t="shared" si="42"/>
        <v>1.3758408294548306E-4</v>
      </c>
      <c r="E441" s="5">
        <f t="shared" si="45"/>
        <v>5.0035878031287682E-6</v>
      </c>
      <c r="F441" s="5">
        <f>B$6+B$7*E439+B$8*(H440*100)^2</f>
        <v>7.0179065720944447</v>
      </c>
      <c r="G441" s="8">
        <v>2.7858647622686094E-2</v>
      </c>
      <c r="H441" s="8">
        <f t="shared" si="46"/>
        <v>2.6491331737182343E-2</v>
      </c>
      <c r="I441" s="7">
        <f t="shared" si="43"/>
        <v>1.3673158855037511E-3</v>
      </c>
      <c r="J441" s="10">
        <f t="shared" si="47"/>
        <v>4.9080483159932957E-2</v>
      </c>
      <c r="K441" s="10">
        <f t="shared" si="48"/>
        <v>1.2878588824460913E-3</v>
      </c>
      <c r="AC441" s="12"/>
      <c r="AD441" s="13"/>
    </row>
    <row r="442" spans="1:30" x14ac:dyDescent="0.3">
      <c r="A442" s="17">
        <v>43917</v>
      </c>
      <c r="B442" s="18">
        <v>-4.2732808079370049E-2</v>
      </c>
      <c r="C442" s="8">
        <f t="shared" si="44"/>
        <v>-7.133280807937005E-2</v>
      </c>
      <c r="D442" s="5">
        <f t="shared" si="42"/>
        <v>5.0883695084882408E-3</v>
      </c>
      <c r="E442" s="5">
        <f t="shared" si="45"/>
        <v>1.3758408294548306E-4</v>
      </c>
      <c r="F442" s="5">
        <f>B$6+B$7*E442+B$8*(G441*100)^2</f>
        <v>6.9095544695738011</v>
      </c>
      <c r="G442" s="8">
        <v>3.1177757261327634E-2</v>
      </c>
      <c r="H442" s="8">
        <f t="shared" si="46"/>
        <v>2.6286031403720496E-2</v>
      </c>
      <c r="I442" s="7">
        <f t="shared" si="43"/>
        <v>4.8917258576071376E-3</v>
      </c>
      <c r="J442" s="10">
        <f t="shared" si="47"/>
        <v>0.15689793902125065</v>
      </c>
      <c r="K442" s="10">
        <f t="shared" si="48"/>
        <v>1.5428761677172442E-2</v>
      </c>
      <c r="AC442" s="12"/>
      <c r="AD442" s="13"/>
    </row>
    <row r="443" spans="1:30" x14ac:dyDescent="0.3">
      <c r="A443" s="17">
        <v>43920</v>
      </c>
      <c r="B443" s="18">
        <v>1.3457938129077791E-2</v>
      </c>
      <c r="C443" s="8">
        <f t="shared" si="44"/>
        <v>-1.5142061870922209E-2</v>
      </c>
      <c r="D443" s="5">
        <f t="shared" si="42"/>
        <v>2.2928203770283619E-4</v>
      </c>
      <c r="E443" s="5">
        <f t="shared" si="45"/>
        <v>5.0883695084882408E-3</v>
      </c>
      <c r="F443" s="5">
        <f>B$6+B$7*E442+B$8*(H442*100)^2</f>
        <v>6.1546252051599009</v>
      </c>
      <c r="G443" s="8">
        <v>2.417945227510835E-2</v>
      </c>
      <c r="H443" s="8">
        <f t="shared" si="46"/>
        <v>2.4808517096271396E-2</v>
      </c>
      <c r="I443" s="7">
        <f t="shared" si="43"/>
        <v>6.2906482116304591E-4</v>
      </c>
      <c r="J443" s="10">
        <f t="shared" si="47"/>
        <v>2.6016504179072725E-2</v>
      </c>
      <c r="K443" s="10">
        <f t="shared" si="48"/>
        <v>3.2702390312899787E-4</v>
      </c>
      <c r="AC443" s="12"/>
      <c r="AD443" s="13"/>
    </row>
    <row r="444" spans="1:30" x14ac:dyDescent="0.3">
      <c r="A444" s="17">
        <v>43921</v>
      </c>
      <c r="B444" s="18">
        <v>7.6649482079846907E-3</v>
      </c>
      <c r="C444" s="8">
        <f t="shared" si="44"/>
        <v>-2.0935051792015311E-2</v>
      </c>
      <c r="D444" s="5">
        <f t="shared" si="42"/>
        <v>4.3827639353436349E-4</v>
      </c>
      <c r="E444" s="5">
        <f t="shared" si="45"/>
        <v>2.2928203770283619E-4</v>
      </c>
      <c r="F444" s="5">
        <f>B$6+B$7*E442+B$8*(H443*100)^2</f>
        <v>5.4853049193305381</v>
      </c>
      <c r="G444" s="8">
        <v>2.025029733001454E-2</v>
      </c>
      <c r="H444" s="8">
        <f t="shared" si="46"/>
        <v>2.3420727826714817E-2</v>
      </c>
      <c r="I444" s="7">
        <f t="shared" si="43"/>
        <v>3.1704304967002765E-3</v>
      </c>
      <c r="J444" s="10">
        <f t="shared" si="47"/>
        <v>0.15656217017619464</v>
      </c>
      <c r="K444" s="10">
        <f t="shared" si="48"/>
        <v>1.0083385756392893E-2</v>
      </c>
      <c r="AC444" s="12"/>
      <c r="AD444" s="13"/>
    </row>
    <row r="445" spans="1:30" x14ac:dyDescent="0.3">
      <c r="A445" s="17">
        <v>43922</v>
      </c>
      <c r="B445" s="18">
        <v>-3.9001084978102965E-2</v>
      </c>
      <c r="C445" s="8">
        <f t="shared" si="44"/>
        <v>-6.7601084978102965E-2</v>
      </c>
      <c r="D445" s="5">
        <f t="shared" si="42"/>
        <v>4.5699066902166983E-3</v>
      </c>
      <c r="E445" s="5">
        <f t="shared" si="45"/>
        <v>4.3827639353436349E-4</v>
      </c>
      <c r="F445" s="5">
        <f>B$6+B$7*E445+B$8*(G444*100)^2</f>
        <v>3.6643661629155635</v>
      </c>
      <c r="G445" s="8">
        <v>2.4049454490609388E-2</v>
      </c>
      <c r="H445" s="8">
        <f t="shared" si="46"/>
        <v>1.9142534218111153E-2</v>
      </c>
      <c r="I445" s="7">
        <f t="shared" si="43"/>
        <v>4.9069202724982344E-3</v>
      </c>
      <c r="J445" s="10">
        <f t="shared" si="47"/>
        <v>0.20403457693455143</v>
      </c>
      <c r="K445" s="10">
        <f t="shared" si="48"/>
        <v>2.8136447768535522E-2</v>
      </c>
      <c r="AC445" s="12"/>
      <c r="AD445" s="13"/>
    </row>
    <row r="446" spans="1:30" x14ac:dyDescent="0.3">
      <c r="A446" s="17">
        <v>43923</v>
      </c>
      <c r="B446" s="18">
        <v>3.0509471569423181E-3</v>
      </c>
      <c r="C446" s="8">
        <f t="shared" si="44"/>
        <v>-2.5549052843057682E-2</v>
      </c>
      <c r="D446" s="5">
        <f t="shared" si="42"/>
        <v>6.5275410117735379E-4</v>
      </c>
      <c r="E446" s="5">
        <f t="shared" si="45"/>
        <v>4.5699066902166983E-3</v>
      </c>
      <c r="F446" s="5">
        <f>B$6+B$7*E445+B$8*(H445*100)^2</f>
        <v>3.2774723139923916</v>
      </c>
      <c r="G446" s="8">
        <v>8.0445109933252844E-3</v>
      </c>
      <c r="H446" s="8">
        <f t="shared" si="46"/>
        <v>1.8103790525722484E-2</v>
      </c>
      <c r="I446" s="7">
        <f t="shared" si="43"/>
        <v>1.00592795323972E-2</v>
      </c>
      <c r="J446" s="10">
        <f t="shared" si="47"/>
        <v>1.2504525807402855</v>
      </c>
      <c r="K446" s="10">
        <f t="shared" si="48"/>
        <v>0.25548640674301981</v>
      </c>
      <c r="AC446" s="12"/>
      <c r="AD446" s="13"/>
    </row>
    <row r="447" spans="1:30" x14ac:dyDescent="0.3">
      <c r="A447" s="17">
        <v>43924</v>
      </c>
      <c r="B447" s="18">
        <v>-9.530146088685321E-3</v>
      </c>
      <c r="C447" s="8">
        <f t="shared" si="44"/>
        <v>-3.813014608868532E-2</v>
      </c>
      <c r="D447" s="5">
        <f t="shared" si="42"/>
        <v>1.4539080407444845E-3</v>
      </c>
      <c r="E447" s="5">
        <f t="shared" si="45"/>
        <v>6.5275410117735379E-4</v>
      </c>
      <c r="F447" s="5">
        <f>B$6+B$7*E445+B$8*(H446*100)^2</f>
        <v>2.9344522275371072</v>
      </c>
      <c r="G447" s="8">
        <v>2.1903194812199232E-2</v>
      </c>
      <c r="H447" s="8">
        <f t="shared" si="46"/>
        <v>1.7130242927457587E-2</v>
      </c>
      <c r="I447" s="7">
        <f t="shared" si="43"/>
        <v>4.7729518847416455E-3</v>
      </c>
      <c r="J447" s="10">
        <f t="shared" si="47"/>
        <v>0.21791121914704864</v>
      </c>
      <c r="K447" s="10">
        <f t="shared" si="48"/>
        <v>3.2840200947933385E-2</v>
      </c>
      <c r="AC447" s="12"/>
      <c r="AD447" s="13"/>
    </row>
    <row r="448" spans="1:30" x14ac:dyDescent="0.3">
      <c r="A448" s="17">
        <v>43927</v>
      </c>
      <c r="B448" s="18">
        <v>4.8729536421978491E-2</v>
      </c>
      <c r="C448" s="8">
        <f t="shared" si="44"/>
        <v>2.012953642197849E-2</v>
      </c>
      <c r="D448" s="5">
        <f t="shared" si="42"/>
        <v>4.0519823656375861E-4</v>
      </c>
      <c r="E448" s="5">
        <f t="shared" si="45"/>
        <v>1.4539080407444845E-3</v>
      </c>
      <c r="F448" s="5">
        <f>B$6+B$7*E448+B$8*(G447*100)^2</f>
        <v>4.2822131831714971</v>
      </c>
      <c r="G448" s="8">
        <v>2.5566218110620223E-2</v>
      </c>
      <c r="H448" s="8">
        <f t="shared" si="46"/>
        <v>2.0693509086598866E-2</v>
      </c>
      <c r="I448" s="7">
        <f t="shared" si="43"/>
        <v>4.8727090240213572E-3</v>
      </c>
      <c r="J448" s="10">
        <f t="shared" si="47"/>
        <v>0.19059170202405615</v>
      </c>
      <c r="K448" s="10">
        <f t="shared" si="48"/>
        <v>2.4018613244265019E-2</v>
      </c>
      <c r="AC448" s="12"/>
      <c r="AD448" s="13"/>
    </row>
    <row r="449" spans="1:30" x14ac:dyDescent="0.3">
      <c r="A449" s="17">
        <v>43928</v>
      </c>
      <c r="B449" s="18">
        <v>2.1827495857485436E-2</v>
      </c>
      <c r="C449" s="8">
        <f t="shared" si="44"/>
        <v>-6.7725041425145648E-3</v>
      </c>
      <c r="D449" s="5">
        <f t="shared" si="42"/>
        <v>4.5866812360376943E-5</v>
      </c>
      <c r="E449" s="5">
        <f t="shared" si="45"/>
        <v>4.0519823656375861E-4</v>
      </c>
      <c r="F449" s="5">
        <f>B$6+B$7*E448+B$8*(H448*100)^2</f>
        <v>3.8253603969004595</v>
      </c>
      <c r="G449" s="8">
        <v>1.8474079998857106E-2</v>
      </c>
      <c r="H449" s="8">
        <f t="shared" si="46"/>
        <v>1.9558528566588181E-2</v>
      </c>
      <c r="I449" s="7">
        <f t="shared" si="43"/>
        <v>1.0844485677310757E-3</v>
      </c>
      <c r="J449" s="10">
        <f t="shared" si="47"/>
        <v>5.8701086484315587E-2</v>
      </c>
      <c r="K449" s="10">
        <f t="shared" si="48"/>
        <v>1.5964397541876618E-3</v>
      </c>
      <c r="AC449" s="12"/>
      <c r="AD449" s="13"/>
    </row>
    <row r="450" spans="1:30" x14ac:dyDescent="0.3">
      <c r="A450" s="17">
        <v>43929</v>
      </c>
      <c r="B450" s="18">
        <v>-2.2420641120649604E-3</v>
      </c>
      <c r="C450" s="8">
        <f t="shared" si="44"/>
        <v>-3.084206411206496E-2</v>
      </c>
      <c r="D450" s="5">
        <f t="shared" si="42"/>
        <v>9.512329186927254E-4</v>
      </c>
      <c r="E450" s="5">
        <f t="shared" si="45"/>
        <v>4.5866812360376943E-5</v>
      </c>
      <c r="F450" s="5">
        <f>B$6+B$7*E448+B$8*(H449*100)^2</f>
        <v>3.4203147165925563</v>
      </c>
      <c r="G450" s="8">
        <v>1.9989336771594448E-2</v>
      </c>
      <c r="H450" s="8">
        <f t="shared" si="46"/>
        <v>1.8494092885547417E-2</v>
      </c>
      <c r="I450" s="7">
        <f t="shared" si="43"/>
        <v>1.4952438860470312E-3</v>
      </c>
      <c r="J450" s="10">
        <f t="shared" si="47"/>
        <v>7.4802075883369248E-2</v>
      </c>
      <c r="K450" s="10">
        <f t="shared" si="48"/>
        <v>3.1022171257373277E-3</v>
      </c>
      <c r="AC450" s="12"/>
      <c r="AD450" s="13"/>
    </row>
    <row r="451" spans="1:30" x14ac:dyDescent="0.3">
      <c r="A451" s="17">
        <v>43930</v>
      </c>
      <c r="B451" s="18">
        <v>1.4456931759516132E-2</v>
      </c>
      <c r="C451" s="8">
        <f t="shared" si="44"/>
        <v>-1.4143068240483869E-2</v>
      </c>
      <c r="D451" s="5">
        <f t="shared" si="42"/>
        <v>2.0002637925498347E-4</v>
      </c>
      <c r="E451" s="5">
        <f t="shared" si="45"/>
        <v>9.512329186927254E-4</v>
      </c>
      <c r="F451" s="5">
        <f>B$6+B$7*E451+B$8*(G450*100)^2</f>
        <v>3.5713176631423216</v>
      </c>
      <c r="G451" s="8">
        <v>1.4815379055596932E-2</v>
      </c>
      <c r="H451" s="8">
        <f t="shared" si="46"/>
        <v>1.8897930212439459E-2</v>
      </c>
      <c r="I451" s="7">
        <f t="shared" si="43"/>
        <v>4.082551156842527E-3</v>
      </c>
      <c r="J451" s="10">
        <f t="shared" si="47"/>
        <v>0.27556170797400065</v>
      </c>
      <c r="K451" s="10">
        <f t="shared" si="48"/>
        <v>2.7354980969901632E-2</v>
      </c>
      <c r="AC451" s="12"/>
      <c r="AD451" s="13"/>
    </row>
    <row r="452" spans="1:30" x14ac:dyDescent="0.3">
      <c r="A452" s="17">
        <v>43935</v>
      </c>
      <c r="B452" s="18">
        <v>8.5878927455781268E-3</v>
      </c>
      <c r="C452" s="8">
        <f t="shared" si="44"/>
        <v>-2.0012107254421874E-2</v>
      </c>
      <c r="D452" s="5">
        <f t="shared" si="42"/>
        <v>4.0048443676248457E-4</v>
      </c>
      <c r="E452" s="5">
        <f t="shared" si="45"/>
        <v>2.0002637925498347E-4</v>
      </c>
      <c r="F452" s="5">
        <f>B$6+B$7*E451+B$8*(H451*100)^2</f>
        <v>3.1950285025024825</v>
      </c>
      <c r="G452" s="8">
        <v>1.9046622027493635E-2</v>
      </c>
      <c r="H452" s="8">
        <f t="shared" si="46"/>
        <v>1.7874642660770823E-2</v>
      </c>
      <c r="I452" s="7">
        <f t="shared" si="43"/>
        <v>1.1719793667228119E-3</v>
      </c>
      <c r="J452" s="10">
        <f t="shared" si="47"/>
        <v>6.1532137563871943E-2</v>
      </c>
      <c r="K452" s="10">
        <f t="shared" si="48"/>
        <v>2.0599229157203247E-3</v>
      </c>
      <c r="AC452" s="12"/>
      <c r="AD452" s="13"/>
    </row>
    <row r="453" spans="1:30" x14ac:dyDescent="0.3">
      <c r="A453" s="17">
        <v>43936</v>
      </c>
      <c r="B453" s="18">
        <v>-3.8265649329205599E-2</v>
      </c>
      <c r="C453" s="8">
        <f t="shared" si="44"/>
        <v>-6.6865649329205606E-2</v>
      </c>
      <c r="D453" s="5">
        <f t="shared" si="42"/>
        <v>4.4710150602162938E-3</v>
      </c>
      <c r="E453" s="5">
        <f t="shared" si="45"/>
        <v>4.0048443676248457E-4</v>
      </c>
      <c r="F453" s="5">
        <f>B$6+B$7*E451+B$8*(H452*100)^2</f>
        <v>2.8614105326792019</v>
      </c>
      <c r="G453" s="8">
        <v>1.5498663792103965E-2</v>
      </c>
      <c r="H453" s="8">
        <f t="shared" si="46"/>
        <v>1.6915704338511008E-2</v>
      </c>
      <c r="I453" s="7">
        <f t="shared" si="43"/>
        <v>1.4170405464070425E-3</v>
      </c>
      <c r="J453" s="10">
        <f t="shared" si="47"/>
        <v>9.1429852625680916E-2</v>
      </c>
      <c r="K453" s="10">
        <f t="shared" si="48"/>
        <v>3.7179189506377774E-3</v>
      </c>
      <c r="AC453" s="12"/>
      <c r="AD453" s="13"/>
    </row>
    <row r="454" spans="1:30" x14ac:dyDescent="0.3">
      <c r="A454" s="17">
        <v>43937</v>
      </c>
      <c r="B454" s="18">
        <v>1.4767763717295351E-3</v>
      </c>
      <c r="C454" s="8">
        <f t="shared" si="44"/>
        <v>-2.7123223628270465E-2</v>
      </c>
      <c r="D454" s="5">
        <f t="shared" si="42"/>
        <v>7.3566925998916929E-4</v>
      </c>
      <c r="E454" s="5">
        <f t="shared" si="45"/>
        <v>4.4710150602162938E-3</v>
      </c>
      <c r="F454" s="5">
        <f>B$6+B$7*E454+B$8*(G453*100)^2</f>
        <v>2.1587511202901406</v>
      </c>
      <c r="G454" s="8">
        <v>2.3284925017642896E-2</v>
      </c>
      <c r="H454" s="8">
        <f t="shared" si="46"/>
        <v>1.4692689067322361E-2</v>
      </c>
      <c r="I454" s="7">
        <f t="shared" si="43"/>
        <v>8.5922359503205342E-3</v>
      </c>
      <c r="J454" s="10">
        <f t="shared" si="47"/>
        <v>0.36900423530718829</v>
      </c>
      <c r="K454" s="10">
        <f t="shared" si="48"/>
        <v>0.12434056260727866</v>
      </c>
      <c r="AC454" s="12"/>
      <c r="AD454" s="13"/>
    </row>
    <row r="455" spans="1:30" x14ac:dyDescent="0.3">
      <c r="A455" s="17">
        <v>43938</v>
      </c>
      <c r="B455" s="18">
        <v>2.6647643095727262E-2</v>
      </c>
      <c r="C455" s="8">
        <f t="shared" si="44"/>
        <v>-1.9523569042727389E-3</v>
      </c>
      <c r="D455" s="5">
        <f t="shared" si="42"/>
        <v>3.8116974816614323E-6</v>
      </c>
      <c r="E455" s="5">
        <f t="shared" si="45"/>
        <v>7.3566925998916929E-4</v>
      </c>
      <c r="F455" s="5">
        <f>B$6+B$7*E454+B$8*(H454*100)^2</f>
        <v>1.9430105991049591</v>
      </c>
      <c r="G455" s="8">
        <v>2.0382035141960068E-2</v>
      </c>
      <c r="H455" s="8">
        <f t="shared" si="46"/>
        <v>1.3939191508494885E-2</v>
      </c>
      <c r="I455" s="7">
        <f t="shared" si="43"/>
        <v>6.4428436334651833E-3</v>
      </c>
      <c r="J455" s="10">
        <f t="shared" si="47"/>
        <v>0.31610403910066059</v>
      </c>
      <c r="K455" s="10">
        <f t="shared" si="48"/>
        <v>8.2261235239277308E-2</v>
      </c>
      <c r="AC455" s="12"/>
      <c r="AD455" s="13"/>
    </row>
    <row r="456" spans="1:30" x14ac:dyDescent="0.3">
      <c r="A456" s="17">
        <v>43941</v>
      </c>
      <c r="B456" s="18">
        <v>7.3131343976256388E-3</v>
      </c>
      <c r="C456" s="8">
        <f t="shared" si="44"/>
        <v>-2.1286865602374361E-2</v>
      </c>
      <c r="D456" s="5">
        <f t="shared" si="42"/>
        <v>4.5313064717354874E-4</v>
      </c>
      <c r="E456" s="5">
        <f t="shared" si="45"/>
        <v>3.8116974816614323E-6</v>
      </c>
      <c r="F456" s="5">
        <f>B$6+B$7*E454+B$8*(H455*100)^2</f>
        <v>1.7517350530221774</v>
      </c>
      <c r="G456" s="8">
        <v>1.4863782266125147E-2</v>
      </c>
      <c r="H456" s="8">
        <f t="shared" si="46"/>
        <v>1.3235312814671883E-2</v>
      </c>
      <c r="I456" s="7">
        <f t="shared" si="43"/>
        <v>1.6284694514532641E-3</v>
      </c>
      <c r="J456" s="10">
        <f t="shared" si="47"/>
        <v>0.10955956043332107</v>
      </c>
      <c r="K456" s="10">
        <f t="shared" si="48"/>
        <v>7.0006775469404481E-3</v>
      </c>
      <c r="AC456" s="12"/>
      <c r="AD456" s="13"/>
    </row>
    <row r="457" spans="1:30" x14ac:dyDescent="0.3">
      <c r="A457" s="17">
        <v>43942</v>
      </c>
      <c r="B457" s="18">
        <v>-4.1459446317644241E-2</v>
      </c>
      <c r="C457" s="8">
        <f t="shared" si="44"/>
        <v>-7.0059446317644242E-2</v>
      </c>
      <c r="D457" s="5">
        <f t="shared" si="42"/>
        <v>4.9083260183348755E-3</v>
      </c>
      <c r="E457" s="5">
        <f t="shared" si="45"/>
        <v>4.5313064717354874E-4</v>
      </c>
      <c r="F457" s="5">
        <f>B$6+B$7*E457+B$8*(G456*100)^2</f>
        <v>1.9874301265727008</v>
      </c>
      <c r="G457" s="8">
        <v>6.7949944857900865E-3</v>
      </c>
      <c r="H457" s="8">
        <f t="shared" si="46"/>
        <v>1.4097624362184931E-2</v>
      </c>
      <c r="I457" s="7">
        <f t="shared" si="43"/>
        <v>7.3026298763948444E-3</v>
      </c>
      <c r="J457" s="10">
        <f t="shared" si="47"/>
        <v>1.0747072557110005</v>
      </c>
      <c r="K457" s="10">
        <f t="shared" si="48"/>
        <v>0.21181577370701143</v>
      </c>
      <c r="AC457" s="12"/>
      <c r="AD457" s="13"/>
    </row>
    <row r="458" spans="1:30" x14ac:dyDescent="0.3">
      <c r="A458" s="17">
        <v>43943</v>
      </c>
      <c r="B458" s="18">
        <v>1.5484829822924168E-2</v>
      </c>
      <c r="C458" s="8">
        <f t="shared" si="44"/>
        <v>-1.3115170177075832E-2</v>
      </c>
      <c r="D458" s="5">
        <f t="shared" si="42"/>
        <v>1.7200768877365932E-4</v>
      </c>
      <c r="E458" s="5">
        <f t="shared" si="45"/>
        <v>4.9083260183348755E-3</v>
      </c>
      <c r="F458" s="5">
        <f>B$6+B$7*E457+B$8*(H457*100)^2</f>
        <v>1.7907023586152098</v>
      </c>
      <c r="G458" s="8">
        <v>1.560392467941514E-2</v>
      </c>
      <c r="H458" s="8">
        <f t="shared" si="46"/>
        <v>1.3381712740210836E-2</v>
      </c>
      <c r="I458" s="7">
        <f t="shared" si="43"/>
        <v>2.2222119392043046E-3</v>
      </c>
      <c r="J458" s="10">
        <f t="shared" si="47"/>
        <v>0.14241365456831959</v>
      </c>
      <c r="K458" s="10">
        <f t="shared" si="48"/>
        <v>1.2429931360688373E-2</v>
      </c>
      <c r="AC458" s="12"/>
      <c r="AD458" s="13"/>
    </row>
    <row r="459" spans="1:30" x14ac:dyDescent="0.3">
      <c r="A459" s="17">
        <v>43944</v>
      </c>
      <c r="B459" s="18">
        <v>6.175137576467803E-3</v>
      </c>
      <c r="C459" s="8">
        <f t="shared" si="44"/>
        <v>-2.2424862423532199E-2</v>
      </c>
      <c r="D459" s="5">
        <f t="shared" si="42"/>
        <v>5.0287445471434641E-4</v>
      </c>
      <c r="E459" s="5">
        <f t="shared" si="45"/>
        <v>1.7200768877365932E-4</v>
      </c>
      <c r="F459" s="5">
        <f>B$6+B$7*E457+B$8*(H458*100)^2</f>
        <v>1.6162835195440983</v>
      </c>
      <c r="G459" s="8">
        <v>1.1572294746797045E-2</v>
      </c>
      <c r="H459" s="8">
        <f t="shared" si="46"/>
        <v>1.2713313964282085E-2</v>
      </c>
      <c r="I459" s="7">
        <f t="shared" si="43"/>
        <v>1.1410192174850405E-3</v>
      </c>
      <c r="J459" s="10">
        <f t="shared" si="47"/>
        <v>9.859921843079994E-2</v>
      </c>
      <c r="K459" s="10">
        <f t="shared" si="48"/>
        <v>4.285986413848919E-3</v>
      </c>
      <c r="AC459" s="12"/>
      <c r="AD459" s="13"/>
    </row>
    <row r="460" spans="1:30" x14ac:dyDescent="0.3">
      <c r="A460" s="17">
        <v>43945</v>
      </c>
      <c r="B460" s="18">
        <v>-1.5328274277104269E-2</v>
      </c>
      <c r="C460" s="8">
        <f t="shared" si="44"/>
        <v>-4.3928274277104273E-2</v>
      </c>
      <c r="D460" s="5">
        <f t="shared" ref="D460:D523" si="49">C460^2</f>
        <v>1.9296932809645009E-3</v>
      </c>
      <c r="E460" s="5">
        <f t="shared" si="45"/>
        <v>5.0287445471434641E-4</v>
      </c>
      <c r="F460" s="5">
        <f>B$6+B$7*E460+B$8*(G459*100)^2</f>
        <v>1.2159689855271862</v>
      </c>
      <c r="G460" s="8">
        <v>1.2046877713963202E-2</v>
      </c>
      <c r="H460" s="8">
        <f t="shared" si="46"/>
        <v>1.102709837412901E-2</v>
      </c>
      <c r="I460" s="7">
        <f t="shared" si="43"/>
        <v>1.0197793398341922E-3</v>
      </c>
      <c r="J460" s="10">
        <f t="shared" si="47"/>
        <v>8.4650924832763444E-2</v>
      </c>
      <c r="K460" s="10">
        <f t="shared" si="48"/>
        <v>4.0296072458729792E-3</v>
      </c>
      <c r="AC460" s="12"/>
      <c r="AD460" s="13"/>
    </row>
    <row r="461" spans="1:30" x14ac:dyDescent="0.3">
      <c r="A461" s="17">
        <v>43948</v>
      </c>
      <c r="B461" s="18">
        <v>2.566226401757379E-2</v>
      </c>
      <c r="C461" s="8">
        <f t="shared" si="44"/>
        <v>-2.9377359824262102E-3</v>
      </c>
      <c r="D461" s="5">
        <f t="shared" si="49"/>
        <v>8.6302927024416898E-6</v>
      </c>
      <c r="E461" s="5">
        <f t="shared" si="45"/>
        <v>1.9296932809645009E-3</v>
      </c>
      <c r="F461" s="5">
        <f>B$6+B$7*E460+B$8*(H460*100)^2</f>
        <v>1.1067300494995755</v>
      </c>
      <c r="G461" s="8">
        <v>1.3578998327825255E-2</v>
      </c>
      <c r="H461" s="8">
        <f t="shared" si="46"/>
        <v>1.0520123808680084E-2</v>
      </c>
      <c r="I461" s="7">
        <f t="shared" ref="I461:I524" si="50">SQRT((G461-H461)^2)</f>
        <v>3.0588745191451709E-3</v>
      </c>
      <c r="J461" s="10">
        <f t="shared" si="47"/>
        <v>0.22526510757992449</v>
      </c>
      <c r="K461" s="10">
        <f t="shared" si="48"/>
        <v>3.5529735426733211E-2</v>
      </c>
      <c r="AC461" s="12"/>
      <c r="AD461" s="13"/>
    </row>
    <row r="462" spans="1:30" x14ac:dyDescent="0.3">
      <c r="A462" s="17">
        <v>43949</v>
      </c>
      <c r="B462" s="18">
        <v>1.7189511847792733E-2</v>
      </c>
      <c r="C462" s="8">
        <f t="shared" ref="C462:C525" si="51">B462-B$5</f>
        <v>-1.1410488152207268E-2</v>
      </c>
      <c r="D462" s="5">
        <f t="shared" si="49"/>
        <v>1.3019923987166241E-4</v>
      </c>
      <c r="E462" s="5">
        <f t="shared" ref="E462:E525" si="52">D461</f>
        <v>8.6302927024416898E-6</v>
      </c>
      <c r="F462" s="5">
        <f>B$6+B$7*E460+B$8*(H461*100)^2</f>
        <v>1.0098788088174957</v>
      </c>
      <c r="G462" s="8">
        <v>1.422921842704096E-2</v>
      </c>
      <c r="H462" s="8">
        <f t="shared" ref="H462:H525" si="53">SQRT(F462)/100</f>
        <v>1.0049272654364075E-2</v>
      </c>
      <c r="I462" s="7">
        <f t="shared" si="50"/>
        <v>4.1799457726768852E-3</v>
      </c>
      <c r="J462" s="10">
        <f t="shared" ref="J462:J525" si="54">ABS(G462-H462)/G462</f>
        <v>0.29375793154832658</v>
      </c>
      <c r="K462" s="10">
        <f t="shared" ref="K462:K525" si="55">G462/H462-LN(G462/H462)-1</f>
        <v>6.8147878231315184E-2</v>
      </c>
      <c r="AC462" s="12"/>
      <c r="AD462" s="13"/>
    </row>
    <row r="463" spans="1:30" x14ac:dyDescent="0.3">
      <c r="A463" s="17">
        <v>43950</v>
      </c>
      <c r="B463" s="18">
        <v>2.159952581758641E-2</v>
      </c>
      <c r="C463" s="8">
        <f t="shared" si="51"/>
        <v>-7.0004741824135908E-3</v>
      </c>
      <c r="D463" s="5">
        <f t="shared" si="49"/>
        <v>4.9006638778639235E-5</v>
      </c>
      <c r="E463" s="5">
        <f t="shared" si="52"/>
        <v>1.3019923987166241E-4</v>
      </c>
      <c r="F463" s="5">
        <f>B$6+B$7*E463+B$8*(G462*100)^2</f>
        <v>1.8237182949375015</v>
      </c>
      <c r="G463" s="8">
        <v>1.9438810291814358E-2</v>
      </c>
      <c r="H463" s="8">
        <f t="shared" si="53"/>
        <v>1.3504511449650822E-2</v>
      </c>
      <c r="I463" s="7">
        <f t="shared" si="50"/>
        <v>5.9342988421635361E-3</v>
      </c>
      <c r="J463" s="10">
        <f t="shared" si="54"/>
        <v>0.30528096900366669</v>
      </c>
      <c r="K463" s="10">
        <f t="shared" si="55"/>
        <v>7.518305526856528E-2</v>
      </c>
      <c r="AC463" s="12"/>
      <c r="AD463" s="13"/>
    </row>
    <row r="464" spans="1:30" x14ac:dyDescent="0.3">
      <c r="A464" s="17">
        <v>43951</v>
      </c>
      <c r="B464" s="18">
        <v>-2.300912811732269E-2</v>
      </c>
      <c r="C464" s="8">
        <f t="shared" si="51"/>
        <v>-5.160912811732269E-2</v>
      </c>
      <c r="D464" s="5">
        <f t="shared" si="49"/>
        <v>2.6635021050302275E-3</v>
      </c>
      <c r="E464" s="5">
        <f t="shared" si="52"/>
        <v>4.9006638778639235E-5</v>
      </c>
      <c r="F464" s="5">
        <f>B$6+B$7*E463+B$8*(H463*100)^2</f>
        <v>1.6455220898730676</v>
      </c>
      <c r="G464" s="8">
        <v>1.952199759936309E-2</v>
      </c>
      <c r="H464" s="8">
        <f t="shared" si="53"/>
        <v>1.2827790495144001E-2</v>
      </c>
      <c r="I464" s="7">
        <f t="shared" si="50"/>
        <v>6.6942071042190888E-3</v>
      </c>
      <c r="J464" s="10">
        <f t="shared" si="54"/>
        <v>0.34290584609217906</v>
      </c>
      <c r="K464" s="10">
        <f t="shared" si="55"/>
        <v>0.10192395846212721</v>
      </c>
      <c r="AC464" s="12"/>
      <c r="AD464" s="13"/>
    </row>
    <row r="465" spans="1:30" x14ac:dyDescent="0.3">
      <c r="A465" s="17">
        <v>43955</v>
      </c>
      <c r="B465" s="18">
        <v>-3.8807794270398668E-2</v>
      </c>
      <c r="C465" s="8">
        <f t="shared" si="51"/>
        <v>-6.7407794270398669E-2</v>
      </c>
      <c r="D465" s="5">
        <f t="shared" si="49"/>
        <v>4.5438107284003918E-3</v>
      </c>
      <c r="E465" s="5">
        <f t="shared" si="52"/>
        <v>2.6635021050302275E-3</v>
      </c>
      <c r="F465" s="5">
        <f>B$6+B$7*E463+B$8*(H464*100)^2</f>
        <v>1.4875333344629404</v>
      </c>
      <c r="G465" s="8">
        <v>9.4544302697985132E-3</v>
      </c>
      <c r="H465" s="8">
        <f t="shared" si="53"/>
        <v>1.2196447574859413E-2</v>
      </c>
      <c r="I465" s="7">
        <f t="shared" si="50"/>
        <v>2.7420173050608995E-3</v>
      </c>
      <c r="J465" s="10">
        <f t="shared" si="54"/>
        <v>0.29002459448244844</v>
      </c>
      <c r="K465" s="10">
        <f t="shared" si="55"/>
        <v>2.9840302963669352E-2</v>
      </c>
      <c r="AC465" s="12"/>
      <c r="AD465" s="13"/>
    </row>
    <row r="466" spans="1:30" x14ac:dyDescent="0.3">
      <c r="A466" s="17">
        <v>43956</v>
      </c>
      <c r="B466" s="18">
        <v>2.0881244092532843E-2</v>
      </c>
      <c r="C466" s="8">
        <f t="shared" si="51"/>
        <v>-7.7187559074671577E-3</v>
      </c>
      <c r="D466" s="5">
        <f t="shared" si="49"/>
        <v>5.9579192759059148E-5</v>
      </c>
      <c r="E466" s="5">
        <f t="shared" si="52"/>
        <v>4.5438107284003918E-3</v>
      </c>
      <c r="F466" s="5">
        <f>B$6+B$7*E466+B$8*(G465*100)^2</f>
        <v>0.82156788345523657</v>
      </c>
      <c r="G466" s="8">
        <v>6.524495393530335E-3</v>
      </c>
      <c r="H466" s="8">
        <f t="shared" si="53"/>
        <v>9.0640381919718134E-3</v>
      </c>
      <c r="I466" s="7">
        <f t="shared" si="50"/>
        <v>2.5395427984414784E-3</v>
      </c>
      <c r="J466" s="10">
        <f t="shared" si="54"/>
        <v>0.38923206244573022</v>
      </c>
      <c r="K466" s="10">
        <f t="shared" si="55"/>
        <v>4.8573264186479337E-2</v>
      </c>
      <c r="AC466" s="12"/>
      <c r="AD466" s="13"/>
    </row>
    <row r="467" spans="1:30" x14ac:dyDescent="0.3">
      <c r="A467" s="17">
        <v>43957</v>
      </c>
      <c r="B467" s="18">
        <v>-1.1241991596067208E-2</v>
      </c>
      <c r="C467" s="8">
        <f t="shared" si="51"/>
        <v>-3.984199159606721E-2</v>
      </c>
      <c r="D467" s="5">
        <f t="shared" si="49"/>
        <v>1.5873842943410902E-3</v>
      </c>
      <c r="E467" s="5">
        <f t="shared" si="52"/>
        <v>5.9579192759059148E-5</v>
      </c>
      <c r="F467" s="5">
        <f>B$6+B$7*E466+B$8*(H466*100)^2</f>
        <v>0.75747146111965669</v>
      </c>
      <c r="G467" s="8">
        <v>5.9578685673673266E-3</v>
      </c>
      <c r="H467" s="8">
        <f t="shared" si="53"/>
        <v>8.7032836396365755E-3</v>
      </c>
      <c r="I467" s="7">
        <f t="shared" si="50"/>
        <v>2.7454150722692489E-3</v>
      </c>
      <c r="J467" s="10">
        <f t="shared" si="54"/>
        <v>0.46080490719559425</v>
      </c>
      <c r="K467" s="10">
        <f t="shared" si="55"/>
        <v>6.3541697963201305E-2</v>
      </c>
      <c r="AC467" s="12"/>
      <c r="AD467" s="13"/>
    </row>
    <row r="468" spans="1:30" x14ac:dyDescent="0.3">
      <c r="A468" s="17">
        <v>43958</v>
      </c>
      <c r="B468" s="18">
        <v>1.2871516092573754E-2</v>
      </c>
      <c r="C468" s="8">
        <f t="shared" si="51"/>
        <v>-1.5728483907426247E-2</v>
      </c>
      <c r="D468" s="5">
        <f t="shared" si="49"/>
        <v>2.4738520602616643E-4</v>
      </c>
      <c r="E468" s="5">
        <f t="shared" si="52"/>
        <v>1.5873842943410902E-3</v>
      </c>
      <c r="F468" s="5">
        <f>B$6+B$7*E466+B$8*(H467*100)^2</f>
        <v>0.70064357307693148</v>
      </c>
      <c r="G468" s="8">
        <v>6.4269210210848027E-3</v>
      </c>
      <c r="H468" s="8">
        <f t="shared" si="53"/>
        <v>8.3704454665025525E-3</v>
      </c>
      <c r="I468" s="7">
        <f t="shared" si="50"/>
        <v>1.9435244454177499E-3</v>
      </c>
      <c r="J468" s="10">
        <f t="shared" si="54"/>
        <v>0.30240366095080806</v>
      </c>
      <c r="K468" s="10">
        <f t="shared" si="55"/>
        <v>3.2022636741385169E-2</v>
      </c>
      <c r="AC468" s="12"/>
      <c r="AD468" s="13"/>
    </row>
    <row r="469" spans="1:30" x14ac:dyDescent="0.3">
      <c r="A469" s="17">
        <v>43959</v>
      </c>
      <c r="B469" s="18">
        <v>9.5047826310223904E-3</v>
      </c>
      <c r="C469" s="8">
        <f t="shared" si="51"/>
        <v>-1.909521736897761E-2</v>
      </c>
      <c r="D469" s="5">
        <f t="shared" si="49"/>
        <v>3.6462732636850418E-4</v>
      </c>
      <c r="E469" s="5">
        <f t="shared" si="52"/>
        <v>2.4738520602616643E-4</v>
      </c>
      <c r="F469" s="5">
        <f>B$6+B$7*E469+B$8*(G468*100)^2</f>
        <v>0.39483846714242893</v>
      </c>
      <c r="G469" s="8">
        <v>1.4059346731400144E-2</v>
      </c>
      <c r="H469" s="8">
        <f t="shared" si="53"/>
        <v>6.2836173271645758E-3</v>
      </c>
      <c r="I469" s="7">
        <f t="shared" si="50"/>
        <v>7.7757294042355681E-3</v>
      </c>
      <c r="J469" s="10">
        <f t="shared" si="54"/>
        <v>0.55306477269454168</v>
      </c>
      <c r="K469" s="10">
        <f t="shared" si="55"/>
        <v>0.43211908513830366</v>
      </c>
      <c r="AC469" s="12"/>
      <c r="AD469" s="13"/>
    </row>
    <row r="470" spans="1:30" x14ac:dyDescent="0.3">
      <c r="A470" s="17">
        <v>43962</v>
      </c>
      <c r="B470" s="18">
        <v>-8.4118919286981335E-3</v>
      </c>
      <c r="C470" s="8">
        <f t="shared" si="51"/>
        <v>-3.7011891928698137E-2</v>
      </c>
      <c r="D470" s="5">
        <f t="shared" si="49"/>
        <v>1.3698801441416302E-3</v>
      </c>
      <c r="E470" s="5">
        <f t="shared" si="52"/>
        <v>3.6462732636850418E-4</v>
      </c>
      <c r="F470" s="5">
        <f>B$6+B$7*E469+B$8*(H469*100)^2</f>
        <v>0.37868933986025993</v>
      </c>
      <c r="G470" s="8">
        <v>5.9838360541420617E-3</v>
      </c>
      <c r="H470" s="8">
        <f t="shared" si="53"/>
        <v>6.1537739628642514E-3</v>
      </c>
      <c r="I470" s="7">
        <f t="shared" si="50"/>
        <v>1.6993790872218972E-4</v>
      </c>
      <c r="J470" s="10">
        <f t="shared" si="54"/>
        <v>2.8399492764270718E-2</v>
      </c>
      <c r="K470" s="10">
        <f t="shared" si="55"/>
        <v>3.8846905880141058E-4</v>
      </c>
      <c r="AC470" s="12"/>
      <c r="AD470" s="13"/>
    </row>
    <row r="471" spans="1:30" x14ac:dyDescent="0.3">
      <c r="A471" s="17">
        <v>43963</v>
      </c>
      <c r="B471" s="18">
        <v>1.5601765089335318E-4</v>
      </c>
      <c r="C471" s="8">
        <f t="shared" si="51"/>
        <v>-2.8443982349106646E-2</v>
      </c>
      <c r="D471" s="5">
        <f t="shared" si="49"/>
        <v>8.0906013187629039E-4</v>
      </c>
      <c r="E471" s="5">
        <f t="shared" si="52"/>
        <v>1.3698801441416302E-3</v>
      </c>
      <c r="F471" s="5">
        <f>B$6+B$7*E469+B$8*(H470*100)^2</f>
        <v>0.36437152361188901</v>
      </c>
      <c r="G471" s="8">
        <v>1.1121016006035463E-2</v>
      </c>
      <c r="H471" s="8">
        <f t="shared" si="53"/>
        <v>6.0363194382992112E-3</v>
      </c>
      <c r="I471" s="7">
        <f t="shared" si="50"/>
        <v>5.0846965677362518E-3</v>
      </c>
      <c r="J471" s="10">
        <f t="shared" si="54"/>
        <v>0.45721511100934903</v>
      </c>
      <c r="K471" s="10">
        <f t="shared" si="55"/>
        <v>0.23130828817462623</v>
      </c>
      <c r="AC471" s="12"/>
      <c r="AD471" s="13"/>
    </row>
    <row r="472" spans="1:30" x14ac:dyDescent="0.3">
      <c r="A472" s="17">
        <v>43964</v>
      </c>
      <c r="B472" s="18">
        <v>-2.5867336991915728E-2</v>
      </c>
      <c r="C472" s="8">
        <f t="shared" si="51"/>
        <v>-5.4467336991915728E-2</v>
      </c>
      <c r="D472" s="5">
        <f t="shared" si="49"/>
        <v>2.9666907989909113E-3</v>
      </c>
      <c r="E472" s="5">
        <f t="shared" si="52"/>
        <v>8.0906013187629039E-4</v>
      </c>
      <c r="F472" s="5">
        <f>B$6+B$7*E472+B$8*(G471*100)^2</f>
        <v>1.1252038313712249</v>
      </c>
      <c r="G472" s="8">
        <v>2.395400036351155E-2</v>
      </c>
      <c r="H472" s="8">
        <f t="shared" si="53"/>
        <v>1.0607562544577454E-2</v>
      </c>
      <c r="I472" s="7">
        <f t="shared" si="50"/>
        <v>1.3346437818934097E-2</v>
      </c>
      <c r="J472" s="10">
        <f t="shared" si="54"/>
        <v>0.55716947551125307</v>
      </c>
      <c r="K472" s="10">
        <f t="shared" si="55"/>
        <v>0.44363210213384208</v>
      </c>
      <c r="AC472" s="12"/>
      <c r="AD472" s="13"/>
    </row>
    <row r="473" spans="1:30" x14ac:dyDescent="0.3">
      <c r="A473" s="17">
        <v>43965</v>
      </c>
      <c r="B473" s="18">
        <v>-1.8066208820214359E-2</v>
      </c>
      <c r="C473" s="8">
        <f t="shared" si="51"/>
        <v>-4.6666208820214355E-2</v>
      </c>
      <c r="D473" s="5">
        <f t="shared" si="49"/>
        <v>2.1777350456518522E-3</v>
      </c>
      <c r="E473" s="5">
        <f t="shared" si="52"/>
        <v>2.9666907989909113E-3</v>
      </c>
      <c r="F473" s="5">
        <f>B$6+B$7*E472+B$8*(H472*100)^2</f>
        <v>1.0262892928053509</v>
      </c>
      <c r="G473" s="8">
        <v>1.2722019098758038E-2</v>
      </c>
      <c r="H473" s="8">
        <f t="shared" si="53"/>
        <v>1.0130593727937919E-2</v>
      </c>
      <c r="I473" s="7">
        <f t="shared" si="50"/>
        <v>2.591425370820119E-3</v>
      </c>
      <c r="J473" s="10">
        <f t="shared" si="54"/>
        <v>0.20369607612624177</v>
      </c>
      <c r="K473" s="10">
        <f t="shared" si="55"/>
        <v>2.8027572291652536E-2</v>
      </c>
      <c r="AC473" s="12"/>
      <c r="AD473" s="13"/>
    </row>
    <row r="474" spans="1:30" x14ac:dyDescent="0.3">
      <c r="A474" s="17">
        <v>43966</v>
      </c>
      <c r="B474" s="18">
        <v>3.7859758256407472E-3</v>
      </c>
      <c r="C474" s="8">
        <f t="shared" si="51"/>
        <v>-2.4814024174359253E-2</v>
      </c>
      <c r="D474" s="5">
        <f t="shared" si="49"/>
        <v>6.1573579572568539E-4</v>
      </c>
      <c r="E474" s="5">
        <f t="shared" si="52"/>
        <v>2.1777350456518522E-3</v>
      </c>
      <c r="F474" s="5">
        <f>B$6+B$7*E472+B$8*(H473*100)^2</f>
        <v>0.93859166291284701</v>
      </c>
      <c r="G474" s="8">
        <v>2.1867023940262995E-2</v>
      </c>
      <c r="H474" s="8">
        <f t="shared" si="53"/>
        <v>9.6880940484330921E-3</v>
      </c>
      <c r="I474" s="7">
        <f t="shared" si="50"/>
        <v>1.2178929891829903E-2</v>
      </c>
      <c r="J474" s="10">
        <f t="shared" si="54"/>
        <v>0.55695415732386244</v>
      </c>
      <c r="K474" s="10">
        <f t="shared" si="55"/>
        <v>0.44302074088900989</v>
      </c>
      <c r="AC474" s="12"/>
      <c r="AD474" s="13"/>
    </row>
    <row r="475" spans="1:30" x14ac:dyDescent="0.3">
      <c r="A475" s="17">
        <v>43969</v>
      </c>
      <c r="B475" s="18">
        <v>4.9698902343666716E-2</v>
      </c>
      <c r="C475" s="8">
        <f t="shared" si="51"/>
        <v>2.1098902343666716E-2</v>
      </c>
      <c r="D475" s="5">
        <f t="shared" si="49"/>
        <v>4.4516368010758483E-4</v>
      </c>
      <c r="E475" s="5">
        <f t="shared" si="52"/>
        <v>6.1573579572568539E-4</v>
      </c>
      <c r="F475" s="5">
        <f>B$6+B$7*E475+B$8*(G474*100)^2</f>
        <v>4.2680898869194728</v>
      </c>
      <c r="G475" s="8">
        <v>1.6113280708549983E-2</v>
      </c>
      <c r="H475" s="8">
        <f t="shared" si="53"/>
        <v>2.0659355960241047E-2</v>
      </c>
      <c r="I475" s="7">
        <f t="shared" si="50"/>
        <v>4.5460752516910639E-3</v>
      </c>
      <c r="J475" s="10">
        <f t="shared" si="54"/>
        <v>0.28213219479747775</v>
      </c>
      <c r="K475" s="10">
        <f t="shared" si="55"/>
        <v>2.8475245040907371E-2</v>
      </c>
      <c r="AC475" s="12"/>
      <c r="AD475" s="13"/>
    </row>
    <row r="476" spans="1:30" x14ac:dyDescent="0.3">
      <c r="A476" s="17">
        <v>43970</v>
      </c>
      <c r="B476" s="18">
        <v>-3.198856985013859E-3</v>
      </c>
      <c r="C476" s="8">
        <f t="shared" si="51"/>
        <v>-3.1798856985013862E-2</v>
      </c>
      <c r="D476" s="5">
        <f t="shared" si="49"/>
        <v>1.0111673055533648E-3</v>
      </c>
      <c r="E476" s="5">
        <f t="shared" si="52"/>
        <v>4.4516368010758483E-4</v>
      </c>
      <c r="F476" s="5">
        <f>B$6+B$7*E475+B$8*(H475*100)^2</f>
        <v>3.8127520992505035</v>
      </c>
      <c r="G476" s="8">
        <v>1.4328494910683651E-2</v>
      </c>
      <c r="H476" s="8">
        <f t="shared" si="53"/>
        <v>1.9526269739124531E-2</v>
      </c>
      <c r="I476" s="7">
        <f t="shared" si="50"/>
        <v>5.1977748284408806E-3</v>
      </c>
      <c r="J476" s="10">
        <f t="shared" si="54"/>
        <v>0.36275790729180507</v>
      </c>
      <c r="K476" s="10">
        <f t="shared" si="55"/>
        <v>4.3316571557946881E-2</v>
      </c>
      <c r="AC476" s="12"/>
      <c r="AD476" s="13"/>
    </row>
    <row r="477" spans="1:30" x14ac:dyDescent="0.3">
      <c r="A477" s="17">
        <v>43971</v>
      </c>
      <c r="B477" s="18">
        <v>1.3622116382076385E-2</v>
      </c>
      <c r="C477" s="8">
        <f t="shared" si="51"/>
        <v>-1.4977883617923616E-2</v>
      </c>
      <c r="D477" s="5">
        <f t="shared" si="49"/>
        <v>2.2433699767206462E-4</v>
      </c>
      <c r="E477" s="5">
        <f t="shared" si="52"/>
        <v>1.0111673055533648E-3</v>
      </c>
      <c r="F477" s="5">
        <f>B$6+B$7*E475+B$8*(H476*100)^2</f>
        <v>3.4090496167031956</v>
      </c>
      <c r="G477" s="8">
        <v>2.4042359427817676E-2</v>
      </c>
      <c r="H477" s="8">
        <f t="shared" si="53"/>
        <v>1.846361182624677E-2</v>
      </c>
      <c r="I477" s="7">
        <f t="shared" si="50"/>
        <v>5.5787476015709062E-3</v>
      </c>
      <c r="J477" s="10">
        <f t="shared" si="54"/>
        <v>0.23203827470926752</v>
      </c>
      <c r="K477" s="10">
        <f t="shared" si="55"/>
        <v>3.8132844376234321E-2</v>
      </c>
      <c r="AC477" s="12"/>
      <c r="AD477" s="13"/>
    </row>
    <row r="478" spans="1:30" x14ac:dyDescent="0.3">
      <c r="A478" s="17">
        <v>43973</v>
      </c>
      <c r="B478" s="18">
        <v>-1.2626982657640385E-2</v>
      </c>
      <c r="C478" s="8">
        <f t="shared" si="51"/>
        <v>-4.1226982657640382E-2</v>
      </c>
      <c r="D478" s="5">
        <f t="shared" si="49"/>
        <v>1.6996640990533808E-3</v>
      </c>
      <c r="E478" s="5">
        <f t="shared" si="52"/>
        <v>2.2433699767206462E-4</v>
      </c>
      <c r="F478" s="5">
        <f>B$6+B$7*E478+B$8*(G477*100)^2</f>
        <v>5.1534818994404672</v>
      </c>
      <c r="G478" s="8">
        <v>1.0165029037626547E-2</v>
      </c>
      <c r="H478" s="8">
        <f t="shared" si="53"/>
        <v>2.2701281680646286E-2</v>
      </c>
      <c r="I478" s="7">
        <f t="shared" si="50"/>
        <v>1.2536252643019739E-2</v>
      </c>
      <c r="J478" s="10">
        <f t="shared" si="54"/>
        <v>1.2332726838866812</v>
      </c>
      <c r="K478" s="10">
        <f t="shared" si="55"/>
        <v>0.25124143486431727</v>
      </c>
      <c r="AC478" s="12"/>
      <c r="AD478" s="13"/>
    </row>
    <row r="479" spans="1:30" x14ac:dyDescent="0.3">
      <c r="A479" s="17">
        <v>43976</v>
      </c>
      <c r="B479" s="18">
        <v>2.2421270722984093E-2</v>
      </c>
      <c r="C479" s="8">
        <f t="shared" si="51"/>
        <v>-6.1787292770159076E-3</v>
      </c>
      <c r="D479" s="5">
        <f t="shared" si="49"/>
        <v>3.8176695478653517E-5</v>
      </c>
      <c r="E479" s="5">
        <f t="shared" si="52"/>
        <v>1.6996640990533808E-3</v>
      </c>
      <c r="F479" s="5">
        <f>B$6+B$7*E478+B$8*(H478*100)^2</f>
        <v>4.5977002260557773</v>
      </c>
      <c r="G479" s="8">
        <v>7.4935345887781188E-3</v>
      </c>
      <c r="H479" s="8">
        <f t="shared" si="53"/>
        <v>2.1442248543601428E-2</v>
      </c>
      <c r="I479" s="7">
        <f t="shared" si="50"/>
        <v>1.3948713954823309E-2</v>
      </c>
      <c r="J479" s="10">
        <f t="shared" si="54"/>
        <v>1.8614331847766594</v>
      </c>
      <c r="K479" s="10">
        <f t="shared" si="55"/>
        <v>0.40079783575244976</v>
      </c>
      <c r="AC479" s="12"/>
      <c r="AD479" s="13"/>
    </row>
    <row r="480" spans="1:30" x14ac:dyDescent="0.3">
      <c r="A480" s="17">
        <v>43977</v>
      </c>
      <c r="B480" s="18">
        <v>9.3358172167657561E-3</v>
      </c>
      <c r="C480" s="8">
        <f t="shared" si="51"/>
        <v>-1.9264182783234246E-2</v>
      </c>
      <c r="D480" s="5">
        <f t="shared" si="49"/>
        <v>3.7110873830585876E-4</v>
      </c>
      <c r="E480" s="5">
        <f t="shared" si="52"/>
        <v>3.8176695478653517E-5</v>
      </c>
      <c r="F480" s="5">
        <f>B$6+B$7*E478+B$8*(H479*100)^2</f>
        <v>4.1049441944329113</v>
      </c>
      <c r="G480" s="8">
        <v>1.178393859971298E-2</v>
      </c>
      <c r="H480" s="8">
        <f t="shared" si="53"/>
        <v>2.0260661870809927E-2</v>
      </c>
      <c r="I480" s="7">
        <f t="shared" si="50"/>
        <v>8.4767232710969472E-3</v>
      </c>
      <c r="J480" s="10">
        <f t="shared" si="54"/>
        <v>0.71934550569564359</v>
      </c>
      <c r="K480" s="10">
        <f t="shared" si="55"/>
        <v>0.1235603640433367</v>
      </c>
      <c r="AC480" s="12"/>
      <c r="AD480" s="13"/>
    </row>
    <row r="481" spans="1:30" x14ac:dyDescent="0.3">
      <c r="A481" s="17">
        <v>43978</v>
      </c>
      <c r="B481" s="18">
        <v>1.7143406673595769E-2</v>
      </c>
      <c r="C481" s="8">
        <f t="shared" si="51"/>
        <v>-1.1456593326404231E-2</v>
      </c>
      <c r="D481" s="5">
        <f t="shared" si="49"/>
        <v>1.3125353064660997E-4</v>
      </c>
      <c r="E481" s="5">
        <f t="shared" si="52"/>
        <v>3.7110873830585876E-4</v>
      </c>
      <c r="F481" s="5">
        <f>B$6+B$7*E481+B$8*(G480*100)^2</f>
        <v>1.2597818138333947</v>
      </c>
      <c r="G481" s="8">
        <v>8.8299062586256853E-3</v>
      </c>
      <c r="H481" s="8">
        <f t="shared" si="53"/>
        <v>1.1224000239813766E-2</v>
      </c>
      <c r="I481" s="7">
        <f t="shared" si="50"/>
        <v>2.3940939811880804E-3</v>
      </c>
      <c r="J481" s="10">
        <f t="shared" si="54"/>
        <v>0.27113469962938258</v>
      </c>
      <c r="K481" s="10">
        <f t="shared" si="55"/>
        <v>2.6608653474464283E-2</v>
      </c>
      <c r="AC481" s="12"/>
      <c r="AD481" s="13"/>
    </row>
    <row r="482" spans="1:30" x14ac:dyDescent="0.3">
      <c r="A482" s="17">
        <v>43979</v>
      </c>
      <c r="B482" s="18">
        <v>1.4120986292578616E-2</v>
      </c>
      <c r="C482" s="8">
        <f t="shared" si="51"/>
        <v>-1.4479013707421384E-2</v>
      </c>
      <c r="D482" s="5">
        <f t="shared" si="49"/>
        <v>2.0964183793969633E-4</v>
      </c>
      <c r="E482" s="5">
        <f t="shared" si="52"/>
        <v>1.3125353064660997E-4</v>
      </c>
      <c r="F482" s="5">
        <f>B$6+B$7*E481+B$8*(H481*100)^2</f>
        <v>1.1455608916773545</v>
      </c>
      <c r="G482" s="8">
        <v>9.7374716483049385E-3</v>
      </c>
      <c r="H482" s="8">
        <f t="shared" si="53"/>
        <v>1.0703087833318732E-2</v>
      </c>
      <c r="I482" s="7">
        <f t="shared" si="50"/>
        <v>9.6561618501379322E-4</v>
      </c>
      <c r="J482" s="10">
        <f t="shared" si="54"/>
        <v>9.9164980386041379E-2</v>
      </c>
      <c r="K482" s="10">
        <f t="shared" si="55"/>
        <v>4.3323149988898635E-3</v>
      </c>
      <c r="AC482" s="12"/>
      <c r="AD482" s="13"/>
    </row>
    <row r="483" spans="1:30" x14ac:dyDescent="0.3">
      <c r="A483" s="17">
        <v>43980</v>
      </c>
      <c r="B483" s="18">
        <v>-1.4409491983817557E-2</v>
      </c>
      <c r="C483" s="8">
        <f t="shared" si="51"/>
        <v>-4.3009491983817559E-2</v>
      </c>
      <c r="D483" s="5">
        <f t="shared" si="49"/>
        <v>1.8498164007060669E-3</v>
      </c>
      <c r="E483" s="5">
        <f t="shared" si="52"/>
        <v>2.0964183793969633E-4</v>
      </c>
      <c r="F483" s="5">
        <f>B$6+B$7*E481+B$8*(H482*100)^2</f>
        <v>1.0442926220938098</v>
      </c>
      <c r="G483" s="8">
        <v>1.847347982485778E-2</v>
      </c>
      <c r="H483" s="8">
        <f t="shared" si="53"/>
        <v>1.0219063665981389E-2</v>
      </c>
      <c r="I483" s="7">
        <f t="shared" si="50"/>
        <v>8.2544161588763917E-3</v>
      </c>
      <c r="J483" s="10">
        <f t="shared" si="54"/>
        <v>0.44682519141679572</v>
      </c>
      <c r="K483" s="10">
        <f t="shared" si="55"/>
        <v>0.21566560011642144</v>
      </c>
      <c r="AC483" s="12"/>
      <c r="AD483" s="13"/>
    </row>
    <row r="484" spans="1:30" x14ac:dyDescent="0.3">
      <c r="A484" s="17">
        <v>43984</v>
      </c>
      <c r="B484" s="18">
        <v>3.5054713073000468E-2</v>
      </c>
      <c r="C484" s="8">
        <f t="shared" si="51"/>
        <v>6.4547130730004676E-3</v>
      </c>
      <c r="D484" s="5">
        <f t="shared" si="49"/>
        <v>4.1663320854763139E-5</v>
      </c>
      <c r="E484" s="5">
        <f t="shared" si="52"/>
        <v>1.8498164007060669E-3</v>
      </c>
      <c r="F484" s="5">
        <f>B$6+B$7*E484+B$8*(G483*100)^2</f>
        <v>3.0544860903725572</v>
      </c>
      <c r="G484" s="8">
        <v>1.4263788777491482E-2</v>
      </c>
      <c r="H484" s="8">
        <f t="shared" si="53"/>
        <v>1.7477088116653064E-2</v>
      </c>
      <c r="I484" s="7">
        <f t="shared" si="50"/>
        <v>3.2132993391615818E-3</v>
      </c>
      <c r="J484" s="10">
        <f t="shared" si="54"/>
        <v>0.22527670517893722</v>
      </c>
      <c r="K484" s="10">
        <f t="shared" si="55"/>
        <v>1.9308879233135068E-2</v>
      </c>
      <c r="AC484" s="12"/>
      <c r="AD484" s="13"/>
    </row>
    <row r="485" spans="1:30" x14ac:dyDescent="0.3">
      <c r="A485" s="17">
        <v>43985</v>
      </c>
      <c r="B485" s="18">
        <v>3.4402762451414923E-2</v>
      </c>
      <c r="C485" s="8">
        <f t="shared" si="51"/>
        <v>5.8027624514149223E-3</v>
      </c>
      <c r="D485" s="5">
        <f t="shared" si="49"/>
        <v>3.3672052067550919E-5</v>
      </c>
      <c r="E485" s="5">
        <f t="shared" si="52"/>
        <v>4.1663320854763139E-5</v>
      </c>
      <c r="F485" s="5">
        <f>B$6+B$7*E484+B$8*(H484*100)^2</f>
        <v>2.7368984537585024</v>
      </c>
      <c r="G485" s="8">
        <v>1.2406512149333224E-2</v>
      </c>
      <c r="H485" s="8">
        <f t="shared" si="53"/>
        <v>1.6543574141516405E-2</v>
      </c>
      <c r="I485" s="7">
        <f t="shared" si="50"/>
        <v>4.1370619921831803E-3</v>
      </c>
      <c r="J485" s="10">
        <f t="shared" si="54"/>
        <v>0.33345890790148647</v>
      </c>
      <c r="K485" s="10">
        <f t="shared" si="55"/>
        <v>3.7705619900473275E-2</v>
      </c>
      <c r="AC485" s="12"/>
      <c r="AD485" s="13"/>
    </row>
    <row r="486" spans="1:30" x14ac:dyDescent="0.3">
      <c r="A486" s="17">
        <v>43986</v>
      </c>
      <c r="B486" s="18">
        <v>-2.4253114621570248E-3</v>
      </c>
      <c r="C486" s="8">
        <f t="shared" si="51"/>
        <v>-3.1025311462157024E-2</v>
      </c>
      <c r="D486" s="5">
        <f t="shared" si="49"/>
        <v>9.6256995132385208E-4</v>
      </c>
      <c r="E486" s="5">
        <f t="shared" si="52"/>
        <v>3.3672052067550919E-5</v>
      </c>
      <c r="F486" s="5">
        <f>B$6+B$7*E484+B$8*(H485*100)^2</f>
        <v>2.4553252551364815</v>
      </c>
      <c r="G486" s="8">
        <v>1.401901585348579E-2</v>
      </c>
      <c r="H486" s="8">
        <f t="shared" si="53"/>
        <v>1.5669477512465058E-2</v>
      </c>
      <c r="I486" s="7">
        <f t="shared" si="50"/>
        <v>1.6504616589792676E-3</v>
      </c>
      <c r="J486" s="10">
        <f t="shared" si="54"/>
        <v>0.11773020847029607</v>
      </c>
      <c r="K486" s="10">
        <f t="shared" si="55"/>
        <v>5.9703106687643004E-3</v>
      </c>
      <c r="AC486" s="12"/>
      <c r="AD486" s="13"/>
    </row>
    <row r="487" spans="1:30" x14ac:dyDescent="0.3">
      <c r="A487" s="17">
        <v>43987</v>
      </c>
      <c r="B487" s="18">
        <v>3.690483675784241E-2</v>
      </c>
      <c r="C487" s="8">
        <f t="shared" si="51"/>
        <v>8.3048367578424098E-3</v>
      </c>
      <c r="D487" s="5">
        <f t="shared" si="49"/>
        <v>6.8970313574410428E-5</v>
      </c>
      <c r="E487" s="5">
        <f t="shared" si="52"/>
        <v>9.6256995132385208E-4</v>
      </c>
      <c r="F487" s="5">
        <f>B$6+B$7*E487+B$8*(G486*100)^2</f>
        <v>1.7711592870415067</v>
      </c>
      <c r="G487" s="8">
        <v>1.0501044134094086E-2</v>
      </c>
      <c r="H487" s="8">
        <f t="shared" si="53"/>
        <v>1.3308490849985609E-2</v>
      </c>
      <c r="I487" s="7">
        <f t="shared" si="50"/>
        <v>2.807446715891523E-3</v>
      </c>
      <c r="J487" s="10">
        <f t="shared" si="54"/>
        <v>0.26734929213148367</v>
      </c>
      <c r="K487" s="10">
        <f t="shared" si="55"/>
        <v>2.5976002030946077E-2</v>
      </c>
      <c r="AC487" s="12"/>
      <c r="AD487" s="13"/>
    </row>
    <row r="488" spans="1:30" x14ac:dyDescent="0.3">
      <c r="A488" s="17">
        <v>43990</v>
      </c>
      <c r="B488" s="18">
        <v>-5.3328876782538755E-3</v>
      </c>
      <c r="C488" s="8">
        <f t="shared" si="51"/>
        <v>-3.3932887678253879E-2</v>
      </c>
      <c r="D488" s="5">
        <f t="shared" si="49"/>
        <v>1.1514408661849938E-3</v>
      </c>
      <c r="E488" s="5">
        <f t="shared" si="52"/>
        <v>6.8970313574410428E-5</v>
      </c>
      <c r="F488" s="5">
        <f>B$6+B$7*E487+B$8*(H487*100)^2</f>
        <v>1.5990092573669716</v>
      </c>
      <c r="G488" s="8">
        <v>1.4691055297939373E-2</v>
      </c>
      <c r="H488" s="8">
        <f t="shared" si="53"/>
        <v>1.2645193780116505E-2</v>
      </c>
      <c r="I488" s="7">
        <f t="shared" si="50"/>
        <v>2.0458615178228674E-3</v>
      </c>
      <c r="J488" s="10">
        <f t="shared" si="54"/>
        <v>0.13925898965949901</v>
      </c>
      <c r="K488" s="10">
        <f t="shared" si="55"/>
        <v>1.1828032515554643E-2</v>
      </c>
      <c r="AC488" s="12"/>
      <c r="AD488" s="13"/>
    </row>
    <row r="489" spans="1:30" x14ac:dyDescent="0.3">
      <c r="A489" s="17">
        <v>43991</v>
      </c>
      <c r="B489" s="18">
        <v>-1.3632655575476301E-2</v>
      </c>
      <c r="C489" s="8">
        <f t="shared" si="51"/>
        <v>-4.2232655575476299E-2</v>
      </c>
      <c r="D489" s="5">
        <f t="shared" si="49"/>
        <v>1.7835971969568094E-3</v>
      </c>
      <c r="E489" s="5">
        <f t="shared" si="52"/>
        <v>1.1514408661849938E-3</v>
      </c>
      <c r="F489" s="5">
        <f>B$6+B$7*E487+B$8*(H488*100)^2</f>
        <v>1.4463810410575288</v>
      </c>
      <c r="G489" s="8">
        <v>1.2963678685186966E-2</v>
      </c>
      <c r="H489" s="8">
        <f t="shared" si="53"/>
        <v>1.2026558281809176E-2</v>
      </c>
      <c r="I489" s="7">
        <f t="shared" si="50"/>
        <v>9.3712040337778912E-4</v>
      </c>
      <c r="J489" s="10">
        <f t="shared" si="54"/>
        <v>7.228815416789032E-2</v>
      </c>
      <c r="K489" s="10">
        <f t="shared" si="55"/>
        <v>2.8868077794017566E-3</v>
      </c>
      <c r="AC489" s="12"/>
      <c r="AD489" s="13"/>
    </row>
    <row r="490" spans="1:30" x14ac:dyDescent="0.3">
      <c r="A490" s="17">
        <v>43992</v>
      </c>
      <c r="B490" s="18">
        <v>-8.1640265612774529E-3</v>
      </c>
      <c r="C490" s="8">
        <f t="shared" si="51"/>
        <v>-3.6764026561277453E-2</v>
      </c>
      <c r="D490" s="5">
        <f t="shared" si="49"/>
        <v>1.3515936489983142E-3</v>
      </c>
      <c r="E490" s="5">
        <f t="shared" si="52"/>
        <v>1.7835971969568094E-3</v>
      </c>
      <c r="F490" s="5">
        <f>B$6+B$7*E490+B$8*(G489*100)^2</f>
        <v>1.5187772977483123</v>
      </c>
      <c r="G490" s="8">
        <v>1.6874570805387686E-2</v>
      </c>
      <c r="H490" s="8">
        <f t="shared" si="53"/>
        <v>1.2323868295905765E-2</v>
      </c>
      <c r="I490" s="7">
        <f t="shared" si="50"/>
        <v>4.5507025094819204E-3</v>
      </c>
      <c r="J490" s="10">
        <f t="shared" si="54"/>
        <v>0.26967811874829906</v>
      </c>
      <c r="K490" s="10">
        <f t="shared" si="55"/>
        <v>5.4989353000565622E-2</v>
      </c>
      <c r="AC490" s="12"/>
      <c r="AD490" s="13"/>
    </row>
    <row r="491" spans="1:30" x14ac:dyDescent="0.3">
      <c r="A491" s="17">
        <v>43993</v>
      </c>
      <c r="B491" s="18">
        <v>-4.6337399711500984E-2</v>
      </c>
      <c r="C491" s="8">
        <f t="shared" si="51"/>
        <v>-7.4937399711500985E-2</v>
      </c>
      <c r="D491" s="5">
        <f t="shared" si="49"/>
        <v>5.6156138755212677E-3</v>
      </c>
      <c r="E491" s="5">
        <f t="shared" si="52"/>
        <v>1.3515936489983142E-3</v>
      </c>
      <c r="F491" s="5">
        <f>B$6+B$7*E490+B$8*(H490*100)^2</f>
        <v>1.3753321977740995</v>
      </c>
      <c r="G491" s="8">
        <v>2.2522023221432604E-2</v>
      </c>
      <c r="H491" s="8">
        <f t="shared" si="53"/>
        <v>1.1727455810081312E-2</v>
      </c>
      <c r="I491" s="7">
        <f t="shared" si="50"/>
        <v>1.0794567411351291E-2</v>
      </c>
      <c r="J491" s="10">
        <f t="shared" si="54"/>
        <v>0.47928941841596501</v>
      </c>
      <c r="K491" s="10">
        <f t="shared" si="55"/>
        <v>0.26789172154728402</v>
      </c>
      <c r="AC491" s="12"/>
      <c r="AD491" s="13"/>
    </row>
    <row r="492" spans="1:30" x14ac:dyDescent="0.3">
      <c r="A492" s="17">
        <v>43994</v>
      </c>
      <c r="B492" s="18">
        <v>2.9118694998679835E-3</v>
      </c>
      <c r="C492" s="8">
        <f t="shared" si="51"/>
        <v>-2.5688130500132016E-2</v>
      </c>
      <c r="D492" s="5">
        <f t="shared" si="49"/>
        <v>6.5988004859181271E-4</v>
      </c>
      <c r="E492" s="5">
        <f t="shared" si="52"/>
        <v>5.6156138755212677E-3</v>
      </c>
      <c r="F492" s="5">
        <f>B$6+B$7*E490+B$8*(H491*100)^2</f>
        <v>1.2481537721369624</v>
      </c>
      <c r="G492" s="8">
        <v>2.5518148894637837E-2</v>
      </c>
      <c r="H492" s="8">
        <f t="shared" si="53"/>
        <v>1.1172080254531662E-2</v>
      </c>
      <c r="I492" s="7">
        <f t="shared" si="50"/>
        <v>1.4346068640106175E-2</v>
      </c>
      <c r="J492" s="10">
        <f t="shared" si="54"/>
        <v>0.56219080386041376</v>
      </c>
      <c r="K492" s="10">
        <f t="shared" si="55"/>
        <v>0.45812794571434012</v>
      </c>
      <c r="AC492" s="12"/>
      <c r="AD492" s="13"/>
    </row>
    <row r="493" spans="1:30" x14ac:dyDescent="0.3">
      <c r="A493" s="17">
        <v>43997</v>
      </c>
      <c r="B493" s="18">
        <v>-5.5134328402712133E-3</v>
      </c>
      <c r="C493" s="8">
        <f t="shared" si="51"/>
        <v>-3.4113432840271213E-2</v>
      </c>
      <c r="D493" s="5">
        <f t="shared" si="49"/>
        <v>1.1637263001476944E-3</v>
      </c>
      <c r="E493" s="5">
        <f t="shared" si="52"/>
        <v>6.5988004859181271E-4</v>
      </c>
      <c r="F493" s="5">
        <f>B$6+B$7*E493+B$8*(G492*100)^2</f>
        <v>5.8019938990059829</v>
      </c>
      <c r="G493" s="8">
        <v>2.2252310253657138E-2</v>
      </c>
      <c r="H493" s="8">
        <f t="shared" si="53"/>
        <v>2.4087328409364915E-2</v>
      </c>
      <c r="I493" s="7">
        <f t="shared" si="50"/>
        <v>1.8350181557077773E-3</v>
      </c>
      <c r="J493" s="10">
        <f t="shared" si="54"/>
        <v>8.2464163711100269E-2</v>
      </c>
      <c r="K493" s="10">
        <f t="shared" si="55"/>
        <v>3.0581872045831737E-3</v>
      </c>
      <c r="AC493" s="12"/>
      <c r="AD493" s="13"/>
    </row>
    <row r="494" spans="1:30" x14ac:dyDescent="0.3">
      <c r="A494" s="17">
        <v>43998</v>
      </c>
      <c r="B494" s="18">
        <v>3.3315252389051017E-2</v>
      </c>
      <c r="C494" s="8">
        <f t="shared" si="51"/>
        <v>4.7152523890510167E-3</v>
      </c>
      <c r="D494" s="5">
        <f t="shared" si="49"/>
        <v>2.2233605092451322E-5</v>
      </c>
      <c r="E494" s="5">
        <f t="shared" si="52"/>
        <v>1.1637263001476944E-3</v>
      </c>
      <c r="F494" s="5">
        <f>B$6+B$7*E493+B$8*(H493*100)^2</f>
        <v>5.1727159564677239</v>
      </c>
      <c r="G494" s="8">
        <v>8.2453184054561146E-3</v>
      </c>
      <c r="H494" s="8">
        <f t="shared" si="53"/>
        <v>2.274360559908592E-2</v>
      </c>
      <c r="I494" s="7">
        <f t="shared" si="50"/>
        <v>1.4498287193629805E-2</v>
      </c>
      <c r="J494" s="10">
        <f t="shared" si="54"/>
        <v>1.7583659575882429</v>
      </c>
      <c r="K494" s="10">
        <f t="shared" si="55"/>
        <v>0.37717193652641123</v>
      </c>
      <c r="AC494" s="12"/>
      <c r="AD494" s="13"/>
    </row>
    <row r="495" spans="1:30" x14ac:dyDescent="0.3">
      <c r="A495" s="17">
        <v>43999</v>
      </c>
      <c r="B495" s="18">
        <v>7.5608497112671785E-3</v>
      </c>
      <c r="C495" s="8">
        <f t="shared" si="51"/>
        <v>-2.1039150288732822E-2</v>
      </c>
      <c r="D495" s="5">
        <f t="shared" si="49"/>
        <v>4.426458448718864E-4</v>
      </c>
      <c r="E495" s="5">
        <f t="shared" si="52"/>
        <v>2.2233605092451322E-5</v>
      </c>
      <c r="F495" s="5">
        <f>B$6+B$7*E493+B$8*(H494*100)^2</f>
        <v>4.6147981326133047</v>
      </c>
      <c r="G495" s="8">
        <v>1.2711610596289977E-2</v>
      </c>
      <c r="H495" s="8">
        <f t="shared" si="53"/>
        <v>2.1482081213451611E-2</v>
      </c>
      <c r="I495" s="7">
        <f t="shared" si="50"/>
        <v>8.7704706171616333E-3</v>
      </c>
      <c r="J495" s="10">
        <f t="shared" si="54"/>
        <v>0.6899574645341473</v>
      </c>
      <c r="K495" s="10">
        <f t="shared" si="55"/>
        <v>0.11643422925867952</v>
      </c>
      <c r="AC495" s="12"/>
      <c r="AD495" s="13"/>
    </row>
    <row r="496" spans="1:30" x14ac:dyDescent="0.3">
      <c r="A496" s="17">
        <v>44000</v>
      </c>
      <c r="B496" s="18">
        <v>-5.3275197462130698E-3</v>
      </c>
      <c r="C496" s="8">
        <f t="shared" si="51"/>
        <v>-3.3927519746213067E-2</v>
      </c>
      <c r="D496" s="5">
        <f t="shared" si="49"/>
        <v>1.1510765961296775E-3</v>
      </c>
      <c r="E496" s="5">
        <f t="shared" si="52"/>
        <v>4.426458448718864E-4</v>
      </c>
      <c r="F496" s="5">
        <f>B$6+B$7*E496+B$8*(G495*100)^2</f>
        <v>1.4612587249916507</v>
      </c>
      <c r="G496" s="8">
        <v>1.0775797045880711E-2</v>
      </c>
      <c r="H496" s="8">
        <f t="shared" si="53"/>
        <v>1.2088253492509374E-2</v>
      </c>
      <c r="I496" s="7">
        <f t="shared" si="50"/>
        <v>1.3124564466286629E-3</v>
      </c>
      <c r="J496" s="10">
        <f t="shared" si="54"/>
        <v>0.12179669318571462</v>
      </c>
      <c r="K496" s="10">
        <f t="shared" si="55"/>
        <v>6.3587143844769933E-3</v>
      </c>
      <c r="AC496" s="12"/>
      <c r="AD496" s="13"/>
    </row>
    <row r="497" spans="1:30" x14ac:dyDescent="0.3">
      <c r="A497" s="17">
        <v>44001</v>
      </c>
      <c r="B497" s="18">
        <v>5.8905511637623873E-3</v>
      </c>
      <c r="C497" s="8">
        <f t="shared" si="51"/>
        <v>-2.2709448836237614E-2</v>
      </c>
      <c r="D497" s="5">
        <f t="shared" si="49"/>
        <v>5.1571906644569388E-4</v>
      </c>
      <c r="E497" s="5">
        <f t="shared" si="52"/>
        <v>1.1510765961296775E-3</v>
      </c>
      <c r="F497" s="5">
        <f>B$6+B$7*E496+B$8*(H496*100)^2</f>
        <v>1.3241977108933729</v>
      </c>
      <c r="G497" s="8">
        <v>1.2155101285344399E-2</v>
      </c>
      <c r="H497" s="8">
        <f t="shared" si="53"/>
        <v>1.1507378984344667E-2</v>
      </c>
      <c r="I497" s="7">
        <f t="shared" si="50"/>
        <v>6.4772230099973196E-4</v>
      </c>
      <c r="J497" s="10">
        <f t="shared" si="54"/>
        <v>5.3288103965098269E-2</v>
      </c>
      <c r="K497" s="10">
        <f t="shared" si="55"/>
        <v>1.5271012536530737E-3</v>
      </c>
      <c r="AC497" s="12"/>
      <c r="AD497" s="13"/>
    </row>
    <row r="498" spans="1:30" x14ac:dyDescent="0.3">
      <c r="A498" s="17">
        <v>44004</v>
      </c>
      <c r="B498" s="18">
        <v>-8.4199670929255982E-3</v>
      </c>
      <c r="C498" s="8">
        <f t="shared" si="51"/>
        <v>-3.7019967092925599E-2</v>
      </c>
      <c r="D498" s="5">
        <f t="shared" si="49"/>
        <v>1.3704779635612943E-3</v>
      </c>
      <c r="E498" s="5">
        <f t="shared" si="52"/>
        <v>5.1571906644569388E-4</v>
      </c>
      <c r="F498" s="5">
        <f>B$6+B$7*E496+B$8*(H497*100)^2</f>
        <v>1.2026794157938399</v>
      </c>
      <c r="G498" s="8">
        <v>1.1725819214216804E-2</v>
      </c>
      <c r="H498" s="8">
        <f t="shared" si="53"/>
        <v>1.0966674134822461E-2</v>
      </c>
      <c r="I498" s="7">
        <f t="shared" si="50"/>
        <v>7.5914507939434279E-4</v>
      </c>
      <c r="J498" s="10">
        <f t="shared" si="54"/>
        <v>6.4741325576120778E-2</v>
      </c>
      <c r="K498" s="10">
        <f t="shared" si="55"/>
        <v>2.2907776098424204E-3</v>
      </c>
      <c r="AC498" s="12"/>
      <c r="AD498" s="13"/>
    </row>
    <row r="499" spans="1:30" x14ac:dyDescent="0.3">
      <c r="A499" s="17">
        <v>44005</v>
      </c>
      <c r="B499" s="18">
        <v>1.747310324297947E-2</v>
      </c>
      <c r="C499" s="8">
        <f t="shared" si="51"/>
        <v>-1.112689675702053E-2</v>
      </c>
      <c r="D499" s="5">
        <f t="shared" si="49"/>
        <v>1.2380783144139401E-4</v>
      </c>
      <c r="E499" s="5">
        <f t="shared" si="52"/>
        <v>1.3704779635612943E-3</v>
      </c>
      <c r="F499" s="5">
        <f>B$6+B$7*E499+B$8*(G498*100)^2</f>
        <v>1.2477707885173372</v>
      </c>
      <c r="G499" s="8">
        <v>1.1316195212677765E-2</v>
      </c>
      <c r="H499" s="8">
        <f t="shared" si="53"/>
        <v>1.1170366101956271E-2</v>
      </c>
      <c r="I499" s="7">
        <f t="shared" si="50"/>
        <v>1.4582911072149457E-4</v>
      </c>
      <c r="J499" s="10">
        <f t="shared" si="54"/>
        <v>1.2886761670399538E-2</v>
      </c>
      <c r="K499" s="10">
        <f t="shared" si="55"/>
        <v>8.4482009994335527E-5</v>
      </c>
      <c r="AC499" s="12"/>
      <c r="AD499" s="13"/>
    </row>
    <row r="500" spans="1:30" x14ac:dyDescent="0.3">
      <c r="A500" s="17">
        <v>44006</v>
      </c>
      <c r="B500" s="18">
        <v>-3.1630273056824171E-2</v>
      </c>
      <c r="C500" s="8">
        <f t="shared" si="51"/>
        <v>-6.0230273056824171E-2</v>
      </c>
      <c r="D500" s="5">
        <f t="shared" si="49"/>
        <v>3.6276857924995996E-3</v>
      </c>
      <c r="E500" s="5">
        <f t="shared" si="52"/>
        <v>1.2380783144139401E-4</v>
      </c>
      <c r="F500" s="5">
        <f>B$6+B$7*E499+B$8*(H499*100)^2</f>
        <v>1.1350151514731071</v>
      </c>
      <c r="G500" s="8">
        <v>1.8251583992365768E-2</v>
      </c>
      <c r="H500" s="8">
        <f t="shared" si="53"/>
        <v>1.0653708985480631E-2</v>
      </c>
      <c r="I500" s="7">
        <f t="shared" si="50"/>
        <v>7.597875006885137E-3</v>
      </c>
      <c r="J500" s="10">
        <f t="shared" si="54"/>
        <v>0.41628578703432861</v>
      </c>
      <c r="K500" s="10">
        <f t="shared" si="55"/>
        <v>0.1748233476272949</v>
      </c>
      <c r="AC500" s="12"/>
      <c r="AD500" s="13"/>
    </row>
    <row r="501" spans="1:30" x14ac:dyDescent="0.3">
      <c r="A501" s="17">
        <v>44007</v>
      </c>
      <c r="B501" s="18">
        <v>7.1051548541757169E-3</v>
      </c>
      <c r="C501" s="8">
        <f t="shared" si="51"/>
        <v>-2.1494845145824282E-2</v>
      </c>
      <c r="D501" s="5">
        <f t="shared" si="49"/>
        <v>4.6202836784296568E-4</v>
      </c>
      <c r="E501" s="5">
        <f t="shared" si="52"/>
        <v>3.6276857924995996E-3</v>
      </c>
      <c r="F501" s="5">
        <f>B$6+B$7*E499+B$8*(H500*100)^2</f>
        <v>1.0350460036696925</v>
      </c>
      <c r="G501" s="8">
        <v>1.6298248171973041E-2</v>
      </c>
      <c r="H501" s="8">
        <f t="shared" si="53"/>
        <v>1.0173721067877242E-2</v>
      </c>
      <c r="I501" s="7">
        <f t="shared" si="50"/>
        <v>6.1245271040957991E-3</v>
      </c>
      <c r="J501" s="10">
        <f t="shared" si="54"/>
        <v>0.37577824558026551</v>
      </c>
      <c r="K501" s="10">
        <f t="shared" si="55"/>
        <v>0.13074519451606692</v>
      </c>
      <c r="AC501" s="12"/>
      <c r="AD501" s="13"/>
    </row>
    <row r="502" spans="1:30" x14ac:dyDescent="0.3">
      <c r="A502" s="17">
        <v>44008</v>
      </c>
      <c r="B502" s="18">
        <v>-4.5897034619604713E-3</v>
      </c>
      <c r="C502" s="8">
        <f t="shared" si="51"/>
        <v>-3.3189703461960471E-2</v>
      </c>
      <c r="D502" s="5">
        <f t="shared" si="49"/>
        <v>1.1015564158928708E-3</v>
      </c>
      <c r="E502" s="5">
        <f t="shared" si="52"/>
        <v>4.6202836784296568E-4</v>
      </c>
      <c r="F502" s="5">
        <f>B$6+B$7*E502+B$8*(G501*100)^2</f>
        <v>2.383748961081722</v>
      </c>
      <c r="G502" s="8">
        <v>1.3074734168081237E-2</v>
      </c>
      <c r="H502" s="8">
        <f t="shared" si="53"/>
        <v>1.5439394292140227E-2</v>
      </c>
      <c r="I502" s="7">
        <f t="shared" si="50"/>
        <v>2.3646601240589898E-3</v>
      </c>
      <c r="J502" s="10">
        <f t="shared" si="54"/>
        <v>0.18085722383799807</v>
      </c>
      <c r="K502" s="10">
        <f t="shared" si="55"/>
        <v>1.3083064834831903E-2</v>
      </c>
      <c r="AC502" s="12"/>
      <c r="AD502" s="13"/>
    </row>
    <row r="503" spans="1:30" x14ac:dyDescent="0.3">
      <c r="A503" s="17">
        <v>44011</v>
      </c>
      <c r="B503" s="18">
        <v>8.6542728146678585E-3</v>
      </c>
      <c r="C503" s="8">
        <f t="shared" si="51"/>
        <v>-1.9945727185332142E-2</v>
      </c>
      <c r="D503" s="5">
        <f t="shared" si="49"/>
        <v>3.9783203295169767E-4</v>
      </c>
      <c r="E503" s="5">
        <f t="shared" si="52"/>
        <v>1.1015564158928708E-3</v>
      </c>
      <c r="F503" s="5">
        <f>B$6+B$7*E502+B$8*(H502*100)^2</f>
        <v>2.1420795564254531</v>
      </c>
      <c r="G503" s="8">
        <v>8.3559814418486204E-3</v>
      </c>
      <c r="H503" s="8">
        <f t="shared" si="53"/>
        <v>1.463584488994555E-2</v>
      </c>
      <c r="I503" s="7">
        <f t="shared" si="50"/>
        <v>6.2798634480969295E-3</v>
      </c>
      <c r="J503" s="10">
        <f t="shared" si="54"/>
        <v>0.75154109565705485</v>
      </c>
      <c r="K503" s="10">
        <f t="shared" si="55"/>
        <v>0.1314218257759272</v>
      </c>
      <c r="AC503" s="12"/>
      <c r="AD503" s="13"/>
    </row>
    <row r="504" spans="1:30" x14ac:dyDescent="0.3">
      <c r="A504" s="17">
        <v>44012</v>
      </c>
      <c r="B504" s="18">
        <v>6.3409202185217496E-4</v>
      </c>
      <c r="C504" s="8">
        <f t="shared" si="51"/>
        <v>-2.7965907978147825E-2</v>
      </c>
      <c r="D504" s="5">
        <f t="shared" si="49"/>
        <v>7.8209200904223221E-4</v>
      </c>
      <c r="E504" s="5">
        <f t="shared" si="52"/>
        <v>3.9783203295169767E-4</v>
      </c>
      <c r="F504" s="5">
        <f>B$6+B$7*E502+B$8*(H503*100)^2</f>
        <v>1.9278154622572048</v>
      </c>
      <c r="G504" s="8">
        <v>1.5975841350332299E-2</v>
      </c>
      <c r="H504" s="8">
        <f t="shared" si="53"/>
        <v>1.3884579440001791E-2</v>
      </c>
      <c r="I504" s="7">
        <f t="shared" si="50"/>
        <v>2.0912619103305077E-3</v>
      </c>
      <c r="J504" s="10">
        <f t="shared" si="54"/>
        <v>0.13090151964278296</v>
      </c>
      <c r="K504" s="10">
        <f t="shared" si="55"/>
        <v>1.0318757153265468E-2</v>
      </c>
      <c r="AC504" s="12"/>
      <c r="AD504" s="13"/>
    </row>
    <row r="505" spans="1:30" x14ac:dyDescent="0.3">
      <c r="A505" s="17">
        <v>44013</v>
      </c>
      <c r="B505" s="18">
        <v>-1.7392962498484191E-3</v>
      </c>
      <c r="C505" s="8">
        <f t="shared" si="51"/>
        <v>-3.0339296249848418E-2</v>
      </c>
      <c r="D505" s="5">
        <f t="shared" si="49"/>
        <v>9.204728969360663E-4</v>
      </c>
      <c r="E505" s="5">
        <f t="shared" si="52"/>
        <v>7.8209200904223221E-4</v>
      </c>
      <c r="F505" s="5">
        <f>B$6+B$7*E505+B$8*(G504*100)^2</f>
        <v>2.2915278658453881</v>
      </c>
      <c r="G505" s="8">
        <v>1.4632386615028387E-2</v>
      </c>
      <c r="H505" s="8">
        <f t="shared" si="53"/>
        <v>1.5137793319521137E-2</v>
      </c>
      <c r="I505" s="7">
        <f t="shared" si="50"/>
        <v>5.0540670449275051E-4</v>
      </c>
      <c r="J505" s="10">
        <f t="shared" si="54"/>
        <v>3.4540278205447764E-2</v>
      </c>
      <c r="K505" s="10">
        <f t="shared" si="55"/>
        <v>5.700731938336201E-4</v>
      </c>
      <c r="AC505" s="12"/>
      <c r="AD505" s="13"/>
    </row>
    <row r="506" spans="1:30" x14ac:dyDescent="0.3">
      <c r="A506" s="17">
        <v>44014</v>
      </c>
      <c r="B506" s="18">
        <v>2.7989786781411761E-2</v>
      </c>
      <c r="C506" s="8">
        <f t="shared" si="51"/>
        <v>-6.102132185882396E-4</v>
      </c>
      <c r="D506" s="5">
        <f t="shared" si="49"/>
        <v>3.7236017213981869E-7</v>
      </c>
      <c r="E506" s="5">
        <f t="shared" si="52"/>
        <v>9.204728969360663E-4</v>
      </c>
      <c r="F506" s="5">
        <f>B$6+B$7*E505+B$8*(H505*100)^2</f>
        <v>2.0603493959630552</v>
      </c>
      <c r="G506" s="8">
        <v>9.2782841482316383E-3</v>
      </c>
      <c r="H506" s="8">
        <f t="shared" si="53"/>
        <v>1.4353917221312986E-2</v>
      </c>
      <c r="I506" s="7">
        <f t="shared" si="50"/>
        <v>5.0756330730813478E-3</v>
      </c>
      <c r="J506" s="10">
        <f t="shared" si="54"/>
        <v>0.54704436639275811</v>
      </c>
      <c r="K506" s="10">
        <f t="shared" si="55"/>
        <v>8.274012336347214E-2</v>
      </c>
      <c r="AC506" s="12"/>
      <c r="AD506" s="13"/>
    </row>
    <row r="507" spans="1:30" x14ac:dyDescent="0.3">
      <c r="A507" s="17">
        <v>44015</v>
      </c>
      <c r="B507" s="18">
        <v>-7.7739666502875809E-3</v>
      </c>
      <c r="C507" s="8">
        <f t="shared" si="51"/>
        <v>-3.6373966650287581E-2</v>
      </c>
      <c r="D507" s="5">
        <f t="shared" si="49"/>
        <v>1.3230654498762333E-3</v>
      </c>
      <c r="E507" s="5">
        <f t="shared" si="52"/>
        <v>3.7236017213981869E-7</v>
      </c>
      <c r="F507" s="5">
        <f>B$6+B$7*E505+B$8*(H506*100)^2</f>
        <v>1.8553865645653789</v>
      </c>
      <c r="G507" s="8">
        <v>1.314863447922591E-2</v>
      </c>
      <c r="H507" s="8">
        <f t="shared" si="53"/>
        <v>1.3621257521115218E-2</v>
      </c>
      <c r="I507" s="7">
        <f t="shared" si="50"/>
        <v>4.7262304188930813E-4</v>
      </c>
      <c r="J507" s="10">
        <f t="shared" si="54"/>
        <v>3.5944648293024309E-2</v>
      </c>
      <c r="K507" s="10">
        <f t="shared" si="55"/>
        <v>6.1625383499341879E-4</v>
      </c>
      <c r="AC507" s="12"/>
      <c r="AD507" s="13"/>
    </row>
    <row r="508" spans="1:30" x14ac:dyDescent="0.3">
      <c r="A508" s="17">
        <v>44018</v>
      </c>
      <c r="B508" s="18">
        <v>1.6751358827674E-2</v>
      </c>
      <c r="C508" s="8">
        <f t="shared" si="51"/>
        <v>-1.1848641172326001E-2</v>
      </c>
      <c r="D508" s="5">
        <f t="shared" si="49"/>
        <v>1.4039029763053887E-4</v>
      </c>
      <c r="E508" s="5">
        <f t="shared" si="52"/>
        <v>1.3230654498762333E-3</v>
      </c>
      <c r="F508" s="5">
        <f>B$6+B$7*E508+B$8*(G507*100)^2</f>
        <v>1.561549167794017</v>
      </c>
      <c r="G508" s="8">
        <v>8.9595266356192818E-3</v>
      </c>
      <c r="H508" s="8">
        <f t="shared" si="53"/>
        <v>1.2496196092387543E-2</v>
      </c>
      <c r="I508" s="7">
        <f t="shared" si="50"/>
        <v>3.5366694567682613E-3</v>
      </c>
      <c r="J508" s="10">
        <f t="shared" si="54"/>
        <v>0.394738427665136</v>
      </c>
      <c r="K508" s="10">
        <f t="shared" si="55"/>
        <v>4.9687207642010733E-2</v>
      </c>
      <c r="AC508" s="12"/>
      <c r="AD508" s="13"/>
    </row>
    <row r="509" spans="1:30" x14ac:dyDescent="0.3">
      <c r="A509" s="17">
        <v>44019</v>
      </c>
      <c r="B509" s="18">
        <v>-8.5347398270014009E-3</v>
      </c>
      <c r="C509" s="8">
        <f t="shared" si="51"/>
        <v>-3.7134739827001398E-2</v>
      </c>
      <c r="D509" s="5">
        <f t="shared" si="49"/>
        <v>1.3789889020190838E-3</v>
      </c>
      <c r="E509" s="5">
        <f t="shared" si="52"/>
        <v>1.4039029763053887E-4</v>
      </c>
      <c r="F509" s="5">
        <f>B$6+B$7*E508+B$8*(H508*100)^2</f>
        <v>1.4132061648271479</v>
      </c>
      <c r="G509" s="8">
        <v>9.0370237174685307E-3</v>
      </c>
      <c r="H509" s="8">
        <f t="shared" si="53"/>
        <v>1.1887834810541184E-2</v>
      </c>
      <c r="I509" s="7">
        <f t="shared" si="50"/>
        <v>2.8508110930726537E-3</v>
      </c>
      <c r="J509" s="10">
        <f t="shared" si="54"/>
        <v>0.31545906951223857</v>
      </c>
      <c r="K509" s="10">
        <f t="shared" si="55"/>
        <v>3.4376596381801239E-2</v>
      </c>
      <c r="AC509" s="12"/>
      <c r="AD509" s="13"/>
    </row>
    <row r="510" spans="1:30" x14ac:dyDescent="0.3">
      <c r="A510" s="17">
        <v>44020</v>
      </c>
      <c r="B510" s="18">
        <v>-1.073613490814024E-2</v>
      </c>
      <c r="C510" s="8">
        <f t="shared" si="51"/>
        <v>-3.9336134908140238E-2</v>
      </c>
      <c r="D510" s="5">
        <f t="shared" si="49"/>
        <v>1.5473315095114091E-3</v>
      </c>
      <c r="E510" s="5">
        <f t="shared" si="52"/>
        <v>1.3789889020190838E-3</v>
      </c>
      <c r="F510" s="5">
        <f>B$6+B$7*E508+B$8*(H509*100)^2</f>
        <v>1.2816852583967213</v>
      </c>
      <c r="G510" s="8">
        <v>1.1862165900287299E-2</v>
      </c>
      <c r="H510" s="8">
        <f t="shared" si="53"/>
        <v>1.1321153909371258E-2</v>
      </c>
      <c r="I510" s="7">
        <f t="shared" si="50"/>
        <v>5.4101199091604116E-4</v>
      </c>
      <c r="J510" s="10">
        <f t="shared" si="54"/>
        <v>4.5608196299373793E-2</v>
      </c>
      <c r="K510" s="10">
        <f t="shared" si="55"/>
        <v>1.1067112977574123E-3</v>
      </c>
      <c r="AC510" s="12"/>
      <c r="AD510" s="13"/>
    </row>
    <row r="511" spans="1:30" x14ac:dyDescent="0.3">
      <c r="A511" s="17">
        <v>44021</v>
      </c>
      <c r="B511" s="18">
        <v>-7.6124321635726204E-3</v>
      </c>
      <c r="C511" s="8">
        <f t="shared" si="51"/>
        <v>-3.6212432163572623E-2</v>
      </c>
      <c r="D511" s="5">
        <f t="shared" si="49"/>
        <v>1.3113402432013491E-3</v>
      </c>
      <c r="E511" s="5">
        <f t="shared" si="52"/>
        <v>1.5473315095114091E-3</v>
      </c>
      <c r="F511" s="5">
        <f>B$6+B$7*E511+B$8*(G510*100)^2</f>
        <v>1.2763033866590257</v>
      </c>
      <c r="G511" s="8">
        <v>9.9834720486753157E-3</v>
      </c>
      <c r="H511" s="8">
        <f t="shared" si="53"/>
        <v>1.1297359809526408E-2</v>
      </c>
      <c r="I511" s="7">
        <f t="shared" si="50"/>
        <v>1.3138877608510919E-3</v>
      </c>
      <c r="J511" s="10">
        <f t="shared" si="54"/>
        <v>0.13160629432777635</v>
      </c>
      <c r="K511" s="10">
        <f t="shared" si="55"/>
        <v>7.337696549461814E-3</v>
      </c>
      <c r="AC511" s="12"/>
      <c r="AD511" s="13"/>
    </row>
    <row r="512" spans="1:30" x14ac:dyDescent="0.3">
      <c r="A512" s="17">
        <v>44022</v>
      </c>
      <c r="B512" s="18">
        <v>1.0690345815881554E-2</v>
      </c>
      <c r="C512" s="8">
        <f t="shared" si="51"/>
        <v>-1.7909654184118447E-2</v>
      </c>
      <c r="D512" s="5">
        <f t="shared" si="49"/>
        <v>3.2075571299471138E-4</v>
      </c>
      <c r="E512" s="5">
        <f t="shared" si="52"/>
        <v>1.3113402432013491E-3</v>
      </c>
      <c r="F512" s="5">
        <f>B$6+B$7*E511+B$8*(H511*100)^2</f>
        <v>1.1603304219568247</v>
      </c>
      <c r="G512" s="8">
        <v>8.1078470029958532E-3</v>
      </c>
      <c r="H512" s="8">
        <f t="shared" si="53"/>
        <v>1.0771863450475152E-2</v>
      </c>
      <c r="I512" s="7">
        <f t="shared" si="50"/>
        <v>2.6640164474792984E-3</v>
      </c>
      <c r="J512" s="10">
        <f t="shared" si="54"/>
        <v>0.328572609534312</v>
      </c>
      <c r="K512" s="10">
        <f t="shared" si="55"/>
        <v>3.6792642981798407E-2</v>
      </c>
      <c r="AC512" s="12"/>
      <c r="AD512" s="13"/>
    </row>
    <row r="513" spans="1:30" x14ac:dyDescent="0.3">
      <c r="A513" s="17">
        <v>44025</v>
      </c>
      <c r="B513" s="18">
        <v>1.6183997242410875E-2</v>
      </c>
      <c r="C513" s="8">
        <f t="shared" si="51"/>
        <v>-1.2416002757589126E-2</v>
      </c>
      <c r="D513" s="5">
        <f t="shared" si="49"/>
        <v>1.5415712447646078E-4</v>
      </c>
      <c r="E513" s="5">
        <f t="shared" si="52"/>
        <v>3.2075571299471138E-4</v>
      </c>
      <c r="F513" s="5">
        <f>B$6+B$7*E511+B$8*(H512*100)^2</f>
        <v>1.0575087914518531</v>
      </c>
      <c r="G513" s="8">
        <v>1.4774863714513295E-2</v>
      </c>
      <c r="H513" s="8">
        <f t="shared" si="53"/>
        <v>1.0283524646014387E-2</v>
      </c>
      <c r="I513" s="7">
        <f t="shared" si="50"/>
        <v>4.4913390684989084E-3</v>
      </c>
      <c r="J513" s="10">
        <f t="shared" si="54"/>
        <v>0.30398514363872492</v>
      </c>
      <c r="K513" s="10">
        <f t="shared" si="55"/>
        <v>7.4366667719631296E-2</v>
      </c>
      <c r="AC513" s="12"/>
      <c r="AD513" s="13"/>
    </row>
    <row r="514" spans="1:30" x14ac:dyDescent="0.3">
      <c r="A514" s="17">
        <v>44026</v>
      </c>
      <c r="B514" s="18">
        <v>-8.5770080450074913E-3</v>
      </c>
      <c r="C514" s="8">
        <f t="shared" si="51"/>
        <v>-3.7177008045007495E-2</v>
      </c>
      <c r="D514" s="5">
        <f t="shared" si="49"/>
        <v>1.382129927178552E-3</v>
      </c>
      <c r="E514" s="5">
        <f t="shared" si="52"/>
        <v>1.5415712447646078E-4</v>
      </c>
      <c r="F514" s="5">
        <f>B$6+B$7*E514+B$8*(G513*100)^2</f>
        <v>1.9640335603700863</v>
      </c>
      <c r="G514" s="8">
        <v>1.2122787131848558E-2</v>
      </c>
      <c r="H514" s="8">
        <f t="shared" si="53"/>
        <v>1.40143981689193E-2</v>
      </c>
      <c r="I514" s="7">
        <f t="shared" si="50"/>
        <v>1.8916110370707419E-3</v>
      </c>
      <c r="J514" s="10">
        <f t="shared" si="54"/>
        <v>0.15603763528117789</v>
      </c>
      <c r="K514" s="10">
        <f t="shared" si="55"/>
        <v>1.0022067185166073E-2</v>
      </c>
      <c r="AC514" s="12"/>
      <c r="AD514" s="13"/>
    </row>
    <row r="515" spans="1:30" x14ac:dyDescent="0.3">
      <c r="A515" s="17">
        <v>44027</v>
      </c>
      <c r="B515" s="18">
        <v>1.6962634079479542E-2</v>
      </c>
      <c r="C515" s="8">
        <f t="shared" si="51"/>
        <v>-1.1637365920520459E-2</v>
      </c>
      <c r="D515" s="5">
        <f t="shared" si="49"/>
        <v>1.3542828556809098E-4</v>
      </c>
      <c r="E515" s="5">
        <f t="shared" si="52"/>
        <v>1.382129927178552E-3</v>
      </c>
      <c r="F515" s="5">
        <f>B$6+B$7*E514+B$8*(H514*100)^2</f>
        <v>1.7699280790550771</v>
      </c>
      <c r="G515" s="8">
        <v>8.0828943369866037E-3</v>
      </c>
      <c r="H515" s="8">
        <f t="shared" si="53"/>
        <v>1.3303864397441358E-2</v>
      </c>
      <c r="I515" s="7">
        <f t="shared" si="50"/>
        <v>5.2209700604547542E-3</v>
      </c>
      <c r="J515" s="10">
        <f t="shared" si="54"/>
        <v>0.64592828296221327</v>
      </c>
      <c r="K515" s="10">
        <f t="shared" si="55"/>
        <v>0.10586441683270187</v>
      </c>
      <c r="AC515" s="12"/>
      <c r="AD515" s="13"/>
    </row>
    <row r="516" spans="1:30" x14ac:dyDescent="0.3">
      <c r="A516" s="17">
        <v>44028</v>
      </c>
      <c r="B516" s="18">
        <v>-3.8139731762454562E-3</v>
      </c>
      <c r="C516" s="8">
        <f t="shared" si="51"/>
        <v>-3.2413973176245454E-2</v>
      </c>
      <c r="D516" s="5">
        <f t="shared" si="49"/>
        <v>1.0506656570703598E-3</v>
      </c>
      <c r="E516" s="5">
        <f t="shared" si="52"/>
        <v>1.3542828556809098E-4</v>
      </c>
      <c r="F516" s="5">
        <f>B$6+B$7*E514+B$8*(H515*100)^2</f>
        <v>1.59783415932119</v>
      </c>
      <c r="G516" s="8">
        <v>4.5384549394807613E-3</v>
      </c>
      <c r="H516" s="8">
        <f t="shared" si="53"/>
        <v>1.264054650448781E-2</v>
      </c>
      <c r="I516" s="7">
        <f t="shared" si="50"/>
        <v>8.1020915650070486E-3</v>
      </c>
      <c r="J516" s="10">
        <f t="shared" si="54"/>
        <v>1.7852092117353926</v>
      </c>
      <c r="K516" s="10">
        <f t="shared" si="55"/>
        <v>0.38336244738644698</v>
      </c>
      <c r="AC516" s="12"/>
      <c r="AD516" s="13"/>
    </row>
    <row r="517" spans="1:30" x14ac:dyDescent="0.3">
      <c r="A517" s="17">
        <v>44029</v>
      </c>
      <c r="B517" s="18">
        <v>7.428371710836113E-5</v>
      </c>
      <c r="C517" s="8">
        <f t="shared" si="51"/>
        <v>-2.852571628289164E-2</v>
      </c>
      <c r="D517" s="5">
        <f t="shared" si="49"/>
        <v>8.1371648945202928E-4</v>
      </c>
      <c r="E517" s="5">
        <f t="shared" si="52"/>
        <v>1.0506656570703598E-3</v>
      </c>
      <c r="F517" s="5">
        <f>B$6+B$7*E517+B$8*(G516*100)^2</f>
        <v>0.21132661808779984</v>
      </c>
      <c r="G517" s="8">
        <v>1.2015433074366887E-2</v>
      </c>
      <c r="H517" s="8">
        <f t="shared" si="53"/>
        <v>4.5970274970659015E-3</v>
      </c>
      <c r="I517" s="7">
        <f t="shared" si="50"/>
        <v>7.4184055773009851E-3</v>
      </c>
      <c r="J517" s="10">
        <f t="shared" si="54"/>
        <v>0.61740642483599151</v>
      </c>
      <c r="K517" s="10">
        <f t="shared" si="55"/>
        <v>0.65295764252659039</v>
      </c>
      <c r="AC517" s="12"/>
      <c r="AD517" s="13"/>
    </row>
    <row r="518" spans="1:30" x14ac:dyDescent="0.3">
      <c r="A518" s="17">
        <v>44032</v>
      </c>
      <c r="B518" s="18">
        <v>6.7338695050354076E-3</v>
      </c>
      <c r="C518" s="8">
        <f t="shared" si="51"/>
        <v>-2.1866130494964595E-2</v>
      </c>
      <c r="D518" s="5">
        <f t="shared" si="49"/>
        <v>4.7812766282282057E-4</v>
      </c>
      <c r="E518" s="5">
        <f t="shared" si="52"/>
        <v>8.1371648945202928E-4</v>
      </c>
      <c r="F518" s="5">
        <f>B$6+B$7*E517+B$8*(H517*100)^2</f>
        <v>0.21607071335901876</v>
      </c>
      <c r="G518" s="8">
        <v>1.338415505615099E-2</v>
      </c>
      <c r="H518" s="8">
        <f t="shared" si="53"/>
        <v>4.6483407078119687E-3</v>
      </c>
      <c r="I518" s="7">
        <f t="shared" si="50"/>
        <v>8.7358143483390223E-3</v>
      </c>
      <c r="J518" s="10">
        <f t="shared" si="54"/>
        <v>0.65269823247634018</v>
      </c>
      <c r="K518" s="10">
        <f t="shared" si="55"/>
        <v>0.82177914064964264</v>
      </c>
      <c r="AC518" s="12"/>
      <c r="AD518" s="13"/>
    </row>
    <row r="519" spans="1:30" x14ac:dyDescent="0.3">
      <c r="A519" s="17">
        <v>44033</v>
      </c>
      <c r="B519" s="18">
        <v>5.0076011945284033E-3</v>
      </c>
      <c r="C519" s="8">
        <f t="shared" si="51"/>
        <v>-2.3592398805471596E-2</v>
      </c>
      <c r="D519" s="5">
        <f t="shared" si="49"/>
        <v>5.5660128139641755E-4</v>
      </c>
      <c r="E519" s="5">
        <f t="shared" si="52"/>
        <v>4.7812766282282057E-4</v>
      </c>
      <c r="F519" s="5">
        <f>B$6+B$7*E517+B$8*(H518*100)^2</f>
        <v>0.2202768282264814</v>
      </c>
      <c r="G519" s="8">
        <v>6.7309202277880649E-3</v>
      </c>
      <c r="H519" s="8">
        <f t="shared" si="53"/>
        <v>4.693365830898774E-3</v>
      </c>
      <c r="I519" s="7">
        <f t="shared" si="50"/>
        <v>2.037554396889291E-3</v>
      </c>
      <c r="J519" s="10">
        <f t="shared" si="54"/>
        <v>0.30271557646418257</v>
      </c>
      <c r="K519" s="10">
        <f t="shared" si="55"/>
        <v>7.3573121406268482E-2</v>
      </c>
      <c r="AC519" s="12"/>
      <c r="AD519" s="13"/>
    </row>
    <row r="520" spans="1:30" x14ac:dyDescent="0.3">
      <c r="A520" s="17">
        <v>44034</v>
      </c>
      <c r="B520" s="18">
        <v>-1.0209511918731784E-2</v>
      </c>
      <c r="C520" s="8">
        <f t="shared" si="51"/>
        <v>-3.8809511918731783E-2</v>
      </c>
      <c r="D520" s="5">
        <f t="shared" si="49"/>
        <v>1.5061782153701843E-3</v>
      </c>
      <c r="E520" s="5">
        <f t="shared" si="52"/>
        <v>5.5660128139641755E-4</v>
      </c>
      <c r="F520" s="5">
        <f>B$6+B$7*E520+B$8*(G519*100)^2</f>
        <v>0.43033417245486572</v>
      </c>
      <c r="G520" s="8">
        <v>8.1350035789561157E-3</v>
      </c>
      <c r="H520" s="8">
        <f t="shared" si="53"/>
        <v>6.5599860705253463E-3</v>
      </c>
      <c r="I520" s="7">
        <f t="shared" si="50"/>
        <v>1.5750175084307694E-3</v>
      </c>
      <c r="J520" s="10">
        <f t="shared" si="54"/>
        <v>0.19360993429739534</v>
      </c>
      <c r="K520" s="10">
        <f t="shared" si="55"/>
        <v>2.4906941140505623E-2</v>
      </c>
      <c r="AC520" s="12"/>
      <c r="AD520" s="13"/>
    </row>
    <row r="521" spans="1:30" x14ac:dyDescent="0.3">
      <c r="A521" s="17">
        <v>44035</v>
      </c>
      <c r="B521" s="18">
        <v>2.9068743252531301E-4</v>
      </c>
      <c r="C521" s="8">
        <f t="shared" si="51"/>
        <v>-2.8309312567474688E-2</v>
      </c>
      <c r="D521" s="5">
        <f t="shared" si="49"/>
        <v>8.0141717804298033E-4</v>
      </c>
      <c r="E521" s="5">
        <f t="shared" si="52"/>
        <v>1.5061782153701843E-3</v>
      </c>
      <c r="F521" s="5">
        <f>B$6+B$7*E520+B$8*(H520*100)^2</f>
        <v>0.41019177421085223</v>
      </c>
      <c r="G521" s="8">
        <v>1.1459263731563769E-2</v>
      </c>
      <c r="H521" s="8">
        <f t="shared" si="53"/>
        <v>6.4046215673594035E-3</v>
      </c>
      <c r="I521" s="7">
        <f t="shared" si="50"/>
        <v>5.0546421642043652E-3</v>
      </c>
      <c r="J521" s="10">
        <f t="shared" si="54"/>
        <v>0.44109659072438434</v>
      </c>
      <c r="K521" s="10">
        <f t="shared" si="55"/>
        <v>0.20743931543479976</v>
      </c>
      <c r="AC521" s="12"/>
      <c r="AD521" s="13"/>
    </row>
    <row r="522" spans="1:30" x14ac:dyDescent="0.3">
      <c r="A522" s="17">
        <v>44036</v>
      </c>
      <c r="B522" s="18">
        <v>-1.8211925521397717E-2</v>
      </c>
      <c r="C522" s="8">
        <f t="shared" si="51"/>
        <v>-4.6811925521397721E-2</v>
      </c>
      <c r="D522" s="5">
        <f t="shared" si="49"/>
        <v>2.1913563710208874E-3</v>
      </c>
      <c r="E522" s="5">
        <f t="shared" si="52"/>
        <v>8.0141717804298033E-4</v>
      </c>
      <c r="F522" s="5">
        <f>B$6+B$7*E520+B$8*(H521*100)^2</f>
        <v>0.39233352392770982</v>
      </c>
      <c r="G522" s="8">
        <v>4.8879652394400713E-3</v>
      </c>
      <c r="H522" s="8">
        <f t="shared" si="53"/>
        <v>6.26365327846066E-3</v>
      </c>
      <c r="I522" s="7">
        <f t="shared" si="50"/>
        <v>1.3756880390205888E-3</v>
      </c>
      <c r="J522" s="10">
        <f t="shared" si="54"/>
        <v>0.28144390797226237</v>
      </c>
      <c r="K522" s="10">
        <f t="shared" si="55"/>
        <v>2.8357196797470507E-2</v>
      </c>
      <c r="AC522" s="12"/>
      <c r="AD522" s="13"/>
    </row>
    <row r="523" spans="1:30" x14ac:dyDescent="0.3">
      <c r="A523" s="17">
        <v>44039</v>
      </c>
      <c r="B523" s="18">
        <v>-2.4342720365582117E-3</v>
      </c>
      <c r="C523" s="8">
        <f t="shared" si="51"/>
        <v>-3.1034272036558213E-2</v>
      </c>
      <c r="D523" s="5">
        <f t="shared" si="49"/>
        <v>9.6312604083909905E-4</v>
      </c>
      <c r="E523" s="5">
        <f t="shared" si="52"/>
        <v>2.1913563710208874E-3</v>
      </c>
      <c r="F523" s="5">
        <f>B$6+B$7*E523+B$8*(G522*100)^2</f>
        <v>0.24065464939051179</v>
      </c>
      <c r="G523" s="8">
        <v>7.3744950166255534E-3</v>
      </c>
      <c r="H523" s="8">
        <f t="shared" si="53"/>
        <v>4.9056564228501754E-3</v>
      </c>
      <c r="I523" s="7">
        <f t="shared" si="50"/>
        <v>2.4688385937753779E-3</v>
      </c>
      <c r="J523" s="10">
        <f t="shared" si="54"/>
        <v>0.33478069863895271</v>
      </c>
      <c r="K523" s="10">
        <f t="shared" si="55"/>
        <v>9.562514128676658E-2</v>
      </c>
      <c r="AC523" s="12"/>
      <c r="AD523" s="13"/>
    </row>
    <row r="524" spans="1:30" x14ac:dyDescent="0.3">
      <c r="A524" s="17">
        <v>44040</v>
      </c>
      <c r="B524" s="18">
        <v>2.1796166954166473E-4</v>
      </c>
      <c r="C524" s="8">
        <f t="shared" si="51"/>
        <v>-2.8382038330458336E-2</v>
      </c>
      <c r="D524" s="5">
        <f t="shared" ref="D524:D587" si="56">C524^2</f>
        <v>8.0554009979160617E-4</v>
      </c>
      <c r="E524" s="5">
        <f t="shared" si="52"/>
        <v>9.6312604083909905E-4</v>
      </c>
      <c r="F524" s="5">
        <f>B$6+B$7*E523+B$8*(H523*100)^2</f>
        <v>0.24219077926275423</v>
      </c>
      <c r="G524" s="8">
        <v>4.2567401604828737E-3</v>
      </c>
      <c r="H524" s="8">
        <f t="shared" si="53"/>
        <v>4.9212882384875025E-3</v>
      </c>
      <c r="I524" s="7">
        <f t="shared" si="50"/>
        <v>6.6454807800462885E-4</v>
      </c>
      <c r="J524" s="10">
        <f t="shared" si="54"/>
        <v>0.15611666508891259</v>
      </c>
      <c r="K524" s="10">
        <f t="shared" si="55"/>
        <v>1.003129622701171E-2</v>
      </c>
      <c r="AC524" s="12"/>
      <c r="AD524" s="13"/>
    </row>
    <row r="525" spans="1:30" x14ac:dyDescent="0.3">
      <c r="A525" s="17">
        <v>44041</v>
      </c>
      <c r="B525" s="18">
        <v>-1.0297672570602548E-3</v>
      </c>
      <c r="C525" s="8">
        <f t="shared" si="51"/>
        <v>-2.9629767257060256E-2</v>
      </c>
      <c r="D525" s="5">
        <f t="shared" si="56"/>
        <v>8.7792310770756006E-4</v>
      </c>
      <c r="E525" s="5">
        <f t="shared" si="52"/>
        <v>8.0554009979160617E-4</v>
      </c>
      <c r="F525" s="5">
        <f>B$6+B$7*E523+B$8*(H524*100)^2</f>
        <v>0.24355271200748435</v>
      </c>
      <c r="G525" s="8">
        <v>2.1687837922854281E-2</v>
      </c>
      <c r="H525" s="8">
        <f t="shared" si="53"/>
        <v>4.9351059969111538E-3</v>
      </c>
      <c r="I525" s="7">
        <f t="shared" ref="I525:I588" si="57">SQRT((G525-H525)^2)</f>
        <v>1.6752731925943128E-2</v>
      </c>
      <c r="J525" s="10">
        <f t="shared" si="54"/>
        <v>0.77244822584594197</v>
      </c>
      <c r="K525" s="10">
        <f t="shared" si="55"/>
        <v>1.9142267894955851</v>
      </c>
      <c r="AC525" s="12"/>
      <c r="AD525" s="13"/>
    </row>
    <row r="526" spans="1:30" x14ac:dyDescent="0.3">
      <c r="A526" s="17">
        <v>44042</v>
      </c>
      <c r="B526" s="18">
        <v>-2.8260908552951273E-2</v>
      </c>
      <c r="C526" s="8">
        <f t="shared" ref="C526:C589" si="58">B526-B$5</f>
        <v>-5.686090855295127E-2</v>
      </c>
      <c r="D526" s="5">
        <f t="shared" si="56"/>
        <v>3.233162921467087E-3</v>
      </c>
      <c r="E526" s="5">
        <f t="shared" ref="E526:E589" si="59">D525</f>
        <v>8.7792310770756006E-4</v>
      </c>
      <c r="F526" s="5">
        <f>B$6+B$7*E526+B$8*(G525*100)^2</f>
        <v>4.1989229633240805</v>
      </c>
      <c r="G526" s="8">
        <v>1.5022813979220903E-2</v>
      </c>
      <c r="H526" s="8">
        <f t="shared" ref="H526:H589" si="60">SQRT(F526)/100</f>
        <v>2.0491273663010998E-2</v>
      </c>
      <c r="I526" s="7">
        <f t="shared" si="57"/>
        <v>5.4684596837900942E-3</v>
      </c>
      <c r="J526" s="10">
        <f t="shared" ref="J526:J589" si="61">ABS(G526-H526)/G526</f>
        <v>0.36401034395778981</v>
      </c>
      <c r="K526" s="10">
        <f t="shared" ref="K526:K589" si="62">G526/H526-LN(G526/H526)-1</f>
        <v>4.3561413108448521E-2</v>
      </c>
      <c r="AC526" s="12"/>
      <c r="AD526" s="13"/>
    </row>
    <row r="527" spans="1:30" x14ac:dyDescent="0.3">
      <c r="A527" s="17">
        <v>44043</v>
      </c>
      <c r="B527" s="18">
        <v>-1.0616559327383774E-2</v>
      </c>
      <c r="C527" s="8">
        <f t="shared" si="58"/>
        <v>-3.9216559327383771E-2</v>
      </c>
      <c r="D527" s="5">
        <f t="shared" si="56"/>
        <v>1.5379385254782111E-3</v>
      </c>
      <c r="E527" s="5">
        <f t="shared" si="59"/>
        <v>3.233162921467087E-3</v>
      </c>
      <c r="F527" s="5">
        <f>B$6+B$7*E526+B$8*(H526*100)^2</f>
        <v>3.7514557887401563</v>
      </c>
      <c r="G527" s="8">
        <v>1.4222599306539963E-2</v>
      </c>
      <c r="H527" s="8">
        <f t="shared" si="60"/>
        <v>1.936867519666783E-2</v>
      </c>
      <c r="I527" s="7">
        <f t="shared" si="57"/>
        <v>5.1460758901278672E-3</v>
      </c>
      <c r="J527" s="10">
        <f t="shared" si="61"/>
        <v>0.36182386772026637</v>
      </c>
      <c r="K527" s="10">
        <f t="shared" si="62"/>
        <v>4.3134231156565228E-2</v>
      </c>
      <c r="AC527" s="12"/>
      <c r="AD527" s="13"/>
    </row>
    <row r="528" spans="1:30" x14ac:dyDescent="0.3">
      <c r="A528" s="17">
        <v>44046</v>
      </c>
      <c r="B528" s="18">
        <v>2.3032176808326029E-2</v>
      </c>
      <c r="C528" s="8">
        <f t="shared" si="58"/>
        <v>-5.5678231916739714E-3</v>
      </c>
      <c r="D528" s="5">
        <f t="shared" si="56"/>
        <v>3.1000655093742532E-5</v>
      </c>
      <c r="E528" s="5">
        <f t="shared" si="59"/>
        <v>1.5379385254782111E-3</v>
      </c>
      <c r="F528" s="5">
        <f>B$6+B$7*E526+B$8*(H527*100)^2</f>
        <v>3.3547313917540489</v>
      </c>
      <c r="G528" s="8">
        <v>9.8015815268012625E-3</v>
      </c>
      <c r="H528" s="8">
        <f t="shared" si="60"/>
        <v>1.831592583451366E-2</v>
      </c>
      <c r="I528" s="7">
        <f t="shared" si="57"/>
        <v>8.5143443077123973E-3</v>
      </c>
      <c r="J528" s="10">
        <f t="shared" si="61"/>
        <v>0.86867045735741033</v>
      </c>
      <c r="K528" s="10">
        <f t="shared" si="62"/>
        <v>0.16036702750863618</v>
      </c>
      <c r="AC528" s="12"/>
      <c r="AD528" s="13"/>
    </row>
    <row r="529" spans="1:30" x14ac:dyDescent="0.3">
      <c r="A529" s="17">
        <v>44047</v>
      </c>
      <c r="B529" s="18">
        <v>1.8485034835406724E-3</v>
      </c>
      <c r="C529" s="8">
        <f t="shared" si="58"/>
        <v>-2.6751496516459326E-2</v>
      </c>
      <c r="D529" s="5">
        <f t="shared" si="56"/>
        <v>7.1564256587013542E-4</v>
      </c>
      <c r="E529" s="5">
        <f t="shared" si="59"/>
        <v>3.1000655093742532E-5</v>
      </c>
      <c r="F529" s="5">
        <f>B$6+B$7*E529+B$8*(G528*100)^2</f>
        <v>0.88036869214930191</v>
      </c>
      <c r="G529" s="8">
        <v>8.4633422434293969E-3</v>
      </c>
      <c r="H529" s="8">
        <f t="shared" si="60"/>
        <v>9.3827964496161903E-3</v>
      </c>
      <c r="I529" s="7">
        <f t="shared" si="57"/>
        <v>9.1945420618679344E-4</v>
      </c>
      <c r="J529" s="10">
        <f t="shared" si="61"/>
        <v>0.10863961065743516</v>
      </c>
      <c r="K529" s="10">
        <f t="shared" si="62"/>
        <v>5.1400659632889756E-3</v>
      </c>
      <c r="AC529" s="12"/>
      <c r="AD529" s="13"/>
    </row>
    <row r="530" spans="1:30" x14ac:dyDescent="0.3">
      <c r="A530" s="17">
        <v>44048</v>
      </c>
      <c r="B530" s="18">
        <v>4.3202756183604481E-3</v>
      </c>
      <c r="C530" s="8">
        <f t="shared" si="58"/>
        <v>-2.4279724381639552E-2</v>
      </c>
      <c r="D530" s="5">
        <f t="shared" si="56"/>
        <v>5.8950501604838217E-4</v>
      </c>
      <c r="E530" s="5">
        <f t="shared" si="59"/>
        <v>7.1564256587013542E-4</v>
      </c>
      <c r="F530" s="5">
        <f>B$6+B$7*E529+B$8*(H529*100)^2</f>
        <v>0.80913808482724237</v>
      </c>
      <c r="G530" s="8">
        <v>1.2027396090688784E-2</v>
      </c>
      <c r="H530" s="8">
        <f t="shared" si="60"/>
        <v>8.9952103078651934E-3</v>
      </c>
      <c r="I530" s="7">
        <f t="shared" si="57"/>
        <v>3.0321857828235904E-3</v>
      </c>
      <c r="J530" s="10">
        <f t="shared" si="61"/>
        <v>0.2521065873245007</v>
      </c>
      <c r="K530" s="10">
        <f t="shared" si="62"/>
        <v>4.6594118526932737E-2</v>
      </c>
      <c r="AC530" s="12"/>
      <c r="AD530" s="13"/>
    </row>
    <row r="531" spans="1:30" x14ac:dyDescent="0.3">
      <c r="A531" s="17">
        <v>44049</v>
      </c>
      <c r="B531" s="18">
        <v>-8.6007536001257313E-3</v>
      </c>
      <c r="C531" s="8">
        <f t="shared" si="58"/>
        <v>-3.720075360012573E-2</v>
      </c>
      <c r="D531" s="5">
        <f t="shared" si="56"/>
        <v>1.3838960684172674E-3</v>
      </c>
      <c r="E531" s="5">
        <f t="shared" si="59"/>
        <v>5.8950501604838217E-4</v>
      </c>
      <c r="F531" s="5">
        <f>B$6+B$7*E529+B$8*(H530*100)^2</f>
        <v>0.74598502837550429</v>
      </c>
      <c r="G531" s="8">
        <v>7.8900937657973794E-3</v>
      </c>
      <c r="H531" s="8">
        <f t="shared" si="60"/>
        <v>8.6370424820971219E-3</v>
      </c>
      <c r="I531" s="7">
        <f t="shared" si="57"/>
        <v>7.4694871629974249E-4</v>
      </c>
      <c r="J531" s="10">
        <f t="shared" si="61"/>
        <v>9.4669181187386722E-2</v>
      </c>
      <c r="K531" s="10">
        <f t="shared" si="62"/>
        <v>3.9701990163736323E-3</v>
      </c>
      <c r="AC531" s="12"/>
      <c r="AD531" s="13"/>
    </row>
    <row r="532" spans="1:30" x14ac:dyDescent="0.3">
      <c r="A532" s="17">
        <v>44050</v>
      </c>
      <c r="B532" s="18">
        <v>3.7763586723490081E-3</v>
      </c>
      <c r="C532" s="8">
        <f t="shared" si="58"/>
        <v>-2.4823641327650994E-2</v>
      </c>
      <c r="D532" s="5">
        <f t="shared" si="56"/>
        <v>6.1621316876386237E-4</v>
      </c>
      <c r="E532" s="5">
        <f t="shared" si="59"/>
        <v>1.3838960684172674E-3</v>
      </c>
      <c r="F532" s="5">
        <f>B$6+B$7*E532+B$8*(G531*100)^2</f>
        <v>0.58068319349070752</v>
      </c>
      <c r="G532" s="8">
        <v>7.7944348547051272E-3</v>
      </c>
      <c r="H532" s="8">
        <f t="shared" si="60"/>
        <v>7.6202571707961898E-3</v>
      </c>
      <c r="I532" s="7">
        <f t="shared" si="57"/>
        <v>1.7417768390893748E-4</v>
      </c>
      <c r="J532" s="10">
        <f t="shared" si="61"/>
        <v>2.2346416020629738E-2</v>
      </c>
      <c r="K532" s="10">
        <f t="shared" si="62"/>
        <v>2.5731204588752554E-4</v>
      </c>
      <c r="AC532" s="12"/>
      <c r="AD532" s="13"/>
    </row>
    <row r="533" spans="1:30" x14ac:dyDescent="0.3">
      <c r="A533" s="17">
        <v>44053</v>
      </c>
      <c r="B533" s="18">
        <v>2.1682038199249232E-3</v>
      </c>
      <c r="C533" s="8">
        <f t="shared" si="58"/>
        <v>-2.6431796180075077E-2</v>
      </c>
      <c r="D533" s="5">
        <f t="shared" si="56"/>
        <v>6.9863984930503139E-4</v>
      </c>
      <c r="E533" s="5">
        <f t="shared" si="59"/>
        <v>6.1621316876386237E-4</v>
      </c>
      <c r="F533" s="5">
        <f>B$6+B$7*E532+B$8*(H532*100)^2</f>
        <v>0.54357667581272884</v>
      </c>
      <c r="G533" s="8">
        <v>1.304692763683331E-2</v>
      </c>
      <c r="H533" s="8">
        <f t="shared" si="60"/>
        <v>7.3727652601498772E-3</v>
      </c>
      <c r="I533" s="7">
        <f t="shared" si="57"/>
        <v>5.6741623766834327E-3</v>
      </c>
      <c r="J533" s="10">
        <f t="shared" si="61"/>
        <v>0.43490410421718556</v>
      </c>
      <c r="K533" s="10">
        <f t="shared" si="62"/>
        <v>0.19885131835693159</v>
      </c>
      <c r="AC533" s="12"/>
      <c r="AD533" s="13"/>
    </row>
    <row r="534" spans="1:30" x14ac:dyDescent="0.3">
      <c r="A534" s="17">
        <v>44054</v>
      </c>
      <c r="B534" s="18">
        <v>2.1970550772402241E-2</v>
      </c>
      <c r="C534" s="8">
        <f t="shared" si="58"/>
        <v>-6.6294492275977591E-3</v>
      </c>
      <c r="D534" s="5">
        <f t="shared" si="56"/>
        <v>4.3949597061296524E-5</v>
      </c>
      <c r="E534" s="5">
        <f t="shared" si="59"/>
        <v>6.9863984930503139E-4</v>
      </c>
      <c r="F534" s="5">
        <f>B$6+B$7*E532+B$8*(H533*100)^2</f>
        <v>0.51067803723943295</v>
      </c>
      <c r="G534" s="8">
        <v>9.5841241264328983E-3</v>
      </c>
      <c r="H534" s="8">
        <f t="shared" si="60"/>
        <v>7.1461740619679351E-3</v>
      </c>
      <c r="I534" s="7">
        <f t="shared" si="57"/>
        <v>2.4379500644649632E-3</v>
      </c>
      <c r="J534" s="10">
        <f t="shared" si="61"/>
        <v>0.25437379903512797</v>
      </c>
      <c r="K534" s="10">
        <f t="shared" si="62"/>
        <v>4.7623712072031532E-2</v>
      </c>
      <c r="AC534" s="12"/>
      <c r="AD534" s="13"/>
    </row>
    <row r="535" spans="1:30" x14ac:dyDescent="0.3">
      <c r="A535" s="17">
        <v>44055</v>
      </c>
      <c r="B535" s="18">
        <v>9.2781615718057712E-3</v>
      </c>
      <c r="C535" s="8">
        <f t="shared" si="58"/>
        <v>-1.9321838428194231E-2</v>
      </c>
      <c r="D535" s="5">
        <f t="shared" si="56"/>
        <v>3.7333344024524331E-4</v>
      </c>
      <c r="E535" s="5">
        <f t="shared" si="59"/>
        <v>4.3949597061296524E-5</v>
      </c>
      <c r="F535" s="5">
        <f>B$6+B$7*E535+B$8*(G534*100)^2</f>
        <v>0.84299482910493795</v>
      </c>
      <c r="G535" s="8">
        <v>5.890464039450375E-3</v>
      </c>
      <c r="H535" s="8">
        <f t="shared" si="60"/>
        <v>9.1814749855616221E-3</v>
      </c>
      <c r="I535" s="7">
        <f t="shared" si="57"/>
        <v>3.2910109461112471E-3</v>
      </c>
      <c r="J535" s="10">
        <f t="shared" si="61"/>
        <v>0.55870147480236942</v>
      </c>
      <c r="K535" s="10">
        <f t="shared" si="62"/>
        <v>8.5412754247361056E-2</v>
      </c>
      <c r="AC535" s="12"/>
      <c r="AD535" s="13"/>
    </row>
    <row r="536" spans="1:30" x14ac:dyDescent="0.3">
      <c r="A536" s="17">
        <v>44056</v>
      </c>
      <c r="B536" s="18">
        <v>-6.0631688762171811E-3</v>
      </c>
      <c r="C536" s="8">
        <f t="shared" si="58"/>
        <v>-3.4663168876217183E-2</v>
      </c>
      <c r="D536" s="5">
        <f t="shared" si="56"/>
        <v>1.2015352765411516E-3</v>
      </c>
      <c r="E536" s="5">
        <f t="shared" si="59"/>
        <v>3.7333344024524331E-4</v>
      </c>
      <c r="F536" s="5">
        <f>B$6+B$7*E535+B$8*(H535*100)^2</f>
        <v>0.77600375547781431</v>
      </c>
      <c r="G536" s="8">
        <v>1.2717014912787003E-2</v>
      </c>
      <c r="H536" s="8">
        <f t="shared" si="60"/>
        <v>8.8091075341252042E-3</v>
      </c>
      <c r="I536" s="7">
        <f t="shared" si="57"/>
        <v>3.9079073786617985E-3</v>
      </c>
      <c r="J536" s="10">
        <f t="shared" si="61"/>
        <v>0.30729753841307395</v>
      </c>
      <c r="K536" s="10">
        <f t="shared" si="62"/>
        <v>7.6466539072745254E-2</v>
      </c>
      <c r="AC536" s="12"/>
      <c r="AD536" s="13"/>
    </row>
    <row r="537" spans="1:30" x14ac:dyDescent="0.3">
      <c r="A537" s="17">
        <v>44057</v>
      </c>
      <c r="B537" s="18">
        <v>-1.137214926217316E-2</v>
      </c>
      <c r="C537" s="8">
        <f t="shared" si="58"/>
        <v>-3.9972149262173157E-2</v>
      </c>
      <c r="D537" s="5">
        <f t="shared" si="56"/>
        <v>1.59777271663745E-3</v>
      </c>
      <c r="E537" s="5">
        <f t="shared" si="59"/>
        <v>1.2015352765411516E-3</v>
      </c>
      <c r="F537" s="5">
        <f>B$6+B$7*E535+B$8*(H536*100)^2</f>
        <v>0.71660946960000671</v>
      </c>
      <c r="G537" s="8">
        <v>6.6814992731198475E-3</v>
      </c>
      <c r="H537" s="8">
        <f t="shared" si="60"/>
        <v>8.4652789062145302E-3</v>
      </c>
      <c r="I537" s="7">
        <f t="shared" si="57"/>
        <v>1.7837796330946827E-3</v>
      </c>
      <c r="J537" s="10">
        <f t="shared" si="61"/>
        <v>0.26697295923849856</v>
      </c>
      <c r="K537" s="10">
        <f t="shared" si="62"/>
        <v>2.5913386547085082E-2</v>
      </c>
      <c r="AC537" s="12"/>
      <c r="AD537" s="13"/>
    </row>
    <row r="538" spans="1:30" x14ac:dyDescent="0.3">
      <c r="A538" s="17">
        <v>44060</v>
      </c>
      <c r="B538" s="18">
        <v>2.4203935503965812E-4</v>
      </c>
      <c r="C538" s="8">
        <f t="shared" si="58"/>
        <v>-2.8357960644960344E-2</v>
      </c>
      <c r="D538" s="5">
        <f t="shared" si="56"/>
        <v>8.0417393194111969E-4</v>
      </c>
      <c r="E538" s="5">
        <f t="shared" si="59"/>
        <v>1.59777271663745E-3</v>
      </c>
      <c r="F538" s="5">
        <f>B$6+B$7*E538+B$8*(G537*100)^2</f>
        <v>0.42456485679202016</v>
      </c>
      <c r="G538" s="8">
        <v>1.189622828430145E-2</v>
      </c>
      <c r="H538" s="8">
        <f t="shared" si="60"/>
        <v>6.5158641544465932E-3</v>
      </c>
      <c r="I538" s="7">
        <f t="shared" si="57"/>
        <v>5.3803641298548572E-3</v>
      </c>
      <c r="J538" s="10">
        <f t="shared" si="61"/>
        <v>0.452274788384392</v>
      </c>
      <c r="K538" s="10">
        <f t="shared" si="62"/>
        <v>0.22375145490443948</v>
      </c>
      <c r="AC538" s="12"/>
      <c r="AD538" s="13"/>
    </row>
    <row r="539" spans="1:30" x14ac:dyDescent="0.3">
      <c r="A539" s="17">
        <v>44061</v>
      </c>
      <c r="B539" s="18">
        <v>-4.915552191645238E-3</v>
      </c>
      <c r="C539" s="8">
        <f t="shared" si="58"/>
        <v>-3.3515552191645238E-2</v>
      </c>
      <c r="D539" s="5">
        <f t="shared" si="56"/>
        <v>1.123292238710896E-3</v>
      </c>
      <c r="E539" s="5">
        <f t="shared" si="59"/>
        <v>8.0417393194111969E-4</v>
      </c>
      <c r="F539" s="5">
        <f>B$6+B$7*E538+B$8*(H538*100)^2</f>
        <v>0.40518425195343377</v>
      </c>
      <c r="G539" s="8">
        <v>7.2148835202222508E-3</v>
      </c>
      <c r="H539" s="8">
        <f t="shared" si="60"/>
        <v>6.365408486133736E-3</v>
      </c>
      <c r="I539" s="7">
        <f t="shared" si="57"/>
        <v>8.4947503408851471E-4</v>
      </c>
      <c r="J539" s="10">
        <f t="shared" si="61"/>
        <v>0.1177392582579555</v>
      </c>
      <c r="K539" s="10">
        <f t="shared" si="62"/>
        <v>8.1841296544111763E-3</v>
      </c>
      <c r="AC539" s="12"/>
      <c r="AD539" s="13"/>
    </row>
    <row r="540" spans="1:30" x14ac:dyDescent="0.3">
      <c r="A540" s="17">
        <v>44062</v>
      </c>
      <c r="B540" s="18">
        <v>8.4695898809665961E-3</v>
      </c>
      <c r="C540" s="8">
        <f t="shared" si="58"/>
        <v>-2.0130410119033403E-2</v>
      </c>
      <c r="D540" s="5">
        <f t="shared" si="56"/>
        <v>4.0523341156048243E-4</v>
      </c>
      <c r="E540" s="5">
        <f t="shared" si="59"/>
        <v>1.123292238710896E-3</v>
      </c>
      <c r="F540" s="5">
        <f>B$6+B$7*E538+B$8*(H539*100)^2</f>
        <v>0.38800140770354308</v>
      </c>
      <c r="G540" s="8">
        <v>9.4533373640783829E-3</v>
      </c>
      <c r="H540" s="8">
        <f t="shared" si="60"/>
        <v>6.2289759006079245E-3</v>
      </c>
      <c r="I540" s="7">
        <f t="shared" si="57"/>
        <v>3.2243614634704584E-3</v>
      </c>
      <c r="J540" s="10">
        <f t="shared" si="61"/>
        <v>0.34108181473800658</v>
      </c>
      <c r="K540" s="10">
        <f t="shared" si="62"/>
        <v>0.10048319547193274</v>
      </c>
      <c r="AC540" s="12"/>
      <c r="AD540" s="13"/>
    </row>
    <row r="541" spans="1:30" x14ac:dyDescent="0.3">
      <c r="A541" s="17">
        <v>44063</v>
      </c>
      <c r="B541" s="18">
        <v>-1.3241329566391943E-2</v>
      </c>
      <c r="C541" s="8">
        <f t="shared" si="58"/>
        <v>-4.1841329566391944E-2</v>
      </c>
      <c r="D541" s="5">
        <f t="shared" si="56"/>
        <v>1.7506968598834246E-3</v>
      </c>
      <c r="E541" s="5">
        <f t="shared" si="59"/>
        <v>4.0523341156048243E-4</v>
      </c>
      <c r="F541" s="5">
        <f>B$6+B$7*E541+B$8*(G540*100)^2</f>
        <v>0.82095715778238121</v>
      </c>
      <c r="G541" s="8">
        <v>1.4812111976354458E-2</v>
      </c>
      <c r="H541" s="8">
        <f t="shared" si="60"/>
        <v>9.0606686165115927E-3</v>
      </c>
      <c r="I541" s="7">
        <f t="shared" si="57"/>
        <v>5.7514433598428658E-3</v>
      </c>
      <c r="J541" s="10">
        <f t="shared" si="61"/>
        <v>0.38829326763288519</v>
      </c>
      <c r="K541" s="10">
        <f t="shared" si="62"/>
        <v>0.14326799584287575</v>
      </c>
      <c r="AC541" s="12"/>
      <c r="AD541" s="13"/>
    </row>
    <row r="542" spans="1:30" x14ac:dyDescent="0.3">
      <c r="A542" s="17">
        <v>44064</v>
      </c>
      <c r="B542" s="18">
        <v>-4.3558587645756257E-3</v>
      </c>
      <c r="C542" s="8">
        <f t="shared" si="58"/>
        <v>-3.295585876457563E-2</v>
      </c>
      <c r="D542" s="5">
        <f t="shared" si="56"/>
        <v>1.0860886269106564E-3</v>
      </c>
      <c r="E542" s="5">
        <f t="shared" si="59"/>
        <v>1.7506968598834246E-3</v>
      </c>
      <c r="F542" s="5">
        <f>B$6+B$7*E541+B$8*(H541*100)^2</f>
        <v>0.75650247670127324</v>
      </c>
      <c r="G542" s="8">
        <v>9.8264501211809494E-3</v>
      </c>
      <c r="H542" s="8">
        <f t="shared" si="60"/>
        <v>8.6977150832921249E-3</v>
      </c>
      <c r="I542" s="7">
        <f t="shared" si="57"/>
        <v>1.1287350378888245E-3</v>
      </c>
      <c r="J542" s="10">
        <f t="shared" si="61"/>
        <v>0.11486701952069465</v>
      </c>
      <c r="K542" s="10">
        <f t="shared" si="62"/>
        <v>7.7563577045098864E-3</v>
      </c>
      <c r="AC542" s="12"/>
      <c r="AD542" s="13"/>
    </row>
    <row r="543" spans="1:30" x14ac:dyDescent="0.3">
      <c r="A543" s="17">
        <v>44067</v>
      </c>
      <c r="B543" s="18">
        <v>2.1844181724638461E-2</v>
      </c>
      <c r="C543" s="8">
        <f t="shared" si="58"/>
        <v>-6.7558182753615394E-3</v>
      </c>
      <c r="D543" s="5">
        <f t="shared" si="56"/>
        <v>4.5641080569708964E-5</v>
      </c>
      <c r="E543" s="5">
        <f t="shared" si="59"/>
        <v>1.0860886269106564E-3</v>
      </c>
      <c r="F543" s="5">
        <f>B$6+B$7*E541+B$8*(H542*100)^2</f>
        <v>0.69935695645476315</v>
      </c>
      <c r="G543" s="8">
        <v>1.1371107977681951E-2</v>
      </c>
      <c r="H543" s="8">
        <f t="shared" si="60"/>
        <v>8.3627564621646319E-3</v>
      </c>
      <c r="I543" s="7">
        <f t="shared" si="57"/>
        <v>3.0083515155173192E-3</v>
      </c>
      <c r="J543" s="10">
        <f t="shared" si="61"/>
        <v>0.26456098397990802</v>
      </c>
      <c r="K543" s="10">
        <f t="shared" si="62"/>
        <v>5.2444391397426626E-2</v>
      </c>
      <c r="AC543" s="12"/>
      <c r="AD543" s="13"/>
    </row>
    <row r="544" spans="1:30" x14ac:dyDescent="0.3">
      <c r="A544" s="17">
        <v>44068</v>
      </c>
      <c r="B544" s="18">
        <v>-6.0948564585015861E-4</v>
      </c>
      <c r="C544" s="8">
        <f t="shared" si="58"/>
        <v>-2.9209485645850158E-2</v>
      </c>
      <c r="D544" s="5">
        <f t="shared" si="56"/>
        <v>8.5319405169512641E-4</v>
      </c>
      <c r="E544" s="5">
        <f t="shared" si="59"/>
        <v>4.5641080569708964E-5</v>
      </c>
      <c r="F544" s="5">
        <f>B$6+B$7*E544+B$8*(G543*100)^2</f>
        <v>1.1749971035347682</v>
      </c>
      <c r="G544" s="8">
        <v>7.3917493569449974E-3</v>
      </c>
      <c r="H544" s="8">
        <f t="shared" si="60"/>
        <v>1.0839728333933318E-2</v>
      </c>
      <c r="I544" s="7">
        <f t="shared" si="57"/>
        <v>3.447978976988321E-3</v>
      </c>
      <c r="J544" s="10">
        <f t="shared" si="61"/>
        <v>0.46646318895387534</v>
      </c>
      <c r="K544" s="10">
        <f t="shared" si="62"/>
        <v>6.476629468249806E-2</v>
      </c>
      <c r="AC544" s="12"/>
      <c r="AD544" s="13"/>
    </row>
    <row r="545" spans="1:30" x14ac:dyDescent="0.3">
      <c r="A545" s="17">
        <v>44069</v>
      </c>
      <c r="B545" s="18">
        <v>8.0910246170920637E-3</v>
      </c>
      <c r="C545" s="8">
        <f t="shared" si="58"/>
        <v>-2.0508975382907937E-2</v>
      </c>
      <c r="D545" s="5">
        <f t="shared" si="56"/>
        <v>4.2061807125672376E-4</v>
      </c>
      <c r="E545" s="5">
        <f t="shared" si="59"/>
        <v>8.5319405169512641E-4</v>
      </c>
      <c r="F545" s="5">
        <f>B$6+B$7*E544+B$8*(H544*100)^2</f>
        <v>1.0703571467175481</v>
      </c>
      <c r="G545" s="8">
        <v>4.8526423031797529E-3</v>
      </c>
      <c r="H545" s="8">
        <f t="shared" si="60"/>
        <v>1.0345806622576842E-2</v>
      </c>
      <c r="I545" s="7">
        <f t="shared" si="57"/>
        <v>5.4931643193970887E-3</v>
      </c>
      <c r="J545" s="10">
        <f t="shared" si="61"/>
        <v>1.1319944838706999</v>
      </c>
      <c r="K545" s="10">
        <f t="shared" si="62"/>
        <v>0.22610228452729952</v>
      </c>
      <c r="AC545" s="12"/>
      <c r="AD545" s="13"/>
    </row>
    <row r="546" spans="1:30" x14ac:dyDescent="0.3">
      <c r="A546" s="17">
        <v>44070</v>
      </c>
      <c r="B546" s="18">
        <v>-7.6916467639437736E-3</v>
      </c>
      <c r="C546" s="8">
        <f t="shared" si="58"/>
        <v>-3.6291646763943773E-2</v>
      </c>
      <c r="D546" s="5">
        <f t="shared" si="56"/>
        <v>1.3170836248388705E-3</v>
      </c>
      <c r="E546" s="5">
        <f t="shared" si="59"/>
        <v>4.2061807125672376E-4</v>
      </c>
      <c r="F546" s="5">
        <f>B$6+B$7*E544+B$8*(H545*100)^2</f>
        <v>0.97758336100340104</v>
      </c>
      <c r="G546" s="8">
        <v>8.5002901447712182E-3</v>
      </c>
      <c r="H546" s="8">
        <f t="shared" si="60"/>
        <v>9.8872815323697589E-3</v>
      </c>
      <c r="I546" s="7">
        <f t="shared" si="57"/>
        <v>1.3869913875985407E-3</v>
      </c>
      <c r="J546" s="10">
        <f t="shared" si="61"/>
        <v>0.16316988761280349</v>
      </c>
      <c r="K546" s="10">
        <f t="shared" si="62"/>
        <v>1.0868582468529286E-2</v>
      </c>
      <c r="AC546" s="12"/>
      <c r="AD546" s="13"/>
    </row>
    <row r="547" spans="1:30" x14ac:dyDescent="0.3">
      <c r="A547" s="17">
        <v>44071</v>
      </c>
      <c r="B547" s="18">
        <v>-4.6640611912650669E-3</v>
      </c>
      <c r="C547" s="8">
        <f t="shared" si="58"/>
        <v>-3.3264061191265071E-2</v>
      </c>
      <c r="D547" s="5">
        <f t="shared" si="56"/>
        <v>1.1064977669362271E-3</v>
      </c>
      <c r="E547" s="5">
        <f t="shared" si="59"/>
        <v>1.3170836248388705E-3</v>
      </c>
      <c r="F547" s="5">
        <f>B$6+B$7*E547+B$8*(G546*100)^2</f>
        <v>0.66934828668502877</v>
      </c>
      <c r="G547" s="8">
        <v>1.428466976909803E-2</v>
      </c>
      <c r="H547" s="8">
        <f t="shared" si="60"/>
        <v>8.181370830643412E-3</v>
      </c>
      <c r="I547" s="7">
        <f t="shared" si="57"/>
        <v>6.1032989384546179E-3</v>
      </c>
      <c r="J547" s="10">
        <f t="shared" si="61"/>
        <v>0.42726216546201584</v>
      </c>
      <c r="K547" s="10">
        <f t="shared" si="62"/>
        <v>0.18867234929159626</v>
      </c>
      <c r="AC547" s="12"/>
      <c r="AD547" s="13"/>
    </row>
    <row r="548" spans="1:30" x14ac:dyDescent="0.3">
      <c r="A548" s="17">
        <v>44074</v>
      </c>
      <c r="B548" s="18">
        <v>-1.3063240441347254E-2</v>
      </c>
      <c r="C548" s="8">
        <f t="shared" si="58"/>
        <v>-4.1663240441347255E-2</v>
      </c>
      <c r="D548" s="5">
        <f t="shared" si="56"/>
        <v>1.7358256040735133E-3</v>
      </c>
      <c r="E548" s="5">
        <f t="shared" si="59"/>
        <v>1.1064977669362271E-3</v>
      </c>
      <c r="F548" s="5">
        <f>B$6+B$7*E547+B$8*(H547*100)^2</f>
        <v>0.62218024571339237</v>
      </c>
      <c r="G548" s="8">
        <v>1.3386966115657296E-2</v>
      </c>
      <c r="H548" s="8">
        <f t="shared" si="60"/>
        <v>7.8878402982907325E-3</v>
      </c>
      <c r="I548" s="7">
        <f t="shared" si="57"/>
        <v>5.4991258173665639E-3</v>
      </c>
      <c r="J548" s="10">
        <f t="shared" si="61"/>
        <v>0.41078208235208924</v>
      </c>
      <c r="K548" s="10">
        <f t="shared" si="62"/>
        <v>0.16820576910156571</v>
      </c>
      <c r="AC548" s="12"/>
      <c r="AD548" s="13"/>
    </row>
    <row r="549" spans="1:30" x14ac:dyDescent="0.3">
      <c r="A549" s="17">
        <v>44075</v>
      </c>
      <c r="B549" s="18">
        <v>1.5480913833109012E-3</v>
      </c>
      <c r="C549" s="8">
        <f t="shared" si="58"/>
        <v>-2.7051908616689099E-2</v>
      </c>
      <c r="D549" s="5">
        <f t="shared" si="56"/>
        <v>7.3180575980569794E-4</v>
      </c>
      <c r="E549" s="5">
        <f t="shared" si="59"/>
        <v>1.7358256040735133E-3</v>
      </c>
      <c r="F549" s="5">
        <f>B$6+B$7*E547+B$8*(H548*100)^2</f>
        <v>0.58036106058793957</v>
      </c>
      <c r="G549" s="8">
        <v>1.2549221702083155E-2</v>
      </c>
      <c r="H549" s="8">
        <f t="shared" si="60"/>
        <v>7.6181432159545251E-3</v>
      </c>
      <c r="I549" s="7">
        <f t="shared" si="57"/>
        <v>4.9310784861286297E-3</v>
      </c>
      <c r="J549" s="10">
        <f t="shared" si="61"/>
        <v>0.39293898882271533</v>
      </c>
      <c r="K549" s="10">
        <f t="shared" si="62"/>
        <v>0.14815490510067963</v>
      </c>
      <c r="AC549" s="12"/>
      <c r="AD549" s="13"/>
    </row>
    <row r="550" spans="1:30" x14ac:dyDescent="0.3">
      <c r="A550" s="17">
        <v>44076</v>
      </c>
      <c r="B550" s="18">
        <v>1.8197556318579375E-2</v>
      </c>
      <c r="C550" s="8">
        <f t="shared" si="58"/>
        <v>-1.0402443681420626E-2</v>
      </c>
      <c r="D550" s="5">
        <f t="shared" si="56"/>
        <v>1.0821083454512789E-4</v>
      </c>
      <c r="E550" s="5">
        <f t="shared" si="59"/>
        <v>7.3180575980569794E-4</v>
      </c>
      <c r="F550" s="5">
        <f>B$6+B$7*E550+B$8*(G549*100)^2</f>
        <v>1.4249195661333451</v>
      </c>
      <c r="G550" s="8">
        <v>2.1692562219230566E-2</v>
      </c>
      <c r="H550" s="8">
        <f t="shared" si="60"/>
        <v>1.1936999481165042E-2</v>
      </c>
      <c r="I550" s="7">
        <f t="shared" si="57"/>
        <v>9.7555627380655242E-3</v>
      </c>
      <c r="J550" s="10">
        <f t="shared" si="61"/>
        <v>0.44971924660043933</v>
      </c>
      <c r="K550" s="10">
        <f t="shared" si="62"/>
        <v>0.21992751102234465</v>
      </c>
      <c r="AC550" s="12"/>
      <c r="AD550" s="13"/>
    </row>
    <row r="551" spans="1:30" x14ac:dyDescent="0.3">
      <c r="A551" s="17">
        <v>44077</v>
      </c>
      <c r="B551" s="18">
        <v>-1.0102494700912954E-2</v>
      </c>
      <c r="C551" s="8">
        <f t="shared" si="58"/>
        <v>-3.8702494700912957E-2</v>
      </c>
      <c r="D551" s="5">
        <f t="shared" si="56"/>
        <v>1.4978830960741955E-3</v>
      </c>
      <c r="E551" s="5">
        <f t="shared" si="59"/>
        <v>1.0821083454512789E-4</v>
      </c>
      <c r="F551" s="5">
        <f>B$6+B$7*E550+B$8*(H550*100)^2</f>
        <v>1.2920092828688117</v>
      </c>
      <c r="G551" s="8">
        <v>1.8151852085092509E-2</v>
      </c>
      <c r="H551" s="8">
        <f t="shared" si="60"/>
        <v>1.136665862454227E-2</v>
      </c>
      <c r="I551" s="7">
        <f t="shared" si="57"/>
        <v>6.7851934605502387E-3</v>
      </c>
      <c r="J551" s="10">
        <f t="shared" si="61"/>
        <v>0.37380171614127927</v>
      </c>
      <c r="K551" s="10">
        <f t="shared" si="62"/>
        <v>0.12885005279110651</v>
      </c>
      <c r="AC551" s="12"/>
      <c r="AD551" s="13"/>
    </row>
    <row r="552" spans="1:30" x14ac:dyDescent="0.3">
      <c r="A552" s="17">
        <v>44078</v>
      </c>
      <c r="B552" s="18">
        <v>-1.3292243034251083E-2</v>
      </c>
      <c r="C552" s="8">
        <f t="shared" si="58"/>
        <v>-4.1892243034251084E-2</v>
      </c>
      <c r="D552" s="5">
        <f t="shared" si="56"/>
        <v>1.7549600264407585E-3</v>
      </c>
      <c r="E552" s="5">
        <f t="shared" si="59"/>
        <v>1.4978830960741955E-3</v>
      </c>
      <c r="F552" s="5">
        <f>B$6+B$7*E550+B$8*(H551*100)^2</f>
        <v>1.1741710257264766</v>
      </c>
      <c r="G552" s="8">
        <v>7.9321097336997031E-3</v>
      </c>
      <c r="H552" s="8">
        <f t="shared" si="60"/>
        <v>1.0835917246483919E-2</v>
      </c>
      <c r="I552" s="7">
        <f t="shared" si="57"/>
        <v>2.9038075127842157E-3</v>
      </c>
      <c r="J552" s="10">
        <f t="shared" si="61"/>
        <v>0.36608261991728885</v>
      </c>
      <c r="K552" s="10">
        <f t="shared" si="62"/>
        <v>4.3967389241461596E-2</v>
      </c>
      <c r="AC552" s="12"/>
      <c r="AD552" s="13"/>
    </row>
    <row r="553" spans="1:30" x14ac:dyDescent="0.3">
      <c r="A553" s="17">
        <v>44081</v>
      </c>
      <c r="B553" s="18">
        <v>1.6268874222936647E-2</v>
      </c>
      <c r="C553" s="8">
        <f t="shared" si="58"/>
        <v>-1.2331125777063353E-2</v>
      </c>
      <c r="D553" s="5">
        <f t="shared" si="56"/>
        <v>1.5205666292975628E-4</v>
      </c>
      <c r="E553" s="5">
        <f t="shared" si="59"/>
        <v>1.7549600264407585E-3</v>
      </c>
      <c r="F553" s="5">
        <f>B$6+B$7*E553+B$8*(G552*100)^2</f>
        <v>0.5866155099309347</v>
      </c>
      <c r="G553" s="8">
        <v>1.4295943203700524E-2</v>
      </c>
      <c r="H553" s="8">
        <f t="shared" si="60"/>
        <v>7.6590829080963388E-3</v>
      </c>
      <c r="I553" s="7">
        <f t="shared" si="57"/>
        <v>6.6368602956041849E-3</v>
      </c>
      <c r="J553" s="10">
        <f t="shared" si="61"/>
        <v>0.46424780799956067</v>
      </c>
      <c r="K553" s="10">
        <f t="shared" si="62"/>
        <v>0.24245104048831223</v>
      </c>
      <c r="AC553" s="12"/>
      <c r="AD553" s="13"/>
    </row>
    <row r="554" spans="1:30" x14ac:dyDescent="0.3">
      <c r="A554" s="17">
        <v>44082</v>
      </c>
      <c r="B554" s="18">
        <v>-1.4191646045987173E-2</v>
      </c>
      <c r="C554" s="8">
        <f t="shared" si="58"/>
        <v>-4.2791646045987175E-2</v>
      </c>
      <c r="D554" s="5">
        <f t="shared" si="56"/>
        <v>1.8311249713250499E-3</v>
      </c>
      <c r="E554" s="5">
        <f t="shared" si="59"/>
        <v>1.5205666292975628E-4</v>
      </c>
      <c r="F554" s="5">
        <f>B$6+B$7*E553+B$8*(H553*100)^2</f>
        <v>0.54887459847549813</v>
      </c>
      <c r="G554" s="8">
        <v>9.3228071362820471E-3</v>
      </c>
      <c r="H554" s="8">
        <f t="shared" si="60"/>
        <v>7.4086071462556181E-3</v>
      </c>
      <c r="I554" s="7">
        <f t="shared" si="57"/>
        <v>1.914199990026429E-3</v>
      </c>
      <c r="J554" s="10">
        <f t="shared" si="61"/>
        <v>0.20532442235953147</v>
      </c>
      <c r="K554" s="10">
        <f t="shared" si="62"/>
        <v>2.8553824934117955E-2</v>
      </c>
      <c r="AC554" s="12"/>
      <c r="AD554" s="13"/>
    </row>
    <row r="555" spans="1:30" x14ac:dyDescent="0.3">
      <c r="A555" s="17">
        <v>44083</v>
      </c>
      <c r="B555" s="18">
        <v>1.7433152676597931E-2</v>
      </c>
      <c r="C555" s="8">
        <f t="shared" si="58"/>
        <v>-1.116684732340207E-2</v>
      </c>
      <c r="D555" s="5">
        <f t="shared" si="56"/>
        <v>1.2469847914417198E-4</v>
      </c>
      <c r="E555" s="5">
        <f t="shared" si="59"/>
        <v>1.8311249713250499E-3</v>
      </c>
      <c r="F555" s="5">
        <f>B$6+B$7*E553+B$8*(H554*100)^2</f>
        <v>0.51541350637910799</v>
      </c>
      <c r="G555" s="8">
        <v>7.1104919651808277E-3</v>
      </c>
      <c r="H555" s="8">
        <f t="shared" si="60"/>
        <v>7.179230504581309E-3</v>
      </c>
      <c r="I555" s="7">
        <f t="shared" si="57"/>
        <v>6.8738539400481358E-5</v>
      </c>
      <c r="J555" s="10">
        <f t="shared" si="61"/>
        <v>9.6671988010232236E-3</v>
      </c>
      <c r="K555" s="10">
        <f t="shared" si="62"/>
        <v>4.6131552811745635E-5</v>
      </c>
      <c r="AC555" s="12"/>
      <c r="AD555" s="13"/>
    </row>
    <row r="556" spans="1:30" x14ac:dyDescent="0.3">
      <c r="A556" s="17">
        <v>44084</v>
      </c>
      <c r="B556" s="18">
        <v>-3.6338649792096618E-3</v>
      </c>
      <c r="C556" s="8">
        <f t="shared" si="58"/>
        <v>-3.2233864979209659E-2</v>
      </c>
      <c r="D556" s="5">
        <f t="shared" si="56"/>
        <v>1.0390220514979189E-3</v>
      </c>
      <c r="E556" s="5">
        <f t="shared" si="59"/>
        <v>1.2469847914417198E-4</v>
      </c>
      <c r="F556" s="5">
        <f>B$6+B$7*E556+B$8*(G555*100)^2</f>
        <v>0.47686982637276082</v>
      </c>
      <c r="G556" s="8">
        <v>7.3625349907656462E-3</v>
      </c>
      <c r="H556" s="8">
        <f t="shared" si="60"/>
        <v>6.9055761987886341E-3</v>
      </c>
      <c r="I556" s="7">
        <f t="shared" si="57"/>
        <v>4.5695879197701211E-4</v>
      </c>
      <c r="J556" s="10">
        <f t="shared" si="61"/>
        <v>6.2065415315532779E-2</v>
      </c>
      <c r="K556" s="10">
        <f t="shared" si="62"/>
        <v>2.0973634245176065E-3</v>
      </c>
      <c r="AC556" s="12"/>
      <c r="AD556" s="13"/>
    </row>
    <row r="557" spans="1:30" x14ac:dyDescent="0.3">
      <c r="A557" s="17">
        <v>44085</v>
      </c>
      <c r="B557" s="18">
        <v>9.1725201382904633E-4</v>
      </c>
      <c r="C557" s="8">
        <f t="shared" si="58"/>
        <v>-2.7682747986170955E-2</v>
      </c>
      <c r="D557" s="5">
        <f t="shared" si="56"/>
        <v>7.66334536065852E-4</v>
      </c>
      <c r="E557" s="5">
        <f t="shared" si="59"/>
        <v>1.0390220514979189E-3</v>
      </c>
      <c r="F557" s="5">
        <f>B$6+B$7*E556+B$8*(H556*100)^2</f>
        <v>0.45140566941498539</v>
      </c>
      <c r="G557" s="8">
        <v>8.2786826920682472E-3</v>
      </c>
      <c r="H557" s="8">
        <f t="shared" si="60"/>
        <v>6.7186730045075528E-3</v>
      </c>
      <c r="I557" s="7">
        <f t="shared" si="57"/>
        <v>1.5600096875606944E-3</v>
      </c>
      <c r="J557" s="10">
        <f t="shared" si="61"/>
        <v>0.18843694650301426</v>
      </c>
      <c r="K557" s="10">
        <f t="shared" si="62"/>
        <v>2.3396954121154279E-2</v>
      </c>
      <c r="AC557" s="12"/>
      <c r="AD557" s="13"/>
    </row>
    <row r="558" spans="1:30" x14ac:dyDescent="0.3">
      <c r="A558" s="17">
        <v>44088</v>
      </c>
      <c r="B558" s="18">
        <v>2.9550402335474108E-4</v>
      </c>
      <c r="C558" s="8">
        <f t="shared" si="58"/>
        <v>-2.830449597664526E-2</v>
      </c>
      <c r="D558" s="5">
        <f t="shared" si="56"/>
        <v>8.0114449249192772E-4</v>
      </c>
      <c r="E558" s="5">
        <f t="shared" si="59"/>
        <v>7.66334536065852E-4</v>
      </c>
      <c r="F558" s="5">
        <f>B$6+B$7*E556+B$8*(H557*100)^2</f>
        <v>0.42882914785622173</v>
      </c>
      <c r="G558" s="8">
        <v>6.9790057934412354E-3</v>
      </c>
      <c r="H558" s="8">
        <f t="shared" si="60"/>
        <v>6.5485047748033423E-3</v>
      </c>
      <c r="I558" s="7">
        <f t="shared" si="57"/>
        <v>4.3050101863789311E-4</v>
      </c>
      <c r="J558" s="10">
        <f t="shared" si="61"/>
        <v>6.1685149916693216E-2</v>
      </c>
      <c r="K558" s="10">
        <f t="shared" si="62"/>
        <v>2.0706282486024907E-3</v>
      </c>
      <c r="AC558" s="12"/>
      <c r="AD558" s="13"/>
    </row>
    <row r="559" spans="1:30" x14ac:dyDescent="0.3">
      <c r="A559" s="17">
        <v>44089</v>
      </c>
      <c r="B559" s="18">
        <v>4.6532959747537621E-3</v>
      </c>
      <c r="C559" s="8">
        <f t="shared" si="58"/>
        <v>-2.3946704025246238E-2</v>
      </c>
      <c r="D559" s="5">
        <f t="shared" si="56"/>
        <v>5.7344463367274437E-4</v>
      </c>
      <c r="E559" s="5">
        <f t="shared" si="59"/>
        <v>8.0114449249192772E-4</v>
      </c>
      <c r="F559" s="5">
        <f>B$6+B$7*E559+B$8*(G558*100)^2</f>
        <v>0.46051478108015659</v>
      </c>
      <c r="G559" s="8">
        <v>7.3715476042123078E-3</v>
      </c>
      <c r="H559" s="8">
        <f t="shared" si="60"/>
        <v>6.786123938450849E-3</v>
      </c>
      <c r="I559" s="7">
        <f t="shared" si="57"/>
        <v>5.8542366576145883E-4</v>
      </c>
      <c r="J559" s="10">
        <f t="shared" si="61"/>
        <v>7.9416656744769776E-2</v>
      </c>
      <c r="K559" s="10">
        <f t="shared" si="62"/>
        <v>3.5200121764313863E-3</v>
      </c>
      <c r="AC559" s="12"/>
      <c r="AD559" s="13"/>
    </row>
    <row r="560" spans="1:30" x14ac:dyDescent="0.3">
      <c r="A560" s="17">
        <v>44090</v>
      </c>
      <c r="B560" s="18">
        <v>1.9727121575909621E-3</v>
      </c>
      <c r="C560" s="8">
        <f t="shared" si="58"/>
        <v>-2.6627287842409038E-2</v>
      </c>
      <c r="D560" s="5">
        <f t="shared" si="56"/>
        <v>7.0901245784250411E-4</v>
      </c>
      <c r="E560" s="5">
        <f t="shared" si="59"/>
        <v>5.7344463367274437E-4</v>
      </c>
      <c r="F560" s="5">
        <f>B$6+B$7*E559+B$8*(H559*100)^2</f>
        <v>0.43697516313174128</v>
      </c>
      <c r="G560" s="8">
        <v>1.1102788652472741E-2</v>
      </c>
      <c r="H560" s="8">
        <f t="shared" si="60"/>
        <v>6.6104096932924003E-3</v>
      </c>
      <c r="I560" s="7">
        <f t="shared" si="57"/>
        <v>4.4923789591803411E-3</v>
      </c>
      <c r="J560" s="10">
        <f t="shared" si="61"/>
        <v>0.40461717319817914</v>
      </c>
      <c r="K560" s="10">
        <f t="shared" si="62"/>
        <v>0.16104093499038874</v>
      </c>
      <c r="AC560" s="12"/>
      <c r="AD560" s="13"/>
    </row>
    <row r="561" spans="1:30" x14ac:dyDescent="0.3">
      <c r="A561" s="17">
        <v>44091</v>
      </c>
      <c r="B561" s="18">
        <v>-6.6923307792484165E-3</v>
      </c>
      <c r="C561" s="8">
        <f t="shared" si="58"/>
        <v>-3.5292330779248419E-2</v>
      </c>
      <c r="D561" s="5">
        <f t="shared" si="56"/>
        <v>1.2455486118318853E-3</v>
      </c>
      <c r="E561" s="5">
        <f t="shared" si="59"/>
        <v>7.0901245784250411E-4</v>
      </c>
      <c r="F561" s="5">
        <f>B$6+B$7*E559+B$8*(H560*100)^2</f>
        <v>0.41610493785867625</v>
      </c>
      <c r="G561" s="8">
        <v>7.2137688569959705E-3</v>
      </c>
      <c r="H561" s="8">
        <f t="shared" si="60"/>
        <v>6.4506196435588749E-3</v>
      </c>
      <c r="I561" s="7">
        <f t="shared" si="57"/>
        <v>7.6314921343709555E-4</v>
      </c>
      <c r="J561" s="10">
        <f t="shared" si="61"/>
        <v>0.10579063850888255</v>
      </c>
      <c r="K561" s="10">
        <f t="shared" si="62"/>
        <v>6.4909958524419498E-3</v>
      </c>
      <c r="AC561" s="12"/>
      <c r="AD561" s="13"/>
    </row>
    <row r="562" spans="1:30" x14ac:dyDescent="0.3">
      <c r="A562" s="17">
        <v>44092</v>
      </c>
      <c r="B562" s="18">
        <v>-9.9633647619432539E-3</v>
      </c>
      <c r="C562" s="8">
        <f t="shared" si="58"/>
        <v>-3.8563364761943254E-2</v>
      </c>
      <c r="D562" s="5">
        <f t="shared" si="56"/>
        <v>1.4871331017626867E-3</v>
      </c>
      <c r="E562" s="5">
        <f t="shared" si="59"/>
        <v>1.2455486118318853E-3</v>
      </c>
      <c r="F562" s="5">
        <f>B$6+B$7*E562+B$8*(G561*100)^2</f>
        <v>0.49010166148071665</v>
      </c>
      <c r="G562" s="8">
        <v>1.744357392496754E-2</v>
      </c>
      <c r="H562" s="8">
        <f t="shared" si="60"/>
        <v>7.0007261157733966E-3</v>
      </c>
      <c r="I562" s="7">
        <f t="shared" si="57"/>
        <v>1.0442847809194144E-2</v>
      </c>
      <c r="J562" s="10">
        <f t="shared" si="61"/>
        <v>0.59866446257592687</v>
      </c>
      <c r="K562" s="10">
        <f t="shared" si="62"/>
        <v>0.57872321817134487</v>
      </c>
      <c r="AC562" s="12"/>
      <c r="AD562" s="13"/>
    </row>
    <row r="563" spans="1:30" x14ac:dyDescent="0.3">
      <c r="A563" s="17">
        <v>44095</v>
      </c>
      <c r="B563" s="18">
        <v>-3.8095172262644542E-2</v>
      </c>
      <c r="C563" s="8">
        <f t="shared" si="58"/>
        <v>-6.6695172262644542E-2</v>
      </c>
      <c r="D563" s="5">
        <f t="shared" si="56"/>
        <v>4.4482460031438301E-3</v>
      </c>
      <c r="E563" s="5">
        <f t="shared" si="59"/>
        <v>1.4871331017626867E-3</v>
      </c>
      <c r="F563" s="5">
        <f>B$6+B$7*E562+B$8*(H562*100)^2</f>
        <v>0.46325279824040566</v>
      </c>
      <c r="G563" s="8">
        <v>8.9236380149042924E-3</v>
      </c>
      <c r="H563" s="8">
        <f t="shared" si="60"/>
        <v>6.8062676867752248E-3</v>
      </c>
      <c r="I563" s="7">
        <f t="shared" si="57"/>
        <v>2.1173703281290677E-3</v>
      </c>
      <c r="J563" s="10">
        <f t="shared" si="61"/>
        <v>0.23727658210615762</v>
      </c>
      <c r="K563" s="10">
        <f t="shared" si="62"/>
        <v>4.0231444480188339E-2</v>
      </c>
      <c r="AC563" s="12"/>
      <c r="AD563" s="13"/>
    </row>
    <row r="564" spans="1:30" x14ac:dyDescent="0.3">
      <c r="A564" s="17">
        <v>44096</v>
      </c>
      <c r="B564" s="18">
        <v>1.0054994881879174E-3</v>
      </c>
      <c r="C564" s="8">
        <f t="shared" si="58"/>
        <v>-2.7594500511812083E-2</v>
      </c>
      <c r="D564" s="5">
        <f t="shared" si="56"/>
        <v>7.614564584963973E-4</v>
      </c>
      <c r="E564" s="5">
        <f t="shared" si="59"/>
        <v>4.4482460031438301E-3</v>
      </c>
      <c r="F564" s="5">
        <f>B$6+B$7*E562+B$8*(H563*100)^2</f>
        <v>0.43944859609154596</v>
      </c>
      <c r="G564" s="8">
        <v>1.4108496326602613E-2</v>
      </c>
      <c r="H564" s="8">
        <f t="shared" si="60"/>
        <v>6.6290919143691621E-3</v>
      </c>
      <c r="I564" s="7">
        <f t="shared" si="57"/>
        <v>7.4794044122334508E-3</v>
      </c>
      <c r="J564" s="10">
        <f t="shared" si="61"/>
        <v>0.5301347669581542</v>
      </c>
      <c r="K564" s="10">
        <f t="shared" si="62"/>
        <v>0.37296046714314723</v>
      </c>
      <c r="AC564" s="12"/>
      <c r="AD564" s="13"/>
    </row>
    <row r="565" spans="1:30" x14ac:dyDescent="0.3">
      <c r="A565" s="17">
        <v>44097</v>
      </c>
      <c r="B565" s="18">
        <v>5.037721719713375E-3</v>
      </c>
      <c r="C565" s="8">
        <f t="shared" si="58"/>
        <v>-2.3562278280286626E-2</v>
      </c>
      <c r="D565" s="5">
        <f t="shared" si="56"/>
        <v>5.5518095775766686E-4</v>
      </c>
      <c r="E565" s="5">
        <f t="shared" si="59"/>
        <v>7.614564584963973E-4</v>
      </c>
      <c r="F565" s="5">
        <f>B$6+B$7*E565+B$8*(G564*100)^2</f>
        <v>1.7934530202398979</v>
      </c>
      <c r="G565" s="8">
        <v>8.8757873414569855E-3</v>
      </c>
      <c r="H565" s="8">
        <f t="shared" si="60"/>
        <v>1.3391986485357197E-2</v>
      </c>
      <c r="I565" s="7">
        <f t="shared" si="57"/>
        <v>4.5161991439002114E-3</v>
      </c>
      <c r="J565" s="10">
        <f t="shared" si="61"/>
        <v>0.50882236923432922</v>
      </c>
      <c r="K565" s="10">
        <f t="shared" si="62"/>
        <v>7.4097999442465534E-2</v>
      </c>
      <c r="AC565" s="12"/>
      <c r="AD565" s="13"/>
    </row>
    <row r="566" spans="1:30" x14ac:dyDescent="0.3">
      <c r="A566" s="17">
        <v>44098</v>
      </c>
      <c r="B566" s="18">
        <v>-6.4577578416944881E-3</v>
      </c>
      <c r="C566" s="8">
        <f t="shared" si="58"/>
        <v>-3.5057757841694487E-2</v>
      </c>
      <c r="D566" s="5">
        <f t="shared" si="56"/>
        <v>1.2290463848868914E-3</v>
      </c>
      <c r="E566" s="5">
        <f t="shared" si="59"/>
        <v>5.5518095775766686E-4</v>
      </c>
      <c r="F566" s="5">
        <f>B$6+B$7*E565+B$8*(H565*100)^2</f>
        <v>1.6187541061968564</v>
      </c>
      <c r="G566" s="8">
        <v>1.4918046303274519E-2</v>
      </c>
      <c r="H566" s="8">
        <f t="shared" si="60"/>
        <v>1.2723026786880771E-2</v>
      </c>
      <c r="I566" s="7">
        <f t="shared" si="57"/>
        <v>2.1950195163937484E-3</v>
      </c>
      <c r="J566" s="10">
        <f t="shared" si="61"/>
        <v>0.14713853756519985</v>
      </c>
      <c r="K566" s="10">
        <f t="shared" si="62"/>
        <v>1.3365217767392856E-2</v>
      </c>
      <c r="AC566" s="12"/>
      <c r="AD566" s="13"/>
    </row>
    <row r="567" spans="1:30" x14ac:dyDescent="0.3">
      <c r="A567" s="17">
        <v>44099</v>
      </c>
      <c r="B567" s="18">
        <v>-7.1719888066506532E-3</v>
      </c>
      <c r="C567" s="8">
        <f t="shared" si="58"/>
        <v>-3.5771988806650654E-2</v>
      </c>
      <c r="D567" s="5">
        <f t="shared" si="56"/>
        <v>1.2796351831831396E-3</v>
      </c>
      <c r="E567" s="5">
        <f t="shared" si="59"/>
        <v>1.2290463848868914E-3</v>
      </c>
      <c r="F567" s="5">
        <f>B$6+B$7*E565+B$8*(H566*100)^2</f>
        <v>1.4638660490062958</v>
      </c>
      <c r="G567" s="8">
        <v>1.1115088219637682E-2</v>
      </c>
      <c r="H567" s="8">
        <f t="shared" si="60"/>
        <v>1.2099033221734272E-2</v>
      </c>
      <c r="I567" s="7">
        <f t="shared" si="57"/>
        <v>9.8394500209659022E-4</v>
      </c>
      <c r="J567" s="10">
        <f t="shared" si="61"/>
        <v>8.8523364156318313E-2</v>
      </c>
      <c r="K567" s="10">
        <f t="shared" si="62"/>
        <v>3.497799507924837E-3</v>
      </c>
      <c r="AC567" s="12"/>
      <c r="AD567" s="13"/>
    </row>
    <row r="568" spans="1:30" x14ac:dyDescent="0.3">
      <c r="A568" s="17">
        <v>44102</v>
      </c>
      <c r="B568" s="18">
        <v>2.7085459691433427E-2</v>
      </c>
      <c r="C568" s="8">
        <f t="shared" si="58"/>
        <v>-1.5145403085665733E-3</v>
      </c>
      <c r="D568" s="5">
        <f t="shared" si="56"/>
        <v>2.2938323462729311E-6</v>
      </c>
      <c r="E568" s="5">
        <f t="shared" si="59"/>
        <v>1.2796351831831396E-3</v>
      </c>
      <c r="F568" s="5">
        <f>B$6+B$7*E568+B$8*(G567*100)^2</f>
        <v>1.124083806545914</v>
      </c>
      <c r="G568" s="8">
        <v>6.260080428137014E-3</v>
      </c>
      <c r="H568" s="8">
        <f t="shared" si="60"/>
        <v>1.0602281860740706E-2</v>
      </c>
      <c r="I568" s="7">
        <f t="shared" si="57"/>
        <v>4.342201432603692E-3</v>
      </c>
      <c r="J568" s="10">
        <f t="shared" si="61"/>
        <v>0.69363348960932147</v>
      </c>
      <c r="K568" s="10">
        <f t="shared" si="62"/>
        <v>0.11732273480104327</v>
      </c>
      <c r="AC568" s="12"/>
      <c r="AD568" s="13"/>
    </row>
    <row r="569" spans="1:30" x14ac:dyDescent="0.3">
      <c r="A569" s="17">
        <v>44103</v>
      </c>
      <c r="B569" s="18">
        <v>-2.7619142445093614E-3</v>
      </c>
      <c r="C569" s="8">
        <f t="shared" si="58"/>
        <v>-3.1361914244509362E-2</v>
      </c>
      <c r="D569" s="5">
        <f t="shared" si="56"/>
        <v>9.8356966507995931E-4</v>
      </c>
      <c r="E569" s="5">
        <f t="shared" si="59"/>
        <v>2.2938323462729311E-6</v>
      </c>
      <c r="F569" s="5">
        <f>B$6+B$7*E568+B$8*(H568*100)^2</f>
        <v>1.0253448891980301</v>
      </c>
      <c r="G569" s="8">
        <v>9.0081597549984405E-3</v>
      </c>
      <c r="H569" s="8">
        <f t="shared" si="60"/>
        <v>1.0125931508745405E-2</v>
      </c>
      <c r="I569" s="7">
        <f t="shared" si="57"/>
        <v>1.1177717537469642E-3</v>
      </c>
      <c r="J569" s="10">
        <f t="shared" si="61"/>
        <v>0.12408436175066011</v>
      </c>
      <c r="K569" s="10">
        <f t="shared" si="62"/>
        <v>6.5817490510782228E-3</v>
      </c>
      <c r="AC569" s="12"/>
      <c r="AD569" s="13"/>
    </row>
    <row r="570" spans="1:30" x14ac:dyDescent="0.3">
      <c r="A570" s="17">
        <v>44104</v>
      </c>
      <c r="B570" s="18">
        <v>-6.4576479369716942E-3</v>
      </c>
      <c r="C570" s="8">
        <f t="shared" si="58"/>
        <v>-3.5057647936971692E-2</v>
      </c>
      <c r="D570" s="5">
        <f t="shared" si="56"/>
        <v>1.2290386788726556E-3</v>
      </c>
      <c r="E570" s="5">
        <f t="shared" si="59"/>
        <v>9.8356966507995931E-4</v>
      </c>
      <c r="F570" s="5">
        <f>B$6+B$7*E568+B$8*(H569*100)^2</f>
        <v>0.93780296507739624</v>
      </c>
      <c r="G570" s="8">
        <v>1.0131941425418411E-2</v>
      </c>
      <c r="H570" s="8">
        <f t="shared" si="60"/>
        <v>9.6840227440738499E-3</v>
      </c>
      <c r="I570" s="7">
        <f t="shared" si="57"/>
        <v>4.4791868134456091E-4</v>
      </c>
      <c r="J570" s="10">
        <f t="shared" si="61"/>
        <v>4.4208573908732757E-2</v>
      </c>
      <c r="K570" s="10">
        <f t="shared" si="62"/>
        <v>1.0378061300229113E-3</v>
      </c>
      <c r="AC570" s="12"/>
      <c r="AD570" s="13"/>
    </row>
    <row r="571" spans="1:30" x14ac:dyDescent="0.3">
      <c r="A571" s="17">
        <v>44105</v>
      </c>
      <c r="B571" s="18">
        <v>1.5028288311933925E-4</v>
      </c>
      <c r="C571" s="8">
        <f t="shared" si="58"/>
        <v>-2.8449717116880661E-2</v>
      </c>
      <c r="D571" s="5">
        <f t="shared" si="56"/>
        <v>8.0938640403053249E-4</v>
      </c>
      <c r="E571" s="5">
        <f t="shared" si="59"/>
        <v>1.2290386788726556E-3</v>
      </c>
      <c r="F571" s="5">
        <f>B$6+B$7*E571+B$8*(G570*100)^2</f>
        <v>0.93887715736406785</v>
      </c>
      <c r="G571" s="8">
        <v>1.1983753834312888E-2</v>
      </c>
      <c r="H571" s="8">
        <f t="shared" si="60"/>
        <v>9.689567365801571E-3</v>
      </c>
      <c r="I571" s="7">
        <f t="shared" si="57"/>
        <v>2.2941864685113167E-3</v>
      </c>
      <c r="J571" s="10">
        <f t="shared" si="61"/>
        <v>0.19144138808512653</v>
      </c>
      <c r="K571" s="10">
        <f t="shared" si="62"/>
        <v>2.4266612660232223E-2</v>
      </c>
      <c r="AC571" s="12"/>
      <c r="AD571" s="13"/>
    </row>
    <row r="572" spans="1:30" x14ac:dyDescent="0.3">
      <c r="A572" s="17">
        <v>44106</v>
      </c>
      <c r="B572" s="18">
        <v>-9.8986573202180074E-4</v>
      </c>
      <c r="C572" s="8">
        <f t="shared" si="58"/>
        <v>-2.9589865732021801E-2</v>
      </c>
      <c r="D572" s="5">
        <f t="shared" si="56"/>
        <v>8.755601540390781E-4</v>
      </c>
      <c r="E572" s="5">
        <f t="shared" si="59"/>
        <v>8.0938640403053249E-4</v>
      </c>
      <c r="F572" s="5">
        <f>B$6+B$7*E571+B$8*(H571*100)^2</f>
        <v>0.8611354474145102</v>
      </c>
      <c r="G572" s="8">
        <v>4.9035744342401525E-3</v>
      </c>
      <c r="H572" s="8">
        <f t="shared" si="60"/>
        <v>9.2797383983305812E-3</v>
      </c>
      <c r="I572" s="7">
        <f t="shared" si="57"/>
        <v>4.3761639640904288E-3</v>
      </c>
      <c r="J572" s="10">
        <f t="shared" si="61"/>
        <v>0.89244366997531865</v>
      </c>
      <c r="K572" s="10">
        <f t="shared" si="62"/>
        <v>0.16628625449183643</v>
      </c>
      <c r="AC572" s="12"/>
      <c r="AD572" s="13"/>
    </row>
    <row r="573" spans="1:30" x14ac:dyDescent="0.3">
      <c r="A573" s="17">
        <v>44109</v>
      </c>
      <c r="B573" s="18">
        <v>9.1372821500474745E-3</v>
      </c>
      <c r="C573" s="8">
        <f t="shared" si="58"/>
        <v>-1.9462717849952526E-2</v>
      </c>
      <c r="D573" s="5">
        <f t="shared" si="56"/>
        <v>3.7879738610686068E-4</v>
      </c>
      <c r="E573" s="5">
        <f t="shared" si="59"/>
        <v>8.755601540390781E-4</v>
      </c>
      <c r="F573" s="5">
        <f>B$6+B$7*E571+B$8*(H572*100)^2</f>
        <v>0.7922096473732323</v>
      </c>
      <c r="G573" s="8">
        <v>9.9179565096130171E-3</v>
      </c>
      <c r="H573" s="8">
        <f t="shared" si="60"/>
        <v>8.9006159751627983E-3</v>
      </c>
      <c r="I573" s="7">
        <f t="shared" si="57"/>
        <v>1.0173405344502187E-3</v>
      </c>
      <c r="J573" s="10">
        <f t="shared" si="61"/>
        <v>0.10257561963133813</v>
      </c>
      <c r="K573" s="10">
        <f t="shared" si="62"/>
        <v>6.0735964099083439E-3</v>
      </c>
      <c r="AC573" s="12"/>
      <c r="AD573" s="13"/>
    </row>
    <row r="574" spans="1:30" x14ac:dyDescent="0.3">
      <c r="A574" s="17">
        <v>44110</v>
      </c>
      <c r="B574" s="18">
        <v>4.0536314663523684E-3</v>
      </c>
      <c r="C574" s="8">
        <f t="shared" si="58"/>
        <v>-2.4546368533647632E-2</v>
      </c>
      <c r="D574" s="5">
        <f t="shared" si="56"/>
        <v>6.0252420818964663E-4</v>
      </c>
      <c r="E574" s="5">
        <f t="shared" si="59"/>
        <v>3.7879738610686068E-4</v>
      </c>
      <c r="F574" s="5">
        <f>B$6+B$7*E574+B$8*(G573*100)^2</f>
        <v>0.90075085629140084</v>
      </c>
      <c r="G574" s="8">
        <v>5.396754383224101E-3</v>
      </c>
      <c r="H574" s="8">
        <f t="shared" si="60"/>
        <v>9.4907895155851019E-3</v>
      </c>
      <c r="I574" s="7">
        <f t="shared" si="57"/>
        <v>4.0940351323610008E-3</v>
      </c>
      <c r="J574" s="10">
        <f t="shared" si="61"/>
        <v>0.75861060957070336</v>
      </c>
      <c r="K574" s="10">
        <f t="shared" si="62"/>
        <v>0.13315478117382762</v>
      </c>
      <c r="AC574" s="12"/>
      <c r="AD574" s="13"/>
    </row>
    <row r="575" spans="1:30" x14ac:dyDescent="0.3">
      <c r="A575" s="17">
        <v>44111</v>
      </c>
      <c r="B575" s="18">
        <v>4.0169606709881276E-5</v>
      </c>
      <c r="C575" s="8">
        <f t="shared" si="58"/>
        <v>-2.8559830393290121E-2</v>
      </c>
      <c r="D575" s="5">
        <f t="shared" si="56"/>
        <v>8.1566391209349817E-4</v>
      </c>
      <c r="E575" s="5">
        <f t="shared" si="59"/>
        <v>6.0252420818964663E-4</v>
      </c>
      <c r="F575" s="5">
        <f>B$6+B$7*E574+B$8*(H574*100)^2</f>
        <v>0.82724483895794099</v>
      </c>
      <c r="G575" s="8">
        <v>7.2371562440163581E-3</v>
      </c>
      <c r="H575" s="8">
        <f t="shared" si="60"/>
        <v>9.0953000992707259E-3</v>
      </c>
      <c r="I575" s="7">
        <f t="shared" si="57"/>
        <v>1.8581438552543678E-3</v>
      </c>
      <c r="J575" s="10">
        <f t="shared" si="61"/>
        <v>0.25675055126669005</v>
      </c>
      <c r="K575" s="10">
        <f t="shared" si="62"/>
        <v>2.4232315909696656E-2</v>
      </c>
      <c r="AC575" s="12"/>
      <c r="AD575" s="13"/>
    </row>
    <row r="576" spans="1:30" x14ac:dyDescent="0.3">
      <c r="A576" s="17">
        <v>44112</v>
      </c>
      <c r="B576" s="18">
        <v>6.8822661501013209E-3</v>
      </c>
      <c r="C576" s="8">
        <f t="shared" si="58"/>
        <v>-2.1717733849898679E-2</v>
      </c>
      <c r="D576" s="5">
        <f t="shared" si="56"/>
        <v>4.716599635750349E-4</v>
      </c>
      <c r="E576" s="5">
        <f t="shared" si="59"/>
        <v>8.1566391209349817E-4</v>
      </c>
      <c r="F576" s="5">
        <f>B$6+B$7*E574+B$8*(H575*100)^2</f>
        <v>0.76207440399009507</v>
      </c>
      <c r="G576" s="8">
        <v>3.5965641328364988E-3</v>
      </c>
      <c r="H576" s="8">
        <f t="shared" si="60"/>
        <v>8.7296873024759313E-3</v>
      </c>
      <c r="I576" s="7">
        <f t="shared" si="57"/>
        <v>5.1331231696394326E-3</v>
      </c>
      <c r="J576" s="10">
        <f t="shared" si="61"/>
        <v>1.4272297059224404</v>
      </c>
      <c r="K576" s="10">
        <f t="shared" si="62"/>
        <v>0.29874288923998504</v>
      </c>
      <c r="AC576" s="12"/>
      <c r="AD576" s="13"/>
    </row>
    <row r="577" spans="1:30" x14ac:dyDescent="0.3">
      <c r="A577" s="17">
        <v>44113</v>
      </c>
      <c r="B577" s="18">
        <v>5.3179557826830218E-3</v>
      </c>
      <c r="C577" s="8">
        <f t="shared" si="58"/>
        <v>-2.3282044217316979E-2</v>
      </c>
      <c r="D577" s="5">
        <f t="shared" si="56"/>
        <v>5.4205358293710302E-4</v>
      </c>
      <c r="E577" s="5">
        <f t="shared" si="59"/>
        <v>4.716599635750349E-4</v>
      </c>
      <c r="F577" s="5">
        <f>B$6+B$7*E577+B$8*(G576*100)^2</f>
        <v>0.14333285787143571</v>
      </c>
      <c r="G577" s="8">
        <v>5.753416137480977E-3</v>
      </c>
      <c r="H577" s="8">
        <f t="shared" si="60"/>
        <v>3.7859326178820945E-3</v>
      </c>
      <c r="I577" s="7">
        <f t="shared" si="57"/>
        <v>1.9674835195988825E-3</v>
      </c>
      <c r="J577" s="10">
        <f t="shared" si="61"/>
        <v>0.34196788005331169</v>
      </c>
      <c r="K577" s="10">
        <f t="shared" si="62"/>
        <v>0.10118112200404505</v>
      </c>
      <c r="AC577" s="12"/>
      <c r="AD577" s="13"/>
    </row>
    <row r="578" spans="1:30" x14ac:dyDescent="0.3">
      <c r="A578" s="17">
        <v>44116</v>
      </c>
      <c r="B578" s="18">
        <v>7.6089504344894875E-3</v>
      </c>
      <c r="C578" s="8">
        <f t="shared" si="58"/>
        <v>-2.0991049565510511E-2</v>
      </c>
      <c r="D578" s="5">
        <f t="shared" si="56"/>
        <v>4.4062416186171904E-4</v>
      </c>
      <c r="E578" s="5">
        <f t="shared" si="59"/>
        <v>5.4205358293710302E-4</v>
      </c>
      <c r="F578" s="5">
        <f>B$6+B$7*E577+B$8*(H577*100)^2</f>
        <v>0.15572763426305222</v>
      </c>
      <c r="G578" s="8">
        <v>6.6394276585199112E-3</v>
      </c>
      <c r="H578" s="8">
        <f t="shared" si="60"/>
        <v>3.9462340815396672E-3</v>
      </c>
      <c r="I578" s="7">
        <f t="shared" si="57"/>
        <v>2.6931935769802439E-3</v>
      </c>
      <c r="J578" s="10">
        <f t="shared" si="61"/>
        <v>0.40563640655445016</v>
      </c>
      <c r="K578" s="10">
        <f t="shared" si="62"/>
        <v>0.16220778866886976</v>
      </c>
      <c r="AC578" s="12"/>
      <c r="AD578" s="13"/>
    </row>
    <row r="579" spans="1:30" x14ac:dyDescent="0.3">
      <c r="A579" s="17">
        <v>44117</v>
      </c>
      <c r="B579" s="18">
        <v>-5.7562219516961695E-3</v>
      </c>
      <c r="C579" s="8">
        <f t="shared" si="58"/>
        <v>-3.4356221951696173E-2</v>
      </c>
      <c r="D579" s="5">
        <f t="shared" si="56"/>
        <v>1.18034998679421E-3</v>
      </c>
      <c r="E579" s="5">
        <f t="shared" si="59"/>
        <v>4.4062416186171904E-4</v>
      </c>
      <c r="F579" s="5">
        <f>B$6+B$7*E577+B$8*(H578*100)^2</f>
        <v>0.16671684301185941</v>
      </c>
      <c r="G579" s="8">
        <v>4.5350229198136876E-3</v>
      </c>
      <c r="H579" s="8">
        <f t="shared" si="60"/>
        <v>4.0830973906075202E-3</v>
      </c>
      <c r="I579" s="7">
        <f t="shared" si="57"/>
        <v>4.5192552920616733E-4</v>
      </c>
      <c r="J579" s="10">
        <f t="shared" si="61"/>
        <v>9.9652314265422454E-2</v>
      </c>
      <c r="K579" s="10">
        <f t="shared" si="62"/>
        <v>5.707762446653053E-3</v>
      </c>
      <c r="AC579" s="12"/>
      <c r="AD579" s="13"/>
    </row>
    <row r="580" spans="1:30" x14ac:dyDescent="0.3">
      <c r="A580" s="17">
        <v>44118</v>
      </c>
      <c r="B580" s="18">
        <v>-1.8038735406982049E-3</v>
      </c>
      <c r="C580" s="8">
        <f t="shared" si="58"/>
        <v>-3.0403873540698206E-2</v>
      </c>
      <c r="D580" s="5">
        <f t="shared" si="56"/>
        <v>9.2439552627876845E-4</v>
      </c>
      <c r="E580" s="5">
        <f t="shared" si="59"/>
        <v>1.18034998679421E-3</v>
      </c>
      <c r="F580" s="5">
        <f>B$6+B$7*E580+B$8*(G579*100)^2</f>
        <v>0.21106392409640146</v>
      </c>
      <c r="G580" s="8">
        <v>1.5072223146469834E-2</v>
      </c>
      <c r="H580" s="8">
        <f t="shared" si="60"/>
        <v>4.5941693927890976E-3</v>
      </c>
      <c r="I580" s="7">
        <f t="shared" si="57"/>
        <v>1.0478053753680737E-2</v>
      </c>
      <c r="J580" s="10">
        <f t="shared" si="61"/>
        <v>0.69518966458076037</v>
      </c>
      <c r="K580" s="10">
        <f t="shared" si="62"/>
        <v>1.0926631023697597</v>
      </c>
      <c r="AC580" s="12"/>
      <c r="AD580" s="13"/>
    </row>
    <row r="581" spans="1:30" x14ac:dyDescent="0.3">
      <c r="A581" s="17">
        <v>44119</v>
      </c>
      <c r="B581" s="18">
        <v>-2.4928745985115418E-2</v>
      </c>
      <c r="C581" s="8">
        <f t="shared" si="58"/>
        <v>-5.3528745985115422E-2</v>
      </c>
      <c r="D581" s="5">
        <f t="shared" si="56"/>
        <v>2.8653266467390105E-3</v>
      </c>
      <c r="E581" s="5">
        <f t="shared" si="59"/>
        <v>9.2439552627876845E-4</v>
      </c>
      <c r="F581" s="5">
        <f>B$6+B$7*E580+B$8*(H580*100)^2</f>
        <v>0.21585120525750537</v>
      </c>
      <c r="G581" s="8">
        <v>1.0104916023348908E-2</v>
      </c>
      <c r="H581" s="8">
        <f t="shared" si="60"/>
        <v>4.6459789631196711E-3</v>
      </c>
      <c r="I581" s="7">
        <f t="shared" si="57"/>
        <v>5.458937060229237E-3</v>
      </c>
      <c r="J581" s="10">
        <f t="shared" si="61"/>
        <v>0.54022587101323283</v>
      </c>
      <c r="K581" s="10">
        <f t="shared" si="62"/>
        <v>0.39796107719521689</v>
      </c>
      <c r="AC581" s="12"/>
      <c r="AD581" s="13"/>
    </row>
    <row r="582" spans="1:30" x14ac:dyDescent="0.3">
      <c r="A582" s="17">
        <v>44120</v>
      </c>
      <c r="B582" s="18">
        <v>1.6396365784110432E-2</v>
      </c>
      <c r="C582" s="8">
        <f t="shared" si="58"/>
        <v>-1.2203634215889568E-2</v>
      </c>
      <c r="D582" s="5">
        <f t="shared" si="56"/>
        <v>1.489286880752306E-4</v>
      </c>
      <c r="E582" s="5">
        <f t="shared" si="59"/>
        <v>2.8653266467390105E-3</v>
      </c>
      <c r="F582" s="5">
        <f>B$6+B$7*E580+B$8*(H581*100)^2</f>
        <v>0.22009560873494011</v>
      </c>
      <c r="G582" s="8">
        <v>1.1749711136111037E-2</v>
      </c>
      <c r="H582" s="8">
        <f t="shared" si="60"/>
        <v>4.691434841654951E-3</v>
      </c>
      <c r="I582" s="7">
        <f t="shared" si="57"/>
        <v>7.0582762944560859E-3</v>
      </c>
      <c r="J582" s="10">
        <f t="shared" si="61"/>
        <v>0.60071913366137952</v>
      </c>
      <c r="K582" s="10">
        <f t="shared" si="62"/>
        <v>0.58641249638529636</v>
      </c>
      <c r="AC582" s="12"/>
      <c r="AD582" s="13"/>
    </row>
    <row r="583" spans="1:30" x14ac:dyDescent="0.3">
      <c r="A583" s="17">
        <v>44123</v>
      </c>
      <c r="B583" s="18">
        <v>-9.1244461728584906E-4</v>
      </c>
      <c r="C583" s="8">
        <f t="shared" si="58"/>
        <v>-2.951244461728585E-2</v>
      </c>
      <c r="D583" s="5">
        <f t="shared" si="56"/>
        <v>8.7098438728836457E-4</v>
      </c>
      <c r="E583" s="5">
        <f t="shared" si="59"/>
        <v>1.489286880752306E-4</v>
      </c>
      <c r="F583" s="5">
        <f>B$6+B$7*E583+B$8*(G582*100)^2</f>
        <v>1.2526173249931487</v>
      </c>
      <c r="G583" s="8">
        <v>5.3942156769165974E-3</v>
      </c>
      <c r="H583" s="8">
        <f t="shared" si="60"/>
        <v>1.1192038799937878E-2</v>
      </c>
      <c r="I583" s="7">
        <f t="shared" si="57"/>
        <v>5.7978231230212804E-3</v>
      </c>
      <c r="J583" s="10">
        <f t="shared" si="61"/>
        <v>1.0748222670872867</v>
      </c>
      <c r="K583" s="10">
        <f t="shared" si="62"/>
        <v>0.21184448921428611</v>
      </c>
      <c r="AC583" s="12"/>
      <c r="AD583" s="13"/>
    </row>
    <row r="584" spans="1:30" x14ac:dyDescent="0.3">
      <c r="A584" s="17">
        <v>44124</v>
      </c>
      <c r="B584" s="18">
        <v>-4.5252110989003032E-3</v>
      </c>
      <c r="C584" s="8">
        <f t="shared" si="58"/>
        <v>-3.3125211098900306E-2</v>
      </c>
      <c r="D584" s="5">
        <f t="shared" si="56"/>
        <v>1.0972796103467081E-3</v>
      </c>
      <c r="E584" s="5">
        <f t="shared" si="59"/>
        <v>8.7098438728836457E-4</v>
      </c>
      <c r="F584" s="5">
        <f>B$6+B$7*E583+B$8*(H583*100)^2</f>
        <v>1.1391859046724042</v>
      </c>
      <c r="G584" s="8">
        <v>9.1360292446961682E-3</v>
      </c>
      <c r="H584" s="8">
        <f t="shared" si="60"/>
        <v>1.0673265220504942E-2</v>
      </c>
      <c r="I584" s="7">
        <f t="shared" si="57"/>
        <v>1.5372359758087737E-3</v>
      </c>
      <c r="J584" s="10">
        <f t="shared" si="61"/>
        <v>0.16826084228016247</v>
      </c>
      <c r="K584" s="10">
        <f t="shared" si="62"/>
        <v>1.1489407651547046E-2</v>
      </c>
      <c r="AC584" s="12"/>
      <c r="AD584" s="13"/>
    </row>
    <row r="585" spans="1:30" x14ac:dyDescent="0.3">
      <c r="A585" s="17">
        <v>44125</v>
      </c>
      <c r="B585" s="18">
        <v>-1.4721230280220052E-2</v>
      </c>
      <c r="C585" s="8">
        <f t="shared" si="58"/>
        <v>-4.3321230280220051E-2</v>
      </c>
      <c r="D585" s="5">
        <f t="shared" si="56"/>
        <v>1.8767289929918546E-3</v>
      </c>
      <c r="E585" s="5">
        <f t="shared" si="59"/>
        <v>1.0972796103467081E-3</v>
      </c>
      <c r="F585" s="5">
        <f>B$6+B$7*E583+B$8*(H584*100)^2</f>
        <v>1.0386176074160316</v>
      </c>
      <c r="G585" s="8">
        <v>1.20938343473063E-2</v>
      </c>
      <c r="H585" s="8">
        <f t="shared" si="60"/>
        <v>1.0191259036134994E-2</v>
      </c>
      <c r="I585" s="7">
        <f t="shared" si="57"/>
        <v>1.9025753111713058E-3</v>
      </c>
      <c r="J585" s="10">
        <f t="shared" si="61"/>
        <v>0.15731779157327988</v>
      </c>
      <c r="K585" s="10">
        <f t="shared" si="62"/>
        <v>1.5521605036426411E-2</v>
      </c>
      <c r="AC585" s="12"/>
      <c r="AD585" s="13"/>
    </row>
    <row r="586" spans="1:30" x14ac:dyDescent="0.3">
      <c r="A586" s="17">
        <v>44126</v>
      </c>
      <c r="B586" s="18">
        <v>-2.925026746700506E-3</v>
      </c>
      <c r="C586" s="8">
        <f t="shared" si="58"/>
        <v>-3.1525026746700505E-2</v>
      </c>
      <c r="D586" s="5">
        <f t="shared" si="56"/>
        <v>9.9382731138018213E-4</v>
      </c>
      <c r="E586" s="5">
        <f t="shared" si="59"/>
        <v>1.8767289929918546E-3</v>
      </c>
      <c r="F586" s="5">
        <f>B$6+B$7*E586+B$8*(G585*100)^2</f>
        <v>1.3255423779702551</v>
      </c>
      <c r="G586" s="8">
        <v>1.057698448546786E-2</v>
      </c>
      <c r="H586" s="8">
        <f t="shared" si="60"/>
        <v>1.1513220131528168E-2</v>
      </c>
      <c r="I586" s="7">
        <f t="shared" si="57"/>
        <v>9.3623564606030822E-4</v>
      </c>
      <c r="J586" s="10">
        <f t="shared" si="61"/>
        <v>8.85163108016883E-2</v>
      </c>
      <c r="K586" s="10">
        <f t="shared" si="62"/>
        <v>3.4972725649347058E-3</v>
      </c>
      <c r="AC586" s="12"/>
      <c r="AD586" s="13"/>
    </row>
    <row r="587" spans="1:30" x14ac:dyDescent="0.3">
      <c r="A587" s="17">
        <v>44127</v>
      </c>
      <c r="B587" s="18">
        <v>8.6182735809818365E-3</v>
      </c>
      <c r="C587" s="8">
        <f t="shared" si="58"/>
        <v>-1.9981726419018166E-2</v>
      </c>
      <c r="D587" s="5">
        <f t="shared" si="56"/>
        <v>3.9926939068448851E-4</v>
      </c>
      <c r="E587" s="5">
        <f t="shared" si="59"/>
        <v>9.9382731138018213E-4</v>
      </c>
      <c r="F587" s="5">
        <f>B$6+B$7*E586+B$8*(H586*100)^2</f>
        <v>1.2040197384134042</v>
      </c>
      <c r="G587" s="8">
        <v>1.1159628617757395E-2</v>
      </c>
      <c r="H587" s="8">
        <f t="shared" si="60"/>
        <v>1.0972783322445605E-2</v>
      </c>
      <c r="I587" s="7">
        <f t="shared" si="57"/>
        <v>1.8684529531179037E-4</v>
      </c>
      <c r="J587" s="10">
        <f t="shared" si="61"/>
        <v>1.6742967146279302E-2</v>
      </c>
      <c r="K587" s="10">
        <f t="shared" si="62"/>
        <v>1.4335248634456121E-4</v>
      </c>
      <c r="AC587" s="12"/>
      <c r="AD587" s="13"/>
    </row>
    <row r="588" spans="1:30" x14ac:dyDescent="0.3">
      <c r="A588" s="17">
        <v>44130</v>
      </c>
      <c r="B588" s="18">
        <v>-2.9700302340824207E-2</v>
      </c>
      <c r="C588" s="8">
        <f t="shared" si="58"/>
        <v>-5.8300302340824207E-2</v>
      </c>
      <c r="D588" s="5">
        <f t="shared" ref="D588:D651" si="63">C588^2</f>
        <v>3.3989252530315125E-3</v>
      </c>
      <c r="E588" s="5">
        <f t="shared" si="59"/>
        <v>3.9926939068448851E-4</v>
      </c>
      <c r="F588" s="5">
        <f>B$6+B$7*E586+B$8*(H587*100)^2</f>
        <v>1.0962777661823002</v>
      </c>
      <c r="G588" s="8">
        <v>7.4468962319894083E-3</v>
      </c>
      <c r="H588" s="8">
        <f t="shared" si="60"/>
        <v>1.0470328391136067E-2</v>
      </c>
      <c r="I588" s="7">
        <f t="shared" si="57"/>
        <v>3.0234321591466589E-3</v>
      </c>
      <c r="J588" s="10">
        <f t="shared" si="61"/>
        <v>0.40599896452954348</v>
      </c>
      <c r="K588" s="10">
        <f t="shared" si="62"/>
        <v>5.1986134067832035E-2</v>
      </c>
      <c r="AC588" s="12"/>
      <c r="AD588" s="13"/>
    </row>
    <row r="589" spans="1:30" x14ac:dyDescent="0.3">
      <c r="A589" s="17">
        <v>44131</v>
      </c>
      <c r="B589" s="18">
        <v>-1.1221213283918488E-2</v>
      </c>
      <c r="C589" s="8">
        <f t="shared" si="58"/>
        <v>-3.9821213283918487E-2</v>
      </c>
      <c r="D589" s="5">
        <f t="shared" si="63"/>
        <v>1.5857290274033263E-3</v>
      </c>
      <c r="E589" s="5">
        <f t="shared" si="59"/>
        <v>3.3989252530315125E-3</v>
      </c>
      <c r="F589" s="5">
        <f>B$6+B$7*E589+B$8*(G588*100)^2</f>
        <v>0.52062634108113814</v>
      </c>
      <c r="G589" s="8">
        <v>2.3086831080611905E-2</v>
      </c>
      <c r="H589" s="8">
        <f t="shared" si="60"/>
        <v>7.2154441379664088E-3</v>
      </c>
      <c r="I589" s="7">
        <f t="shared" ref="I589:I652" si="64">SQRT((G589-H589)^2)</f>
        <v>1.5871386942645498E-2</v>
      </c>
      <c r="J589" s="10">
        <f t="shared" si="61"/>
        <v>0.68746493995765978</v>
      </c>
      <c r="K589" s="10">
        <f t="shared" si="62"/>
        <v>1.0366024014772992</v>
      </c>
      <c r="AC589" s="12"/>
      <c r="AD589" s="13"/>
    </row>
    <row r="590" spans="1:30" x14ac:dyDescent="0.3">
      <c r="A590" s="17">
        <v>44132</v>
      </c>
      <c r="B590" s="18">
        <v>-3.5488501290077482E-2</v>
      </c>
      <c r="C590" s="8">
        <f t="shared" ref="C590:C653" si="65">B590-B$5</f>
        <v>-6.4088501290077482E-2</v>
      </c>
      <c r="D590" s="5">
        <f t="shared" si="63"/>
        <v>4.1073359976082626E-3</v>
      </c>
      <c r="E590" s="5">
        <f t="shared" ref="E590:E653" si="66">D589</f>
        <v>1.5857290274033263E-3</v>
      </c>
      <c r="F590" s="5">
        <f>B$6+B$7*E589+B$8*(H589*100)^2</f>
        <v>0.49053842298117528</v>
      </c>
      <c r="G590" s="8">
        <v>1.4726740668791982E-2</v>
      </c>
      <c r="H590" s="8">
        <f t="shared" ref="H590:H653" si="67">SQRT(F590)/100</f>
        <v>7.0038448225326587E-3</v>
      </c>
      <c r="I590" s="7">
        <f t="shared" si="64"/>
        <v>7.7228958462593235E-3</v>
      </c>
      <c r="J590" s="10">
        <f t="shared" ref="J590:J653" si="68">ABS(G590-H590)/G590</f>
        <v>0.52441310809697472</v>
      </c>
      <c r="K590" s="10">
        <f t="shared" ref="K590:K653" si="69">G590/H590-LN(G590/H590)-1</f>
        <v>0.35945950917665481</v>
      </c>
      <c r="AC590" s="12"/>
      <c r="AD590" s="13"/>
    </row>
    <row r="591" spans="1:30" x14ac:dyDescent="0.3">
      <c r="A591" s="17">
        <v>44133</v>
      </c>
      <c r="B591" s="18">
        <v>-1.1850996512280682E-3</v>
      </c>
      <c r="C591" s="8">
        <f t="shared" si="65"/>
        <v>-2.9785099651228067E-2</v>
      </c>
      <c r="D591" s="5">
        <f t="shared" si="63"/>
        <v>8.8715216123358626E-4</v>
      </c>
      <c r="E591" s="5">
        <f t="shared" si="66"/>
        <v>4.1073359976082626E-3</v>
      </c>
      <c r="F591" s="5">
        <f>B$6+B$7*E589+B$8*(H590*100)^2</f>
        <v>0.46386247479374826</v>
      </c>
      <c r="G591" s="8">
        <v>1.0309704778294978E-2</v>
      </c>
      <c r="H591" s="8">
        <f t="shared" si="67"/>
        <v>6.8107450017876039E-3</v>
      </c>
      <c r="I591" s="7">
        <f t="shared" si="64"/>
        <v>3.4989597765073743E-3</v>
      </c>
      <c r="J591" s="10">
        <f t="shared" si="68"/>
        <v>0.3393850601691073</v>
      </c>
      <c r="K591" s="10">
        <f t="shared" si="69"/>
        <v>9.9156970919127119E-2</v>
      </c>
      <c r="AC591" s="12"/>
      <c r="AD591" s="13"/>
    </row>
    <row r="592" spans="1:30" x14ac:dyDescent="0.3">
      <c r="A592" s="17">
        <v>44134</v>
      </c>
      <c r="B592" s="18">
        <v>-6.150707171235822E-4</v>
      </c>
      <c r="C592" s="8">
        <f t="shared" si="65"/>
        <v>-2.9215070717123582E-2</v>
      </c>
      <c r="D592" s="5">
        <f t="shared" si="63"/>
        <v>8.5352035700653184E-4</v>
      </c>
      <c r="E592" s="5">
        <f t="shared" si="66"/>
        <v>8.8715216123358626E-4</v>
      </c>
      <c r="F592" s="5">
        <f>B$6+B$7*E592+B$8*(G591*100)^2</f>
        <v>0.97105889466815021</v>
      </c>
      <c r="G592" s="8">
        <v>1.4548759116445634E-2</v>
      </c>
      <c r="H592" s="8">
        <f t="shared" si="67"/>
        <v>9.8542320587052864E-3</v>
      </c>
      <c r="I592" s="7">
        <f t="shared" si="64"/>
        <v>4.6945270577403476E-3</v>
      </c>
      <c r="J592" s="10">
        <f t="shared" si="68"/>
        <v>0.32267542682961503</v>
      </c>
      <c r="K592" s="10">
        <f t="shared" si="69"/>
        <v>8.6792355111779074E-2</v>
      </c>
      <c r="AC592" s="12"/>
      <c r="AD592" s="13"/>
    </row>
    <row r="593" spans="1:30" x14ac:dyDescent="0.3">
      <c r="A593" s="17">
        <v>44137</v>
      </c>
      <c r="B593" s="18">
        <v>2.0520172320493205E-2</v>
      </c>
      <c r="C593" s="8">
        <f t="shared" si="65"/>
        <v>-8.0798276795067958E-3</v>
      </c>
      <c r="D593" s="5">
        <f t="shared" si="63"/>
        <v>6.5283615330524169E-5</v>
      </c>
      <c r="E593" s="5">
        <f t="shared" si="66"/>
        <v>8.5352035700653184E-4</v>
      </c>
      <c r="F593" s="5">
        <f>B$6+B$7*E592+B$8*(H592*100)^2</f>
        <v>0.88963245883103759</v>
      </c>
      <c r="G593" s="8">
        <v>9.9921257473727723E-3</v>
      </c>
      <c r="H593" s="8">
        <f t="shared" si="67"/>
        <v>9.432032966603953E-3</v>
      </c>
      <c r="I593" s="7">
        <f t="shared" si="64"/>
        <v>5.6009278076881927E-4</v>
      </c>
      <c r="J593" s="10">
        <f t="shared" si="68"/>
        <v>5.6053415952664963E-2</v>
      </c>
      <c r="K593" s="10">
        <f t="shared" si="69"/>
        <v>1.6962795718846735E-3</v>
      </c>
      <c r="AC593" s="12"/>
      <c r="AD593" s="13"/>
    </row>
    <row r="594" spans="1:30" x14ac:dyDescent="0.3">
      <c r="A594" s="17">
        <v>44138</v>
      </c>
      <c r="B594" s="18">
        <v>2.5884598818270137E-2</v>
      </c>
      <c r="C594" s="8">
        <f t="shared" si="65"/>
        <v>-2.715401181729863E-3</v>
      </c>
      <c r="D594" s="5">
        <f t="shared" si="63"/>
        <v>7.3734035777399368E-6</v>
      </c>
      <c r="E594" s="5">
        <f t="shared" si="66"/>
        <v>6.5283615330524169E-5</v>
      </c>
      <c r="F594" s="5">
        <f>B$6+B$7*E592+B$8*(H593*100)^2</f>
        <v>0.8174397808178534</v>
      </c>
      <c r="G594" s="8">
        <v>2.3816106397139988E-2</v>
      </c>
      <c r="H594" s="8">
        <f t="shared" si="67"/>
        <v>9.0412376410414826E-3</v>
      </c>
      <c r="I594" s="7">
        <f t="shared" si="64"/>
        <v>1.4774868756098505E-2</v>
      </c>
      <c r="J594" s="10">
        <f t="shared" si="68"/>
        <v>0.62037297405896619</v>
      </c>
      <c r="K594" s="10">
        <f t="shared" si="69"/>
        <v>0.66559838893132728</v>
      </c>
      <c r="AC594" s="12"/>
      <c r="AD594" s="13"/>
    </row>
    <row r="595" spans="1:30" x14ac:dyDescent="0.3">
      <c r="A595" s="17">
        <v>44139</v>
      </c>
      <c r="B595" s="18">
        <v>1.9921485752264965E-2</v>
      </c>
      <c r="C595" s="8">
        <f t="shared" si="65"/>
        <v>-8.6785142477350356E-3</v>
      </c>
      <c r="D595" s="5">
        <f t="shared" si="63"/>
        <v>7.5316609548140012E-5</v>
      </c>
      <c r="E595" s="5">
        <f t="shared" si="66"/>
        <v>7.3734035777399368E-6</v>
      </c>
      <c r="F595" s="5">
        <f>B$6+B$7*E595+B$8*(G594*100)^2</f>
        <v>5.0574573491463557</v>
      </c>
      <c r="G595" s="8">
        <v>8.2855908448208355E-3</v>
      </c>
      <c r="H595" s="8">
        <f t="shared" si="67"/>
        <v>2.2488791317334854E-2</v>
      </c>
      <c r="I595" s="7">
        <f t="shared" si="64"/>
        <v>1.4203200472514018E-2</v>
      </c>
      <c r="J595" s="10">
        <f t="shared" si="68"/>
        <v>1.7142049056636881</v>
      </c>
      <c r="K595" s="10">
        <f t="shared" si="69"/>
        <v>0.36693107951181592</v>
      </c>
      <c r="AC595" s="12"/>
      <c r="AD595" s="13"/>
    </row>
    <row r="596" spans="1:30" x14ac:dyDescent="0.3">
      <c r="A596" s="17">
        <v>44140</v>
      </c>
      <c r="B596" s="18">
        <v>1.7090944993604744E-2</v>
      </c>
      <c r="C596" s="8">
        <f t="shared" si="65"/>
        <v>-1.1509055006395257E-2</v>
      </c>
      <c r="D596" s="5">
        <f t="shared" si="63"/>
        <v>1.3245834714023172E-4</v>
      </c>
      <c r="E596" s="5">
        <f t="shared" si="66"/>
        <v>7.5316609548140012E-5</v>
      </c>
      <c r="F596" s="5">
        <f>B$6+B$7*E595+B$8*(H595*100)^2</f>
        <v>4.5125424474257487</v>
      </c>
      <c r="G596" s="8">
        <v>1.2213661911015767E-2</v>
      </c>
      <c r="H596" s="8">
        <f t="shared" si="67"/>
        <v>2.1242745696886146E-2</v>
      </c>
      <c r="I596" s="7">
        <f t="shared" si="64"/>
        <v>9.0290837858703794E-3</v>
      </c>
      <c r="J596" s="10">
        <f t="shared" si="68"/>
        <v>0.73926098918186467</v>
      </c>
      <c r="K596" s="10">
        <f t="shared" si="69"/>
        <v>0.1284171428386518</v>
      </c>
      <c r="AC596" s="12"/>
      <c r="AD596" s="13"/>
    </row>
    <row r="597" spans="1:30" x14ac:dyDescent="0.3">
      <c r="A597" s="17">
        <v>44141</v>
      </c>
      <c r="B597" s="18">
        <v>-3.5858945138249792E-3</v>
      </c>
      <c r="C597" s="8">
        <f t="shared" si="65"/>
        <v>-3.2185894513824982E-2</v>
      </c>
      <c r="D597" s="5">
        <f t="shared" si="63"/>
        <v>1.0359318056550691E-3</v>
      </c>
      <c r="E597" s="5">
        <f t="shared" si="66"/>
        <v>1.3245834714023172E-4</v>
      </c>
      <c r="F597" s="5">
        <f>B$6+B$7*E595+B$8*(H596*100)^2</f>
        <v>4.0294208955602597</v>
      </c>
      <c r="G597" s="8">
        <v>3.2775394492256492E-2</v>
      </c>
      <c r="H597" s="8">
        <f t="shared" si="67"/>
        <v>2.0073417485720411E-2</v>
      </c>
      <c r="I597" s="7">
        <f t="shared" si="64"/>
        <v>1.270197700653608E-2</v>
      </c>
      <c r="J597" s="10">
        <f t="shared" si="68"/>
        <v>0.38754612120800092</v>
      </c>
      <c r="K597" s="10">
        <f t="shared" si="69"/>
        <v>0.14249436981615204</v>
      </c>
      <c r="AC597" s="12"/>
      <c r="AD597" s="13"/>
    </row>
    <row r="598" spans="1:30" x14ac:dyDescent="0.3">
      <c r="A598" s="17">
        <v>44144</v>
      </c>
      <c r="B598" s="18">
        <v>6.1683524474750874E-2</v>
      </c>
      <c r="C598" s="8">
        <f t="shared" si="65"/>
        <v>3.3083524474750874E-2</v>
      </c>
      <c r="D598" s="5">
        <f t="shared" si="63"/>
        <v>1.0945195916714401E-3</v>
      </c>
      <c r="E598" s="5">
        <f t="shared" si="66"/>
        <v>1.0359318056550691E-3</v>
      </c>
      <c r="F598" s="5">
        <f>B$6+B$7*E598+B$8*(G597*100)^2</f>
        <v>9.5527990199903705</v>
      </c>
      <c r="G598" s="8">
        <v>1.0827314284206125E-2</v>
      </c>
      <c r="H598" s="8">
        <f t="shared" si="67"/>
        <v>3.0907602656935994E-2</v>
      </c>
      <c r="I598" s="7">
        <f t="shared" si="64"/>
        <v>2.0080288372729869E-2</v>
      </c>
      <c r="J598" s="10">
        <f t="shared" si="68"/>
        <v>1.8545955022309752</v>
      </c>
      <c r="K598" s="10">
        <f t="shared" si="69"/>
        <v>0.39924248203241164</v>
      </c>
      <c r="AC598" s="12"/>
      <c r="AD598" s="13"/>
    </row>
    <row r="599" spans="1:30" x14ac:dyDescent="0.3">
      <c r="A599" s="17">
        <v>44145</v>
      </c>
      <c r="B599" s="18">
        <v>1.0133669041298358E-2</v>
      </c>
      <c r="C599" s="8">
        <f t="shared" si="65"/>
        <v>-1.8466330958701642E-2</v>
      </c>
      <c r="D599" s="5">
        <f t="shared" si="63"/>
        <v>3.410053790763027E-4</v>
      </c>
      <c r="E599" s="5">
        <f t="shared" si="66"/>
        <v>1.0945195916714401E-3</v>
      </c>
      <c r="F599" s="5">
        <f>B$6+B$7*E598+B$8*(H598*100)^2</f>
        <v>8.4982186228789871</v>
      </c>
      <c r="G599" s="8">
        <v>6.9222090926532838E-3</v>
      </c>
      <c r="H599" s="8">
        <f t="shared" si="67"/>
        <v>2.9151704277587245E-2</v>
      </c>
      <c r="I599" s="7">
        <f t="shared" si="64"/>
        <v>2.2229495184933962E-2</v>
      </c>
      <c r="J599" s="10">
        <f t="shared" si="68"/>
        <v>3.2113296329818599</v>
      </c>
      <c r="K599" s="10">
        <f t="shared" si="69"/>
        <v>0.67523312167591598</v>
      </c>
      <c r="AC599" s="12"/>
      <c r="AD599" s="13"/>
    </row>
    <row r="600" spans="1:30" x14ac:dyDescent="0.3">
      <c r="A600" s="17">
        <v>44146</v>
      </c>
      <c r="B600" s="18">
        <v>7.1433638460599554E-3</v>
      </c>
      <c r="C600" s="8">
        <f t="shared" si="65"/>
        <v>-2.1456636153940046E-2</v>
      </c>
      <c r="D600" s="5">
        <f t="shared" si="63"/>
        <v>4.603872350425671E-4</v>
      </c>
      <c r="E600" s="5">
        <f t="shared" si="66"/>
        <v>3.410053790763027E-4</v>
      </c>
      <c r="F600" s="5">
        <f>B$6+B$7*E598+B$8*(H599*100)^2</f>
        <v>7.5632276428000331</v>
      </c>
      <c r="G600" s="8">
        <v>6.8877125010704731E-3</v>
      </c>
      <c r="H600" s="8">
        <f t="shared" si="67"/>
        <v>2.7501322955087146E-2</v>
      </c>
      <c r="I600" s="7">
        <f t="shared" si="64"/>
        <v>2.0613610454016672E-2</v>
      </c>
      <c r="J600" s="10">
        <f t="shared" si="68"/>
        <v>2.9928093617166729</v>
      </c>
      <c r="K600" s="10">
        <f t="shared" si="69"/>
        <v>0.6349453080626779</v>
      </c>
      <c r="AC600" s="12"/>
      <c r="AD600" s="13"/>
    </row>
    <row r="601" spans="1:30" x14ac:dyDescent="0.3">
      <c r="A601" s="17">
        <v>44147</v>
      </c>
      <c r="B601" s="18">
        <v>-1.1340879435131247E-2</v>
      </c>
      <c r="C601" s="8">
        <f t="shared" si="65"/>
        <v>-3.9940879435131249E-2</v>
      </c>
      <c r="D601" s="5">
        <f t="shared" si="63"/>
        <v>1.5952738500516904E-3</v>
      </c>
      <c r="E601" s="5">
        <f t="shared" si="66"/>
        <v>4.603872350425671E-4</v>
      </c>
      <c r="F601" s="5">
        <f>B$6+B$7*E601+B$8*(G600*100)^2</f>
        <v>0.44925577128935024</v>
      </c>
      <c r="G601" s="8">
        <v>8.5910763097566921E-3</v>
      </c>
      <c r="H601" s="8">
        <f t="shared" si="67"/>
        <v>6.7026544837799178E-3</v>
      </c>
      <c r="I601" s="7">
        <f t="shared" si="64"/>
        <v>1.8884218259767743E-3</v>
      </c>
      <c r="J601" s="10">
        <f t="shared" si="68"/>
        <v>0.2198120186445249</v>
      </c>
      <c r="K601" s="10">
        <f t="shared" si="69"/>
        <v>3.3521993313361698E-2</v>
      </c>
      <c r="AC601" s="12"/>
      <c r="AD601" s="13"/>
    </row>
    <row r="602" spans="1:30" x14ac:dyDescent="0.3">
      <c r="A602" s="17">
        <v>44148</v>
      </c>
      <c r="B602" s="18">
        <v>1.1282697036222031E-3</v>
      </c>
      <c r="C602" s="8">
        <f t="shared" si="65"/>
        <v>-2.7471730296377797E-2</v>
      </c>
      <c r="D602" s="5">
        <f t="shared" si="63"/>
        <v>7.5469596547692171E-4</v>
      </c>
      <c r="E602" s="5">
        <f t="shared" si="66"/>
        <v>1.5952738500516904E-3</v>
      </c>
      <c r="F602" s="5">
        <f>B$6+B$7*E601+B$8*(H601*100)^2</f>
        <v>0.42695772482651789</v>
      </c>
      <c r="G602" s="8">
        <v>1.2140441482319108E-2</v>
      </c>
      <c r="H602" s="8">
        <f t="shared" si="67"/>
        <v>6.5342002175210233E-3</v>
      </c>
      <c r="I602" s="7">
        <f t="shared" si="64"/>
        <v>5.606241264798085E-3</v>
      </c>
      <c r="J602" s="10">
        <f t="shared" si="68"/>
        <v>0.46178232257556762</v>
      </c>
      <c r="K602" s="10">
        <f t="shared" si="69"/>
        <v>0.23849211419155147</v>
      </c>
      <c r="AC602" s="12"/>
      <c r="AD602" s="13"/>
    </row>
    <row r="603" spans="1:30" x14ac:dyDescent="0.3">
      <c r="A603" s="17">
        <v>44151</v>
      </c>
      <c r="B603" s="18">
        <v>9.8981692800179863E-3</v>
      </c>
      <c r="C603" s="8">
        <f t="shared" si="65"/>
        <v>-1.8701830719982014E-2</v>
      </c>
      <c r="D603" s="5">
        <f t="shared" si="63"/>
        <v>3.4975847227886297E-4</v>
      </c>
      <c r="E603" s="5">
        <f t="shared" si="66"/>
        <v>7.5469596547692171E-4</v>
      </c>
      <c r="F603" s="5">
        <f>B$6+B$7*E601+B$8*(H602*100)^2</f>
        <v>0.40718827683257069</v>
      </c>
      <c r="G603" s="8">
        <v>6.3024781931642817E-3</v>
      </c>
      <c r="H603" s="8">
        <f t="shared" si="67"/>
        <v>6.3811305960038986E-3</v>
      </c>
      <c r="I603" s="7">
        <f t="shared" si="64"/>
        <v>7.8652402839616935E-5</v>
      </c>
      <c r="J603" s="10">
        <f t="shared" si="68"/>
        <v>1.2479599362188029E-2</v>
      </c>
      <c r="K603" s="10">
        <f t="shared" si="69"/>
        <v>7.6592433844613339E-5</v>
      </c>
      <c r="AC603" s="12"/>
      <c r="AD603" s="13"/>
    </row>
    <row r="604" spans="1:30" x14ac:dyDescent="0.3">
      <c r="A604" s="17">
        <v>44152</v>
      </c>
      <c r="B604" s="18">
        <v>6.5468509778906342E-4</v>
      </c>
      <c r="C604" s="8">
        <f t="shared" si="65"/>
        <v>-2.7945314902210937E-2</v>
      </c>
      <c r="D604" s="5">
        <f t="shared" si="63"/>
        <v>7.8094062498373267E-4</v>
      </c>
      <c r="E604" s="5">
        <f t="shared" si="66"/>
        <v>3.4975847227886297E-4</v>
      </c>
      <c r="F604" s="5">
        <f>B$6+B$7*E604+B$8*(G603*100)^2</f>
        <v>0.38080456742369645</v>
      </c>
      <c r="G604" s="8">
        <v>6.6725731650887831E-3</v>
      </c>
      <c r="H604" s="8">
        <f t="shared" si="67"/>
        <v>6.170936455868724E-3</v>
      </c>
      <c r="I604" s="7">
        <f t="shared" si="64"/>
        <v>5.0163670922005917E-4</v>
      </c>
      <c r="J604" s="10">
        <f t="shared" si="68"/>
        <v>7.5178899775074179E-2</v>
      </c>
      <c r="K604" s="10">
        <f t="shared" si="69"/>
        <v>3.1352428520825537E-3</v>
      </c>
      <c r="AC604" s="12"/>
      <c r="AD604" s="13"/>
    </row>
    <row r="605" spans="1:30" x14ac:dyDescent="0.3">
      <c r="A605" s="17">
        <v>44153</v>
      </c>
      <c r="B605" s="18">
        <v>3.9391883911534011E-3</v>
      </c>
      <c r="C605" s="8">
        <f t="shared" si="65"/>
        <v>-2.4660811608846599E-2</v>
      </c>
      <c r="D605" s="5">
        <f t="shared" si="63"/>
        <v>6.0815562920702316E-4</v>
      </c>
      <c r="E605" s="5">
        <f t="shared" si="66"/>
        <v>7.8094062498373267E-4</v>
      </c>
      <c r="F605" s="5">
        <f>B$6+B$7*E604+B$8*(H604*100)^2</f>
        <v>0.36625745952803573</v>
      </c>
      <c r="G605" s="8">
        <v>6.6967857353191574E-3</v>
      </c>
      <c r="H605" s="8">
        <f t="shared" si="67"/>
        <v>6.0519208481938673E-3</v>
      </c>
      <c r="I605" s="7">
        <f t="shared" si="64"/>
        <v>6.448648871252901E-4</v>
      </c>
      <c r="J605" s="10">
        <f t="shared" si="68"/>
        <v>9.6294687124935607E-2</v>
      </c>
      <c r="K605" s="10">
        <f t="shared" si="69"/>
        <v>5.3034536055558412E-3</v>
      </c>
      <c r="AC605" s="12"/>
      <c r="AD605" s="13"/>
    </row>
    <row r="606" spans="1:30" x14ac:dyDescent="0.3">
      <c r="A606" s="17">
        <v>44154</v>
      </c>
      <c r="B606" s="18">
        <v>-8.7105661019058547E-3</v>
      </c>
      <c r="C606" s="8">
        <f t="shared" si="65"/>
        <v>-3.7310566101905855E-2</v>
      </c>
      <c r="D606" s="5">
        <f t="shared" si="63"/>
        <v>1.3920783428446864E-3</v>
      </c>
      <c r="E606" s="5">
        <f t="shared" si="66"/>
        <v>6.0815562920702316E-4</v>
      </c>
      <c r="F606" s="5">
        <f>B$6+B$7*E604+B$8*(H605*100)^2</f>
        <v>0.3533599936677429</v>
      </c>
      <c r="G606" s="8">
        <v>7.63039172237153E-3</v>
      </c>
      <c r="H606" s="8">
        <f t="shared" si="67"/>
        <v>5.9444090847429309E-3</v>
      </c>
      <c r="I606" s="7">
        <f t="shared" si="64"/>
        <v>1.6859826376285992E-3</v>
      </c>
      <c r="J606" s="10">
        <f t="shared" si="68"/>
        <v>0.22095623645185478</v>
      </c>
      <c r="K606" s="10">
        <f t="shared" si="69"/>
        <v>3.3936879003204634E-2</v>
      </c>
      <c r="AC606" s="12"/>
      <c r="AD606" s="13"/>
    </row>
    <row r="607" spans="1:30" x14ac:dyDescent="0.3">
      <c r="A607" s="17">
        <v>44155</v>
      </c>
      <c r="B607" s="18">
        <v>4.51766610568853E-3</v>
      </c>
      <c r="C607" s="8">
        <f t="shared" si="65"/>
        <v>-2.408233389431147E-2</v>
      </c>
      <c r="D607" s="5">
        <f t="shared" si="63"/>
        <v>5.7995880579710308E-4</v>
      </c>
      <c r="E607" s="5">
        <f t="shared" si="66"/>
        <v>1.3920783428446864E-3</v>
      </c>
      <c r="F607" s="5">
        <f>B$6+B$7*E607+B$8*(G606*100)^2</f>
        <v>0.54494783659420354</v>
      </c>
      <c r="G607" s="8">
        <v>9.7724484356424852E-3</v>
      </c>
      <c r="H607" s="8">
        <f t="shared" si="67"/>
        <v>7.3820582264989189E-3</v>
      </c>
      <c r="I607" s="7">
        <f t="shared" si="64"/>
        <v>2.3903902091435662E-3</v>
      </c>
      <c r="J607" s="10">
        <f t="shared" si="68"/>
        <v>0.24460504702437053</v>
      </c>
      <c r="K607" s="10">
        <f t="shared" si="69"/>
        <v>4.3296253965214193E-2</v>
      </c>
      <c r="AC607" s="12"/>
      <c r="AD607" s="13"/>
    </row>
    <row r="608" spans="1:30" x14ac:dyDescent="0.3">
      <c r="A608" s="17">
        <v>44158</v>
      </c>
      <c r="B608" s="18">
        <v>-1.3159129800094892E-3</v>
      </c>
      <c r="C608" s="8">
        <f t="shared" si="65"/>
        <v>-2.991591298000949E-2</v>
      </c>
      <c r="D608" s="5">
        <f t="shared" si="63"/>
        <v>8.9496184942750023E-4</v>
      </c>
      <c r="E608" s="5">
        <f t="shared" si="66"/>
        <v>5.7995880579710308E-4</v>
      </c>
      <c r="F608" s="5">
        <f>B$6+B$7*E607+B$8*(H607*100)^2</f>
        <v>0.51189455361723679</v>
      </c>
      <c r="G608" s="8">
        <v>5.7681376722422944E-3</v>
      </c>
      <c r="H608" s="8">
        <f t="shared" si="67"/>
        <v>7.1546806610584433E-3</v>
      </c>
      <c r="I608" s="7">
        <f t="shared" si="64"/>
        <v>1.3865429888161489E-3</v>
      </c>
      <c r="J608" s="10">
        <f t="shared" si="68"/>
        <v>0.24037966283095788</v>
      </c>
      <c r="K608" s="10">
        <f t="shared" si="69"/>
        <v>2.1622281822770706E-2</v>
      </c>
      <c r="AC608" s="12"/>
      <c r="AD608" s="13"/>
    </row>
    <row r="609" spans="1:30" x14ac:dyDescent="0.3">
      <c r="A609" s="17">
        <v>44159</v>
      </c>
      <c r="B609" s="18">
        <v>1.2893540244161427E-2</v>
      </c>
      <c r="C609" s="8">
        <f t="shared" si="65"/>
        <v>-1.5706459755838571E-2</v>
      </c>
      <c r="D609" s="5">
        <f t="shared" si="63"/>
        <v>2.4669287806177662E-4</v>
      </c>
      <c r="E609" s="5">
        <f t="shared" si="66"/>
        <v>8.9496184942750023E-4</v>
      </c>
      <c r="F609" s="5">
        <f>B$6+B$7*E607+B$8*(H608*100)^2</f>
        <v>0.48258951292985813</v>
      </c>
      <c r="G609" s="8">
        <v>5.6108058906046508E-3</v>
      </c>
      <c r="H609" s="8">
        <f t="shared" si="67"/>
        <v>6.9468662930119666E-3</v>
      </c>
      <c r="I609" s="7">
        <f t="shared" si="64"/>
        <v>1.3360604024073158E-3</v>
      </c>
      <c r="J609" s="10">
        <f t="shared" si="68"/>
        <v>0.23812272754695757</v>
      </c>
      <c r="K609" s="10">
        <f t="shared" si="69"/>
        <v>2.1270677953333594E-2</v>
      </c>
      <c r="AC609" s="12"/>
      <c r="AD609" s="13"/>
    </row>
    <row r="610" spans="1:30" x14ac:dyDescent="0.3">
      <c r="A610" s="17">
        <v>44160</v>
      </c>
      <c r="B610" s="18">
        <v>1.1168061201388365E-3</v>
      </c>
      <c r="C610" s="8">
        <f t="shared" si="65"/>
        <v>-2.7483193879861163E-2</v>
      </c>
      <c r="D610" s="5">
        <f t="shared" si="63"/>
        <v>7.5532594583803804E-4</v>
      </c>
      <c r="E610" s="5">
        <f t="shared" si="66"/>
        <v>2.4669287806177662E-4</v>
      </c>
      <c r="F610" s="5">
        <f>B$6+B$7*E610+B$8*(G609*100)^2</f>
        <v>0.30773729492526453</v>
      </c>
      <c r="G610" s="8">
        <v>3.2962497952263347E-3</v>
      </c>
      <c r="H610" s="8">
        <f t="shared" si="67"/>
        <v>5.5474074568690598E-3</v>
      </c>
      <c r="I610" s="7">
        <f t="shared" si="64"/>
        <v>2.2511576616427251E-3</v>
      </c>
      <c r="J610" s="10">
        <f t="shared" si="68"/>
        <v>0.68294510473777703</v>
      </c>
      <c r="K610" s="10">
        <f t="shared" si="69"/>
        <v>0.11474174314223884</v>
      </c>
      <c r="AC610" s="12"/>
      <c r="AD610" s="13"/>
    </row>
    <row r="611" spans="1:30" x14ac:dyDescent="0.3">
      <c r="A611" s="17">
        <v>44161</v>
      </c>
      <c r="B611" s="18">
        <v>-2.7338257099386105E-4</v>
      </c>
      <c r="C611" s="8">
        <f t="shared" si="65"/>
        <v>-2.8873382570993863E-2</v>
      </c>
      <c r="D611" s="5">
        <f t="shared" si="63"/>
        <v>8.3367222109097217E-4</v>
      </c>
      <c r="E611" s="5">
        <f t="shared" si="66"/>
        <v>7.5532594583803804E-4</v>
      </c>
      <c r="F611" s="5">
        <f>B$6+B$7*E610+B$8*(H610*100)^2</f>
        <v>0.30146536905504329</v>
      </c>
      <c r="G611" s="8">
        <v>4.7210341358224842E-3</v>
      </c>
      <c r="H611" s="8">
        <f t="shared" si="67"/>
        <v>5.4905862078201018E-3</v>
      </c>
      <c r="I611" s="7">
        <f t="shared" si="64"/>
        <v>7.6955207199761767E-4</v>
      </c>
      <c r="J611" s="10">
        <f t="shared" si="68"/>
        <v>0.16300497938754019</v>
      </c>
      <c r="K611" s="10">
        <f t="shared" si="69"/>
        <v>1.0848701475132394E-2</v>
      </c>
      <c r="AC611" s="12"/>
      <c r="AD611" s="13"/>
    </row>
    <row r="612" spans="1:30" x14ac:dyDescent="0.3">
      <c r="A612" s="17">
        <v>44162</v>
      </c>
      <c r="B612" s="18">
        <v>4.787832531221785E-3</v>
      </c>
      <c r="C612" s="8">
        <f t="shared" si="65"/>
        <v>-2.3812167468778216E-2</v>
      </c>
      <c r="D612" s="5">
        <f t="shared" si="63"/>
        <v>5.6701931956113958E-4</v>
      </c>
      <c r="E612" s="5">
        <f t="shared" si="66"/>
        <v>8.3367222109097217E-4</v>
      </c>
      <c r="F612" s="5">
        <f>B$6+B$7*E610+B$8*(H611*100)^2</f>
        <v>0.29590467957850508</v>
      </c>
      <c r="G612" s="8">
        <v>8.7578181584703572E-3</v>
      </c>
      <c r="H612" s="8">
        <f t="shared" si="67"/>
        <v>5.4397121208617748E-3</v>
      </c>
      <c r="I612" s="7">
        <f t="shared" si="64"/>
        <v>3.3181060376085824E-3</v>
      </c>
      <c r="J612" s="10">
        <f t="shared" si="68"/>
        <v>0.37887359357871431</v>
      </c>
      <c r="K612" s="10">
        <f t="shared" si="69"/>
        <v>0.13375757746000794</v>
      </c>
      <c r="AC612" s="12"/>
      <c r="AD612" s="13"/>
    </row>
    <row r="613" spans="1:30" x14ac:dyDescent="0.3">
      <c r="A613" s="17">
        <v>44165</v>
      </c>
      <c r="B613" s="18">
        <v>-1.0042347254621749E-2</v>
      </c>
      <c r="C613" s="8">
        <f t="shared" si="65"/>
        <v>-3.8642347254621748E-2</v>
      </c>
      <c r="D613" s="5">
        <f t="shared" si="63"/>
        <v>1.493231001346773E-3</v>
      </c>
      <c r="E613" s="5">
        <f t="shared" si="66"/>
        <v>5.6701931956113958E-4</v>
      </c>
      <c r="F613" s="5">
        <f>B$6+B$7*E613+B$8*(G612*100)^2</f>
        <v>0.7086752663950332</v>
      </c>
      <c r="G613" s="8">
        <v>5.4238795413647988E-3</v>
      </c>
      <c r="H613" s="8">
        <f t="shared" si="67"/>
        <v>8.4182852552941757E-3</v>
      </c>
      <c r="I613" s="7">
        <f t="shared" si="64"/>
        <v>2.9944057139293769E-3</v>
      </c>
      <c r="J613" s="10">
        <f t="shared" si="68"/>
        <v>0.55207821100980814</v>
      </c>
      <c r="K613" s="10">
        <f t="shared" si="69"/>
        <v>8.3892242564321595E-2</v>
      </c>
      <c r="AC613" s="12"/>
      <c r="AD613" s="13"/>
    </row>
    <row r="614" spans="1:30" x14ac:dyDescent="0.3">
      <c r="A614" s="17">
        <v>44166</v>
      </c>
      <c r="B614" s="18">
        <v>9.3192398523762581E-3</v>
      </c>
      <c r="C614" s="8">
        <f t="shared" si="65"/>
        <v>-1.9280760147623741E-2</v>
      </c>
      <c r="D614" s="5">
        <f t="shared" si="63"/>
        <v>3.7174771187019584E-4</v>
      </c>
      <c r="E614" s="5">
        <f t="shared" si="66"/>
        <v>1.493231001346773E-3</v>
      </c>
      <c r="F614" s="5">
        <f>B$6+B$7*E613+B$8*(H613*100)^2</f>
        <v>0.65697006428154714</v>
      </c>
      <c r="G614" s="8">
        <v>5.1878102909865475E-3</v>
      </c>
      <c r="H614" s="8">
        <f t="shared" si="67"/>
        <v>8.105368987785487E-3</v>
      </c>
      <c r="I614" s="7">
        <f t="shared" si="64"/>
        <v>2.9175586967989395E-3</v>
      </c>
      <c r="J614" s="10">
        <f t="shared" si="68"/>
        <v>0.56238731432951405</v>
      </c>
      <c r="K614" s="10">
        <f t="shared" si="69"/>
        <v>8.6261140578212103E-2</v>
      </c>
      <c r="AC614" s="12"/>
      <c r="AD614" s="13"/>
    </row>
    <row r="615" spans="1:30" x14ac:dyDescent="0.3">
      <c r="A615" s="17">
        <v>44167</v>
      </c>
      <c r="B615" s="18">
        <v>-1.1125775902240303E-3</v>
      </c>
      <c r="C615" s="8">
        <f t="shared" si="65"/>
        <v>-2.971257759022403E-2</v>
      </c>
      <c r="D615" s="5">
        <f t="shared" si="63"/>
        <v>8.8283726705508327E-4</v>
      </c>
      <c r="E615" s="5">
        <f t="shared" si="66"/>
        <v>3.7174771187019584E-4</v>
      </c>
      <c r="F615" s="5">
        <f>B$6+B$7*E613+B$8*(H614*100)^2</f>
        <v>0.61112823208773059</v>
      </c>
      <c r="G615" s="8">
        <v>4.4139671545080292E-3</v>
      </c>
      <c r="H615" s="8">
        <f t="shared" si="67"/>
        <v>7.8174691050731417E-3</v>
      </c>
      <c r="I615" s="7">
        <f t="shared" si="64"/>
        <v>3.4035019505651125E-3</v>
      </c>
      <c r="J615" s="10">
        <f t="shared" si="68"/>
        <v>0.77107550451277862</v>
      </c>
      <c r="K615" s="10">
        <f t="shared" si="69"/>
        <v>0.13621565800507396</v>
      </c>
      <c r="AC615" s="12"/>
      <c r="AD615" s="13"/>
    </row>
    <row r="616" spans="1:30" x14ac:dyDescent="0.3">
      <c r="A616" s="17">
        <v>44168</v>
      </c>
      <c r="B616" s="18">
        <v>-1.1991243506726005E-3</v>
      </c>
      <c r="C616" s="8">
        <f t="shared" si="65"/>
        <v>-2.9799124350672602E-2</v>
      </c>
      <c r="D616" s="5">
        <f t="shared" si="63"/>
        <v>8.8798781206684879E-4</v>
      </c>
      <c r="E616" s="5">
        <f t="shared" si="66"/>
        <v>8.8283726705508327E-4</v>
      </c>
      <c r="F616" s="5">
        <f>B$6+B$7*E616+B$8*(G615*100)^2</f>
        <v>0.20142841524986405</v>
      </c>
      <c r="G616" s="8">
        <v>2.9446209857977904E-3</v>
      </c>
      <c r="H616" s="8">
        <f t="shared" si="67"/>
        <v>4.4880777093301762E-3</v>
      </c>
      <c r="I616" s="7">
        <f t="shared" si="64"/>
        <v>1.5434567235323858E-3</v>
      </c>
      <c r="J616" s="10">
        <f t="shared" si="68"/>
        <v>0.52416142212414985</v>
      </c>
      <c r="K616" s="10">
        <f t="shared" si="69"/>
        <v>7.7542856716377173E-2</v>
      </c>
      <c r="AC616" s="12"/>
      <c r="AD616" s="13"/>
    </row>
    <row r="617" spans="1:30" x14ac:dyDescent="0.3">
      <c r="A617" s="17">
        <v>44169</v>
      </c>
      <c r="B617" s="18">
        <v>6.2836825667814504E-3</v>
      </c>
      <c r="C617" s="8">
        <f t="shared" si="65"/>
        <v>-2.231631743321855E-2</v>
      </c>
      <c r="D617" s="5">
        <f t="shared" si="63"/>
        <v>4.9801802378017415E-4</v>
      </c>
      <c r="E617" s="5">
        <f t="shared" si="66"/>
        <v>8.8798781206684879E-4</v>
      </c>
      <c r="F617" s="5">
        <f>B$6+B$7*E616+B$8*(H616*100)^2</f>
        <v>0.20727763005021621</v>
      </c>
      <c r="G617" s="8">
        <v>8.9557142323073522E-3</v>
      </c>
      <c r="H617" s="8">
        <f t="shared" si="67"/>
        <v>4.5527753079876035E-3</v>
      </c>
      <c r="I617" s="7">
        <f t="shared" si="64"/>
        <v>4.4029389243197487E-3</v>
      </c>
      <c r="J617" s="10">
        <f t="shared" si="68"/>
        <v>0.49163459330092701</v>
      </c>
      <c r="K617" s="10">
        <f t="shared" si="69"/>
        <v>0.29053421553350978</v>
      </c>
      <c r="AC617" s="12"/>
      <c r="AD617" s="13"/>
    </row>
    <row r="618" spans="1:30" x14ac:dyDescent="0.3">
      <c r="A618" s="17">
        <v>44172</v>
      </c>
      <c r="B618" s="18">
        <v>-2.59994116838708E-3</v>
      </c>
      <c r="C618" s="8">
        <f t="shared" si="65"/>
        <v>-3.119994116838708E-2</v>
      </c>
      <c r="D618" s="5">
        <f t="shared" si="63"/>
        <v>9.7343632891081497E-4</v>
      </c>
      <c r="E618" s="5">
        <f t="shared" si="66"/>
        <v>4.9801802378017415E-4</v>
      </c>
      <c r="F618" s="5">
        <f>B$6+B$7*E616+B$8*(H617*100)^2</f>
        <v>0.21246354389220848</v>
      </c>
      <c r="G618" s="8">
        <v>6.20009468203064E-3</v>
      </c>
      <c r="H618" s="8">
        <f t="shared" si="67"/>
        <v>4.6093767896778466E-3</v>
      </c>
      <c r="I618" s="7">
        <f t="shared" si="64"/>
        <v>1.5907178923527934E-3</v>
      </c>
      <c r="J618" s="10">
        <f t="shared" si="68"/>
        <v>0.25656348393566875</v>
      </c>
      <c r="K618" s="10">
        <f t="shared" si="69"/>
        <v>4.8632862705873858E-2</v>
      </c>
      <c r="AC618" s="12"/>
      <c r="AD618" s="13"/>
    </row>
    <row r="619" spans="1:30" x14ac:dyDescent="0.3">
      <c r="A619" s="17">
        <v>44173</v>
      </c>
      <c r="B619" s="18">
        <v>-1.1933081677814733E-3</v>
      </c>
      <c r="C619" s="8">
        <f t="shared" si="65"/>
        <v>-2.9793308167781474E-2</v>
      </c>
      <c r="D619" s="5">
        <f t="shared" si="63"/>
        <v>8.8764121158039426E-4</v>
      </c>
      <c r="E619" s="5">
        <f t="shared" si="66"/>
        <v>9.7343632891081497E-4</v>
      </c>
      <c r="F619" s="5">
        <f>B$6+B$7*E619+B$8*(G618*100)^2</f>
        <v>0.36952000524321471</v>
      </c>
      <c r="G619" s="8">
        <v>7.2537715382321637E-3</v>
      </c>
      <c r="H619" s="8">
        <f t="shared" si="67"/>
        <v>6.0788157172529476E-3</v>
      </c>
      <c r="I619" s="7">
        <f t="shared" si="64"/>
        <v>1.1749558209792161E-3</v>
      </c>
      <c r="J619" s="10">
        <f t="shared" si="68"/>
        <v>0.16197860861572816</v>
      </c>
      <c r="K619" s="10">
        <f t="shared" si="69"/>
        <v>1.6575309627995471E-2</v>
      </c>
      <c r="AC619" s="12"/>
      <c r="AD619" s="13"/>
    </row>
    <row r="620" spans="1:30" x14ac:dyDescent="0.3">
      <c r="A620" s="17">
        <v>44174</v>
      </c>
      <c r="B620" s="18">
        <v>8.92970166265144E-4</v>
      </c>
      <c r="C620" s="8">
        <f t="shared" si="65"/>
        <v>-2.7707029833734857E-2</v>
      </c>
      <c r="D620" s="5">
        <f t="shared" si="63"/>
        <v>7.6767950220747337E-4</v>
      </c>
      <c r="E620" s="5">
        <f t="shared" si="66"/>
        <v>8.8764121158039426E-4</v>
      </c>
      <c r="F620" s="5">
        <f>B$6+B$7*E619+B$8*(H619*100)^2</f>
        <v>0.35631699262141064</v>
      </c>
      <c r="G620" s="8">
        <v>8.0628281663103589E-3</v>
      </c>
      <c r="H620" s="8">
        <f t="shared" si="67"/>
        <v>5.969229369201778E-3</v>
      </c>
      <c r="I620" s="7">
        <f t="shared" si="64"/>
        <v>2.0935987971085809E-3</v>
      </c>
      <c r="J620" s="10">
        <f t="shared" si="68"/>
        <v>0.25966059972063565</v>
      </c>
      <c r="K620" s="10">
        <f t="shared" si="69"/>
        <v>5.0085290603477661E-2</v>
      </c>
      <c r="AC620" s="12"/>
      <c r="AD620" s="13"/>
    </row>
    <row r="621" spans="1:30" x14ac:dyDescent="0.3">
      <c r="A621" s="17">
        <v>44175</v>
      </c>
      <c r="B621" s="18">
        <v>-1.9031765497174228E-3</v>
      </c>
      <c r="C621" s="8">
        <f t="shared" si="65"/>
        <v>-3.0503176549717424E-2</v>
      </c>
      <c r="D621" s="5">
        <f t="shared" si="63"/>
        <v>9.3044377962323097E-4</v>
      </c>
      <c r="E621" s="5">
        <f t="shared" si="66"/>
        <v>7.6767950220747337E-4</v>
      </c>
      <c r="F621" s="5">
        <f>B$6+B$7*E619+B$8*(H620*100)^2</f>
        <v>0.34461120163091913</v>
      </c>
      <c r="G621" s="8">
        <v>1.0367938559355593E-2</v>
      </c>
      <c r="H621" s="8">
        <f t="shared" si="67"/>
        <v>5.8703594577412298E-3</v>
      </c>
      <c r="I621" s="7">
        <f t="shared" si="64"/>
        <v>4.4975791016143634E-3</v>
      </c>
      <c r="J621" s="10">
        <f t="shared" si="68"/>
        <v>0.43379685130907114</v>
      </c>
      <c r="K621" s="10">
        <f t="shared" si="69"/>
        <v>0.19734820040702172</v>
      </c>
      <c r="AC621" s="12"/>
      <c r="AD621" s="13"/>
    </row>
    <row r="622" spans="1:30" x14ac:dyDescent="0.3">
      <c r="A622" s="17">
        <v>44176</v>
      </c>
      <c r="B622" s="18">
        <v>-1.0407967710249962E-2</v>
      </c>
      <c r="C622" s="8">
        <f t="shared" si="65"/>
        <v>-3.9007967710249961E-2</v>
      </c>
      <c r="D622" s="5">
        <f t="shared" si="63"/>
        <v>1.5216215448839035E-3</v>
      </c>
      <c r="E622" s="5">
        <f t="shared" si="66"/>
        <v>9.3044377962323097E-4</v>
      </c>
      <c r="F622" s="5">
        <f>B$6+B$7*E622+B$8*(G621*100)^2</f>
        <v>0.98173924848153127</v>
      </c>
      <c r="G622" s="8">
        <v>8.8461725260004006E-3</v>
      </c>
      <c r="H622" s="8">
        <f t="shared" si="67"/>
        <v>9.9082755738903999E-3</v>
      </c>
      <c r="I622" s="7">
        <f t="shared" si="64"/>
        <v>1.0621030478899993E-3</v>
      </c>
      <c r="J622" s="10">
        <f t="shared" si="68"/>
        <v>0.120063569274542</v>
      </c>
      <c r="K622" s="10">
        <f t="shared" si="69"/>
        <v>6.1919106740098151E-3</v>
      </c>
      <c r="AC622" s="12"/>
      <c r="AD622" s="13"/>
    </row>
    <row r="623" spans="1:30" x14ac:dyDescent="0.3">
      <c r="A623" s="17">
        <v>44179</v>
      </c>
      <c r="B623" s="18">
        <v>5.184672941352178E-3</v>
      </c>
      <c r="C623" s="8">
        <f t="shared" si="65"/>
        <v>-2.3415327058647822E-2</v>
      </c>
      <c r="D623" s="5">
        <f t="shared" si="63"/>
        <v>5.4827754126344488E-4</v>
      </c>
      <c r="E623" s="5">
        <f t="shared" si="66"/>
        <v>1.5216215448839035E-3</v>
      </c>
      <c r="F623" s="5">
        <f>B$6+B$7*E622+B$8*(H622*100)^2</f>
        <v>0.89910613254616079</v>
      </c>
      <c r="G623" s="8">
        <v>5.1612992664223072E-3</v>
      </c>
      <c r="H623" s="8">
        <f t="shared" si="67"/>
        <v>9.4821207150413388E-3</v>
      </c>
      <c r="I623" s="7">
        <f t="shared" si="64"/>
        <v>4.3208214486190315E-3</v>
      </c>
      <c r="J623" s="10">
        <f t="shared" si="68"/>
        <v>0.83715770498503272</v>
      </c>
      <c r="K623" s="10">
        <f t="shared" si="69"/>
        <v>0.15253873621825109</v>
      </c>
      <c r="AC623" s="12"/>
      <c r="AD623" s="13"/>
    </row>
    <row r="624" spans="1:30" x14ac:dyDescent="0.3">
      <c r="A624" s="17">
        <v>44180</v>
      </c>
      <c r="B624" s="18">
        <v>4.9932888497188381E-3</v>
      </c>
      <c r="C624" s="8">
        <f t="shared" si="65"/>
        <v>-2.3606711150281161E-2</v>
      </c>
      <c r="D624" s="5">
        <f t="shared" si="63"/>
        <v>5.5727681133280887E-4</v>
      </c>
      <c r="E624" s="5">
        <f t="shared" si="66"/>
        <v>5.4827754126344488E-4</v>
      </c>
      <c r="F624" s="5">
        <f>B$6+B$7*E622+B$8*(H623*100)^2</f>
        <v>0.82584361195786116</v>
      </c>
      <c r="G624" s="8">
        <v>6.9979740778883769E-3</v>
      </c>
      <c r="H624" s="8">
        <f t="shared" si="67"/>
        <v>9.08759380671177E-3</v>
      </c>
      <c r="I624" s="7">
        <f t="shared" si="64"/>
        <v>2.0896197288233932E-3</v>
      </c>
      <c r="J624" s="10">
        <f t="shared" si="68"/>
        <v>0.2986035251868111</v>
      </c>
      <c r="K624" s="10">
        <f t="shared" si="69"/>
        <v>3.1347449975517083E-2</v>
      </c>
      <c r="AC624" s="12"/>
      <c r="AD624" s="13"/>
    </row>
    <row r="625" spans="1:30" x14ac:dyDescent="0.3">
      <c r="A625" s="17">
        <v>44181</v>
      </c>
      <c r="B625" s="18">
        <v>6.0867906800070445E-3</v>
      </c>
      <c r="C625" s="8">
        <f t="shared" si="65"/>
        <v>-2.2513209319992955E-2</v>
      </c>
      <c r="D625" s="5">
        <f t="shared" si="63"/>
        <v>5.0684459388581769E-4</v>
      </c>
      <c r="E625" s="5">
        <f t="shared" si="66"/>
        <v>5.5727681133280887E-4</v>
      </c>
      <c r="F625" s="5">
        <f>B$6+B$7*E625+B$8*(G624*100)^2</f>
        <v>0.46284013752768693</v>
      </c>
      <c r="G625" s="8">
        <v>5.0117285956263477E-3</v>
      </c>
      <c r="H625" s="8">
        <f t="shared" si="67"/>
        <v>6.8032355355939792E-3</v>
      </c>
      <c r="I625" s="7">
        <f t="shared" si="64"/>
        <v>1.7915069399676315E-3</v>
      </c>
      <c r="J625" s="10">
        <f t="shared" si="68"/>
        <v>0.35746288047821462</v>
      </c>
      <c r="K625" s="10">
        <f t="shared" si="69"/>
        <v>4.2285822364962034E-2</v>
      </c>
      <c r="AC625" s="12"/>
      <c r="AD625" s="13"/>
    </row>
    <row r="626" spans="1:30" x14ac:dyDescent="0.3">
      <c r="A626" s="17">
        <v>44182</v>
      </c>
      <c r="B626" s="18">
        <v>5.0311040037920593E-3</v>
      </c>
      <c r="C626" s="8">
        <f t="shared" si="65"/>
        <v>-2.3568895996207942E-2</v>
      </c>
      <c r="D626" s="5">
        <f t="shared" si="63"/>
        <v>5.5549285848006675E-4</v>
      </c>
      <c r="E626" s="5">
        <f t="shared" si="66"/>
        <v>5.0684459388581769E-4</v>
      </c>
      <c r="F626" s="5">
        <f>B$6+B$7*E625+B$8*(H625*100)^2</f>
        <v>0.43901163262665793</v>
      </c>
      <c r="G626" s="8">
        <v>9.3007008621364354E-3</v>
      </c>
      <c r="H626" s="8">
        <f t="shared" si="67"/>
        <v>6.6257952928434026E-3</v>
      </c>
      <c r="I626" s="7">
        <f t="shared" si="64"/>
        <v>2.6749055692930328E-3</v>
      </c>
      <c r="J626" s="10">
        <f t="shared" si="68"/>
        <v>0.28760258059504867</v>
      </c>
      <c r="K626" s="10">
        <f t="shared" si="69"/>
        <v>6.45915180953478E-2</v>
      </c>
      <c r="AC626" s="12"/>
      <c r="AD626" s="13"/>
    </row>
    <row r="627" spans="1:30" x14ac:dyDescent="0.3">
      <c r="A627" s="17">
        <v>44183</v>
      </c>
      <c r="B627" s="18">
        <v>-4.2580497966071941E-3</v>
      </c>
      <c r="C627" s="8">
        <f t="shared" si="65"/>
        <v>-3.2858049796607197E-2</v>
      </c>
      <c r="D627" s="5">
        <f t="shared" si="63"/>
        <v>1.0796514364363183E-3</v>
      </c>
      <c r="E627" s="5">
        <f t="shared" si="66"/>
        <v>5.5549285848006675E-4</v>
      </c>
      <c r="F627" s="5">
        <f>B$6+B$7*E625+B$8*(H626*100)^2</f>
        <v>0.41788528018140564</v>
      </c>
      <c r="G627" s="8">
        <v>2.2791690914849502E-2</v>
      </c>
      <c r="H627" s="8">
        <f t="shared" si="67"/>
        <v>6.4644046917052278E-3</v>
      </c>
      <c r="I627" s="7">
        <f t="shared" si="64"/>
        <v>1.6327286223144274E-2</v>
      </c>
      <c r="J627" s="10">
        <f t="shared" si="68"/>
        <v>0.71637011418518903</v>
      </c>
      <c r="K627" s="10">
        <f t="shared" si="69"/>
        <v>1.2656364380276859</v>
      </c>
      <c r="AC627" s="12"/>
      <c r="AD627" s="13"/>
    </row>
    <row r="628" spans="1:30" x14ac:dyDescent="0.3">
      <c r="A628" s="17">
        <v>44186</v>
      </c>
      <c r="B628" s="18">
        <v>-2.7755350673975204E-2</v>
      </c>
      <c r="C628" s="8">
        <f t="shared" si="65"/>
        <v>-5.6355350673975207E-2</v>
      </c>
      <c r="D628" s="5">
        <f t="shared" si="63"/>
        <v>3.1759255495867177E-3</v>
      </c>
      <c r="E628" s="5">
        <f t="shared" si="66"/>
        <v>1.0796514364363183E-3</v>
      </c>
      <c r="F628" s="5">
        <f>B$6+B$7*E628+B$8*(G627*100)^2</f>
        <v>4.6342543033981078</v>
      </c>
      <c r="G628" s="8">
        <v>6.5932962524774706E-3</v>
      </c>
      <c r="H628" s="8">
        <f t="shared" si="67"/>
        <v>2.1527318233811911E-2</v>
      </c>
      <c r="I628" s="7">
        <f t="shared" si="64"/>
        <v>1.493402198133444E-2</v>
      </c>
      <c r="J628" s="10">
        <f t="shared" si="68"/>
        <v>2.26503123922619</v>
      </c>
      <c r="K628" s="10">
        <f t="shared" si="69"/>
        <v>0.48954511380290455</v>
      </c>
      <c r="AC628" s="12"/>
      <c r="AD628" s="13"/>
    </row>
    <row r="629" spans="1:30" x14ac:dyDescent="0.3">
      <c r="A629" s="17">
        <v>44187</v>
      </c>
      <c r="B629" s="18">
        <v>1.4054036092541652E-2</v>
      </c>
      <c r="C629" s="8">
        <f t="shared" si="65"/>
        <v>-1.4545963907458348E-2</v>
      </c>
      <c r="D629" s="5">
        <f t="shared" si="63"/>
        <v>2.1158506599708093E-4</v>
      </c>
      <c r="E629" s="5">
        <f t="shared" si="66"/>
        <v>3.1759255495867177E-3</v>
      </c>
      <c r="F629" s="5">
        <f>B$6+B$7*E628+B$8*(H628*100)^2</f>
        <v>4.1374413933861458</v>
      </c>
      <c r="G629" s="8">
        <v>5.7569670551876739E-3</v>
      </c>
      <c r="H629" s="8">
        <f t="shared" si="67"/>
        <v>2.0340701544897966E-2</v>
      </c>
      <c r="I629" s="7">
        <f t="shared" si="64"/>
        <v>1.4583734489710292E-2</v>
      </c>
      <c r="J629" s="10">
        <f t="shared" si="68"/>
        <v>2.5332322297326177</v>
      </c>
      <c r="K629" s="10">
        <f t="shared" si="69"/>
        <v>0.54524006433618677</v>
      </c>
      <c r="AC629" s="12"/>
      <c r="AD629" s="13"/>
    </row>
    <row r="630" spans="1:30" x14ac:dyDescent="0.3">
      <c r="A630" s="17">
        <v>44188</v>
      </c>
      <c r="B630" s="18">
        <v>1.187210306221205E-2</v>
      </c>
      <c r="C630" s="8">
        <f t="shared" si="65"/>
        <v>-1.6727896937787951E-2</v>
      </c>
      <c r="D630" s="5">
        <f t="shared" si="63"/>
        <v>2.7982253596125551E-4</v>
      </c>
      <c r="E630" s="5">
        <f t="shared" si="66"/>
        <v>2.1158506599708093E-4</v>
      </c>
      <c r="F630" s="5">
        <f>B$6+B$7*E628+B$8*(H629*100)^2</f>
        <v>3.6969670673695409</v>
      </c>
      <c r="G630" s="8">
        <v>6.1588660293141421E-3</v>
      </c>
      <c r="H630" s="8">
        <f t="shared" si="67"/>
        <v>1.9227498712441879E-2</v>
      </c>
      <c r="I630" s="7">
        <f t="shared" si="64"/>
        <v>1.3068632683127737E-2</v>
      </c>
      <c r="J630" s="10">
        <f t="shared" si="68"/>
        <v>2.1219218961616337</v>
      </c>
      <c r="K630" s="10">
        <f t="shared" si="69"/>
        <v>0.45876431314236177</v>
      </c>
      <c r="AC630" s="12"/>
      <c r="AD630" s="13"/>
    </row>
    <row r="631" spans="1:30" x14ac:dyDescent="0.3">
      <c r="A631" s="17">
        <v>44193</v>
      </c>
      <c r="B631" s="18">
        <v>1.0162161700938024E-2</v>
      </c>
      <c r="C631" s="8">
        <f t="shared" si="65"/>
        <v>-1.8437838299061975E-2</v>
      </c>
      <c r="D631" s="5">
        <f t="shared" si="63"/>
        <v>3.3995388114235655E-4</v>
      </c>
      <c r="E631" s="5">
        <f t="shared" si="66"/>
        <v>2.7982253596125551E-4</v>
      </c>
      <c r="F631" s="5">
        <f>B$6+B$7*E631+B$8*(G630*100)^2</f>
        <v>0.36493074404853915</v>
      </c>
      <c r="G631" s="8">
        <v>5.9951743771261314E-3</v>
      </c>
      <c r="H631" s="8">
        <f t="shared" si="67"/>
        <v>6.04094979327373E-3</v>
      </c>
      <c r="I631" s="7">
        <f t="shared" si="64"/>
        <v>4.5775416147598655E-5</v>
      </c>
      <c r="J631" s="10">
        <f t="shared" si="68"/>
        <v>7.6353769328627481E-3</v>
      </c>
      <c r="K631" s="10">
        <f t="shared" si="69"/>
        <v>2.8855262472315957E-5</v>
      </c>
      <c r="AC631" s="12"/>
      <c r="AD631" s="13"/>
    </row>
    <row r="632" spans="1:30" x14ac:dyDescent="0.3">
      <c r="A632" s="17">
        <v>44194</v>
      </c>
      <c r="B632" s="18">
        <v>1.6656111697658147E-3</v>
      </c>
      <c r="C632" s="8">
        <f t="shared" si="65"/>
        <v>-2.6934388830234187E-2</v>
      </c>
      <c r="D632" s="5">
        <f t="shared" si="63"/>
        <v>7.2546130165824412E-4</v>
      </c>
      <c r="E632" s="5">
        <f t="shared" si="66"/>
        <v>3.3995388114235655E-4</v>
      </c>
      <c r="F632" s="5">
        <f>B$6+B$7*E631+B$8*(H631*100)^2</f>
        <v>0.35217650334139966</v>
      </c>
      <c r="G632" s="8">
        <v>4.0027251245094153E-3</v>
      </c>
      <c r="H632" s="8">
        <f t="shared" si="67"/>
        <v>5.9344460848625089E-3</v>
      </c>
      <c r="I632" s="7">
        <f t="shared" si="64"/>
        <v>1.9317209603530935E-3</v>
      </c>
      <c r="J632" s="10">
        <f t="shared" si="68"/>
        <v>0.48260145282642919</v>
      </c>
      <c r="K632" s="10">
        <f t="shared" si="69"/>
        <v>6.8288381689609601E-2</v>
      </c>
      <c r="AC632" s="12"/>
      <c r="AD632" s="13"/>
    </row>
    <row r="633" spans="1:30" x14ac:dyDescent="0.3">
      <c r="A633" s="17">
        <v>44195</v>
      </c>
      <c r="B633" s="18">
        <v>-2.7345420117177825E-3</v>
      </c>
      <c r="C633" s="8">
        <f t="shared" si="65"/>
        <v>-3.1334542011717786E-2</v>
      </c>
      <c r="D633" s="5">
        <f t="shared" si="63"/>
        <v>9.8185352308410704E-4</v>
      </c>
      <c r="E633" s="5">
        <f t="shared" si="66"/>
        <v>7.2546130165824412E-4</v>
      </c>
      <c r="F633" s="5">
        <f>B$6+B$7*E631+B$8*(H632*100)^2</f>
        <v>0.34086859353044968</v>
      </c>
      <c r="G633" s="8">
        <v>1.2464431018539595E-2</v>
      </c>
      <c r="H633" s="8">
        <f t="shared" si="67"/>
        <v>5.8383952720799034E-3</v>
      </c>
      <c r="I633" s="7">
        <f t="shared" si="64"/>
        <v>6.6260357464596915E-3</v>
      </c>
      <c r="J633" s="10">
        <f t="shared" si="68"/>
        <v>0.53159552462556259</v>
      </c>
      <c r="K633" s="10">
        <f t="shared" si="69"/>
        <v>0.37648392158168864</v>
      </c>
      <c r="AC633" s="12"/>
      <c r="AD633" s="13"/>
    </row>
    <row r="634" spans="1:30" x14ac:dyDescent="0.3">
      <c r="A634" s="17">
        <v>44200</v>
      </c>
      <c r="B634" s="18">
        <v>-2.0179982182200362E-3</v>
      </c>
      <c r="C634" s="8">
        <f t="shared" si="65"/>
        <v>-3.0617998218220036E-2</v>
      </c>
      <c r="D634" s="5">
        <f t="shared" si="63"/>
        <v>9.3746181489092536E-4</v>
      </c>
      <c r="E634" s="5">
        <f t="shared" si="66"/>
        <v>9.8185352308410704E-4</v>
      </c>
      <c r="F634" s="5">
        <f>B$6+B$7*E634+B$8*(G633*100)^2</f>
        <v>1.4061412775697877</v>
      </c>
      <c r="G634" s="8">
        <v>9.6667383828856705E-3</v>
      </c>
      <c r="H634" s="8">
        <f t="shared" si="67"/>
        <v>1.1858082802754364E-2</v>
      </c>
      <c r="I634" s="7">
        <f t="shared" si="64"/>
        <v>2.1913444198686932E-3</v>
      </c>
      <c r="J634" s="10">
        <f t="shared" si="68"/>
        <v>0.22668912026711363</v>
      </c>
      <c r="K634" s="10">
        <f t="shared" si="69"/>
        <v>1.9521237288069759E-2</v>
      </c>
      <c r="AC634" s="12"/>
      <c r="AD634" s="13"/>
    </row>
    <row r="635" spans="1:30" x14ac:dyDescent="0.3">
      <c r="A635" s="17">
        <v>44201</v>
      </c>
      <c r="B635" s="18">
        <v>-4.651087375426733E-3</v>
      </c>
      <c r="C635" s="8">
        <f t="shared" si="65"/>
        <v>-3.325108737542673E-2</v>
      </c>
      <c r="D635" s="5">
        <f t="shared" si="63"/>
        <v>1.1056348116482628E-3</v>
      </c>
      <c r="E635" s="5">
        <f t="shared" si="66"/>
        <v>9.3746181489092536E-4</v>
      </c>
      <c r="F635" s="5">
        <f>B$6+B$7*E634+B$8*(H634*100)^2</f>
        <v>1.2753862821623088</v>
      </c>
      <c r="G635" s="8">
        <v>1.1482254055879583E-2</v>
      </c>
      <c r="H635" s="8">
        <f t="shared" si="67"/>
        <v>1.1293300147265673E-2</v>
      </c>
      <c r="I635" s="7">
        <f t="shared" si="64"/>
        <v>1.8895390861391019E-4</v>
      </c>
      <c r="J635" s="10">
        <f t="shared" si="68"/>
        <v>1.6456168596718584E-2</v>
      </c>
      <c r="K635" s="10">
        <f t="shared" si="69"/>
        <v>1.3842967358712599E-4</v>
      </c>
      <c r="AC635" s="12"/>
      <c r="AD635" s="13"/>
    </row>
    <row r="636" spans="1:30" x14ac:dyDescent="0.3">
      <c r="A636" s="17">
        <v>44202</v>
      </c>
      <c r="B636" s="18">
        <v>1.7665104341292728E-2</v>
      </c>
      <c r="C636" s="8">
        <f t="shared" si="65"/>
        <v>-1.0934895658707273E-2</v>
      </c>
      <c r="D636" s="5">
        <f t="shared" si="63"/>
        <v>1.1957194306681516E-4</v>
      </c>
      <c r="E636" s="5">
        <f t="shared" si="66"/>
        <v>1.1056348116482628E-3</v>
      </c>
      <c r="F636" s="5">
        <f>B$6+B$7*E634+B$8*(H635*100)^2</f>
        <v>1.1594589032340374</v>
      </c>
      <c r="G636" s="8">
        <v>6.3727165146141348E-3</v>
      </c>
      <c r="H636" s="8">
        <f t="shared" si="67"/>
        <v>1.076781734259101E-2</v>
      </c>
      <c r="I636" s="7">
        <f t="shared" si="64"/>
        <v>4.3951008279768753E-3</v>
      </c>
      <c r="J636" s="10">
        <f t="shared" si="68"/>
        <v>0.68967461802166741</v>
      </c>
      <c r="K636" s="10">
        <f t="shared" si="69"/>
        <v>0.1163659002281805</v>
      </c>
      <c r="AC636" s="12"/>
      <c r="AD636" s="13"/>
    </row>
    <row r="637" spans="1:30" x14ac:dyDescent="0.3">
      <c r="A637" s="17">
        <v>44203</v>
      </c>
      <c r="B637" s="18">
        <v>3.1353710623466943E-3</v>
      </c>
      <c r="C637" s="8">
        <f t="shared" si="65"/>
        <v>-2.5464628937653305E-2</v>
      </c>
      <c r="D637" s="5">
        <f t="shared" si="63"/>
        <v>6.4844732693237009E-4</v>
      </c>
      <c r="E637" s="5">
        <f t="shared" si="66"/>
        <v>1.1957194306681516E-4</v>
      </c>
      <c r="F637" s="5">
        <f>B$6+B$7*E637+B$8*(G636*100)^2</f>
        <v>0.38867405064850519</v>
      </c>
      <c r="G637" s="8">
        <v>5.6055362784119397E-3</v>
      </c>
      <c r="H637" s="8">
        <f t="shared" si="67"/>
        <v>6.2343728686092012E-3</v>
      </c>
      <c r="I637" s="7">
        <f t="shared" si="64"/>
        <v>6.2883659019726153E-4</v>
      </c>
      <c r="J637" s="10">
        <f t="shared" si="68"/>
        <v>0.11218134340135111</v>
      </c>
      <c r="K637" s="10">
        <f t="shared" si="69"/>
        <v>5.4572071667902122E-3</v>
      </c>
      <c r="AC637" s="12"/>
      <c r="AD637" s="13"/>
    </row>
    <row r="638" spans="1:30" x14ac:dyDescent="0.3">
      <c r="A638" s="17">
        <v>44204</v>
      </c>
      <c r="B638" s="18">
        <v>6.2278069902747413E-3</v>
      </c>
      <c r="C638" s="8">
        <f t="shared" si="65"/>
        <v>-2.2372193009725261E-2</v>
      </c>
      <c r="D638" s="5">
        <f t="shared" si="63"/>
        <v>5.0051502006439978E-4</v>
      </c>
      <c r="E638" s="5">
        <f t="shared" si="66"/>
        <v>6.4844732693237009E-4</v>
      </c>
      <c r="F638" s="5">
        <f>B$6+B$7*E637+B$8*(H637*100)^2</f>
        <v>0.37321076508668355</v>
      </c>
      <c r="G638" s="8">
        <v>9.1942238921088118E-3</v>
      </c>
      <c r="H638" s="8">
        <f t="shared" si="67"/>
        <v>6.109097847364073E-3</v>
      </c>
      <c r="I638" s="7">
        <f t="shared" si="64"/>
        <v>3.0851260447447388E-3</v>
      </c>
      <c r="J638" s="10">
        <f t="shared" si="68"/>
        <v>0.33555045873884259</v>
      </c>
      <c r="K638" s="10">
        <f t="shared" si="69"/>
        <v>9.6208839214045438E-2</v>
      </c>
      <c r="AC638" s="12"/>
      <c r="AD638" s="13"/>
    </row>
    <row r="639" spans="1:30" x14ac:dyDescent="0.3">
      <c r="A639" s="17">
        <v>44207</v>
      </c>
      <c r="B639" s="18">
        <v>-6.7247820248879774E-3</v>
      </c>
      <c r="C639" s="8">
        <f t="shared" si="65"/>
        <v>-3.532478202488798E-2</v>
      </c>
      <c r="D639" s="5">
        <f t="shared" si="63"/>
        <v>1.247840225105849E-3</v>
      </c>
      <c r="E639" s="5">
        <f t="shared" si="66"/>
        <v>5.0051502006439978E-4</v>
      </c>
      <c r="F639" s="5">
        <f>B$6+B$7*E637+B$8*(H638*100)^2</f>
        <v>0.35950101610757246</v>
      </c>
      <c r="G639" s="8">
        <v>5.90960127173618E-3</v>
      </c>
      <c r="H639" s="8">
        <f t="shared" si="67"/>
        <v>5.9958403590120082E-3</v>
      </c>
      <c r="I639" s="7">
        <f t="shared" si="64"/>
        <v>8.6239087275828165E-5</v>
      </c>
      <c r="J639" s="10">
        <f t="shared" si="68"/>
        <v>1.4593046689678271E-2</v>
      </c>
      <c r="K639" s="10">
        <f t="shared" si="69"/>
        <v>1.0444020293576273E-4</v>
      </c>
      <c r="AC639" s="12"/>
      <c r="AD639" s="13"/>
    </row>
    <row r="640" spans="1:30" x14ac:dyDescent="0.3">
      <c r="A640" s="17">
        <v>44208</v>
      </c>
      <c r="B640" s="18">
        <v>-2.3477205488091407E-3</v>
      </c>
      <c r="C640" s="8">
        <f t="shared" si="65"/>
        <v>-3.0947720548809142E-2</v>
      </c>
      <c r="D640" s="5">
        <f t="shared" si="63"/>
        <v>9.5776140716718366E-4</v>
      </c>
      <c r="E640" s="5">
        <f t="shared" si="66"/>
        <v>1.247840225105849E-3</v>
      </c>
      <c r="F640" s="5">
        <f>B$6+B$7*E640+B$8*(G639*100)^2</f>
        <v>0.33835965272982493</v>
      </c>
      <c r="G640" s="8">
        <v>4.7558783037323455E-3</v>
      </c>
      <c r="H640" s="8">
        <f t="shared" si="67"/>
        <v>5.8168690266312941E-3</v>
      </c>
      <c r="I640" s="7">
        <f t="shared" si="64"/>
        <v>1.0609907228989485E-3</v>
      </c>
      <c r="J640" s="10">
        <f t="shared" si="68"/>
        <v>0.2230903852325864</v>
      </c>
      <c r="K640" s="10">
        <f t="shared" si="69"/>
        <v>1.8981822224662714E-2</v>
      </c>
      <c r="AC640" s="12"/>
      <c r="AD640" s="13"/>
    </row>
    <row r="641" spans="1:30" x14ac:dyDescent="0.3">
      <c r="A641" s="17">
        <v>44209</v>
      </c>
      <c r="B641" s="18">
        <v>1.2118815160005682E-3</v>
      </c>
      <c r="C641" s="8">
        <f t="shared" si="65"/>
        <v>-2.7388118483999434E-2</v>
      </c>
      <c r="D641" s="5">
        <f t="shared" si="63"/>
        <v>7.5010903409359145E-4</v>
      </c>
      <c r="E641" s="5">
        <f t="shared" si="66"/>
        <v>9.5776140716718366E-4</v>
      </c>
      <c r="F641" s="5">
        <f>B$6+B$7*E640+B$8*(H640*100)^2</f>
        <v>0.3287185700055163</v>
      </c>
      <c r="G641" s="8">
        <v>4.0894935009898568E-3</v>
      </c>
      <c r="H641" s="8">
        <f t="shared" si="67"/>
        <v>5.7333983814620484E-3</v>
      </c>
      <c r="I641" s="7">
        <f t="shared" si="64"/>
        <v>1.6439048804721915E-3</v>
      </c>
      <c r="J641" s="10">
        <f t="shared" si="68"/>
        <v>0.40198251447869676</v>
      </c>
      <c r="K641" s="10">
        <f t="shared" si="69"/>
        <v>5.1162974323071708E-2</v>
      </c>
      <c r="AC641" s="12"/>
      <c r="AD641" s="13"/>
    </row>
    <row r="642" spans="1:30" x14ac:dyDescent="0.3">
      <c r="A642" s="17">
        <v>44210</v>
      </c>
      <c r="B642" s="18">
        <v>6.8505414221450567E-3</v>
      </c>
      <c r="C642" s="8">
        <f t="shared" si="65"/>
        <v>-2.1749458577854944E-2</v>
      </c>
      <c r="D642" s="5">
        <f t="shared" si="63"/>
        <v>4.7303894842982801E-4</v>
      </c>
      <c r="E642" s="5">
        <f t="shared" si="66"/>
        <v>7.5010903409359145E-4</v>
      </c>
      <c r="F642" s="5">
        <f>B$6+B$7*E640+B$8*(H641*100)^2</f>
        <v>0.32017078606214427</v>
      </c>
      <c r="G642" s="8">
        <v>1.0967362097092922E-2</v>
      </c>
      <c r="H642" s="8">
        <f t="shared" si="67"/>
        <v>5.6583635979154277E-3</v>
      </c>
      <c r="I642" s="7">
        <f t="shared" si="64"/>
        <v>5.3089984991774941E-3</v>
      </c>
      <c r="J642" s="10">
        <f t="shared" si="68"/>
        <v>0.48407251006919255</v>
      </c>
      <c r="K642" s="10">
        <f t="shared" si="69"/>
        <v>0.27646781978461199</v>
      </c>
      <c r="AC642" s="12"/>
      <c r="AD642" s="13"/>
    </row>
    <row r="643" spans="1:30" x14ac:dyDescent="0.3">
      <c r="A643" s="17">
        <v>44211</v>
      </c>
      <c r="B643" s="18">
        <v>-1.1551165333274199E-2</v>
      </c>
      <c r="C643" s="8">
        <f t="shared" si="65"/>
        <v>-4.0151165333274202E-2</v>
      </c>
      <c r="D643" s="5">
        <f t="shared" si="63"/>
        <v>1.6121160776199201E-3</v>
      </c>
      <c r="E643" s="5">
        <f t="shared" si="66"/>
        <v>4.7303894842982801E-4</v>
      </c>
      <c r="F643" s="5">
        <f>B$6+B$7*E643+B$8*(G642*100)^2</f>
        <v>1.095078221038714</v>
      </c>
      <c r="G643" s="8">
        <v>5.4440451346567534E-3</v>
      </c>
      <c r="H643" s="8">
        <f t="shared" si="67"/>
        <v>1.0464598516133881E-2</v>
      </c>
      <c r="I643" s="7">
        <f t="shared" si="64"/>
        <v>5.0205533814771273E-3</v>
      </c>
      <c r="J643" s="10">
        <f t="shared" si="68"/>
        <v>0.92221009512142349</v>
      </c>
      <c r="K643" s="10">
        <f t="shared" si="69"/>
        <v>0.17371011122959867</v>
      </c>
      <c r="AC643" s="12"/>
      <c r="AD643" s="13"/>
    </row>
    <row r="644" spans="1:30" x14ac:dyDescent="0.3">
      <c r="A644" s="17">
        <v>44214</v>
      </c>
      <c r="B644" s="18">
        <v>8.6636431758734022E-4</v>
      </c>
      <c r="C644" s="8">
        <f t="shared" si="65"/>
        <v>-2.7733635682412661E-2</v>
      </c>
      <c r="D644" s="5">
        <f t="shared" si="63"/>
        <v>7.6915454816479272E-4</v>
      </c>
      <c r="E644" s="5">
        <f t="shared" si="66"/>
        <v>1.6121160776199201E-3</v>
      </c>
      <c r="F644" s="5">
        <f>B$6+B$7*E643+B$8*(H643*100)^2</f>
        <v>0.99954521569629695</v>
      </c>
      <c r="G644" s="8">
        <v>6.3035278689167152E-3</v>
      </c>
      <c r="H644" s="8">
        <f t="shared" si="67"/>
        <v>9.9977258198867252E-3</v>
      </c>
      <c r="I644" s="7">
        <f t="shared" si="64"/>
        <v>3.69419795097001E-3</v>
      </c>
      <c r="J644" s="10">
        <f t="shared" si="68"/>
        <v>0.58605244996003669</v>
      </c>
      <c r="K644" s="10">
        <f t="shared" si="69"/>
        <v>9.1744366336047767E-2</v>
      </c>
      <c r="AC644" s="12"/>
      <c r="AD644" s="13"/>
    </row>
    <row r="645" spans="1:30" x14ac:dyDescent="0.3">
      <c r="A645" s="17">
        <v>44215</v>
      </c>
      <c r="B645" s="18">
        <v>-2.0144239954696529E-3</v>
      </c>
      <c r="C645" s="8">
        <f t="shared" si="65"/>
        <v>-3.0614423995469653E-2</v>
      </c>
      <c r="D645" s="5">
        <f t="shared" si="63"/>
        <v>9.3724295657438808E-4</v>
      </c>
      <c r="E645" s="5">
        <f t="shared" si="66"/>
        <v>7.6915454816479272E-4</v>
      </c>
      <c r="F645" s="5">
        <f>B$6+B$7*E643+B$8*(H644*100)^2</f>
        <v>0.91484565315970967</v>
      </c>
      <c r="G645" s="8">
        <v>4.6250672825482765E-3</v>
      </c>
      <c r="H645" s="8">
        <f t="shared" si="67"/>
        <v>9.5647564169701136E-3</v>
      </c>
      <c r="I645" s="7">
        <f t="shared" si="64"/>
        <v>4.9396891344218371E-3</v>
      </c>
      <c r="J645" s="10">
        <f t="shared" si="68"/>
        <v>1.0680253567468565</v>
      </c>
      <c r="K645" s="10">
        <f t="shared" si="69"/>
        <v>0.21014728317361886</v>
      </c>
      <c r="AC645" s="12"/>
      <c r="AD645" s="13"/>
    </row>
    <row r="646" spans="1:30" x14ac:dyDescent="0.3">
      <c r="A646" s="17">
        <v>44216</v>
      </c>
      <c r="B646" s="18">
        <v>7.9286448250406871E-3</v>
      </c>
      <c r="C646" s="8">
        <f t="shared" si="65"/>
        <v>-2.0671355174959313E-2</v>
      </c>
      <c r="D646" s="5">
        <f t="shared" si="63"/>
        <v>4.2730492476931721E-4</v>
      </c>
      <c r="E646" s="5">
        <f t="shared" si="66"/>
        <v>9.3724295657438808E-4</v>
      </c>
      <c r="F646" s="5">
        <f>B$6+B$7*E646+B$8*(G645*100)^2</f>
        <v>0.21835161636297543</v>
      </c>
      <c r="G646" s="8">
        <v>6.7309129817822427E-3</v>
      </c>
      <c r="H646" s="8">
        <f t="shared" si="67"/>
        <v>4.6728108924177043E-3</v>
      </c>
      <c r="I646" s="7">
        <f t="shared" si="64"/>
        <v>2.0581020893645384E-3</v>
      </c>
      <c r="J646" s="10">
        <f t="shared" si="68"/>
        <v>0.3057686371722465</v>
      </c>
      <c r="K646" s="10">
        <f t="shared" si="69"/>
        <v>7.5491983456719147E-2</v>
      </c>
      <c r="AC646" s="12"/>
      <c r="AD646" s="13"/>
    </row>
    <row r="647" spans="1:30" x14ac:dyDescent="0.3">
      <c r="A647" s="17">
        <v>44217</v>
      </c>
      <c r="B647" s="18">
        <v>-1.5712885009084739E-3</v>
      </c>
      <c r="C647" s="8">
        <f t="shared" si="65"/>
        <v>-3.0171288500908475E-2</v>
      </c>
      <c r="D647" s="5">
        <f t="shared" si="63"/>
        <v>9.1030664980505205E-4</v>
      </c>
      <c r="E647" s="5">
        <f t="shared" si="66"/>
        <v>4.2730492476931721E-4</v>
      </c>
      <c r="F647" s="5">
        <f>B$6+B$7*E646+B$8*(H646*100)^2</f>
        <v>0.22228736026482812</v>
      </c>
      <c r="G647" s="8">
        <v>9.5073291491568276E-3</v>
      </c>
      <c r="H647" s="8">
        <f t="shared" si="67"/>
        <v>4.7147360505634681E-3</v>
      </c>
      <c r="I647" s="7">
        <f t="shared" si="64"/>
        <v>4.7925930985933595E-3</v>
      </c>
      <c r="J647" s="10">
        <f t="shared" si="68"/>
        <v>0.5040945804446455</v>
      </c>
      <c r="K647" s="10">
        <f t="shared" si="69"/>
        <v>0.31514349710805423</v>
      </c>
      <c r="AC647" s="12"/>
      <c r="AD647" s="13"/>
    </row>
    <row r="648" spans="1:30" x14ac:dyDescent="0.3">
      <c r="A648" s="17">
        <v>44218</v>
      </c>
      <c r="B648" s="18">
        <v>-4.4151064075355862E-3</v>
      </c>
      <c r="C648" s="8">
        <f t="shared" si="65"/>
        <v>-3.3015106407535584E-2</v>
      </c>
      <c r="D648" s="5">
        <f t="shared" si="63"/>
        <v>1.0899972511008971E-3</v>
      </c>
      <c r="E648" s="5">
        <f t="shared" si="66"/>
        <v>9.1030664980505205E-4</v>
      </c>
      <c r="F648" s="5">
        <f>B$6+B$7*E646+B$8*(H647*100)^2</f>
        <v>0.22577679080821075</v>
      </c>
      <c r="G648" s="8">
        <v>1.2233308408564464E-2</v>
      </c>
      <c r="H648" s="8">
        <f t="shared" si="67"/>
        <v>4.7515975293390619E-3</v>
      </c>
      <c r="I648" s="7">
        <f t="shared" si="64"/>
        <v>7.4817108792254016E-3</v>
      </c>
      <c r="J648" s="10">
        <f t="shared" si="68"/>
        <v>0.61158524164955264</v>
      </c>
      <c r="K648" s="10">
        <f t="shared" si="69"/>
        <v>0.62888592010535849</v>
      </c>
      <c r="AC648" s="12"/>
      <c r="AD648" s="13"/>
    </row>
    <row r="649" spans="1:30" x14ac:dyDescent="0.3">
      <c r="A649" s="17">
        <v>44221</v>
      </c>
      <c r="B649" s="18">
        <v>-1.3771352030912844E-2</v>
      </c>
      <c r="C649" s="8">
        <f t="shared" si="65"/>
        <v>-4.2371352030912843E-2</v>
      </c>
      <c r="D649" s="5">
        <f t="shared" si="63"/>
        <v>1.7953314729275418E-3</v>
      </c>
      <c r="E649" s="5">
        <f t="shared" si="66"/>
        <v>1.0899972511008971E-3</v>
      </c>
      <c r="F649" s="5">
        <f>B$6+B$7*E649+B$8*(G648*100)^2</f>
        <v>1.3555434944485714</v>
      </c>
      <c r="G649" s="8">
        <v>8.6261830237860191E-3</v>
      </c>
      <c r="H649" s="8">
        <f t="shared" si="67"/>
        <v>1.1642781001326836E-2</v>
      </c>
      <c r="I649" s="7">
        <f t="shared" si="64"/>
        <v>3.0165979775408167E-3</v>
      </c>
      <c r="J649" s="10">
        <f t="shared" si="68"/>
        <v>0.34970252418975878</v>
      </c>
      <c r="K649" s="10">
        <f t="shared" si="69"/>
        <v>4.078821647116504E-2</v>
      </c>
      <c r="AC649" s="12"/>
      <c r="AD649" s="13"/>
    </row>
    <row r="650" spans="1:30" x14ac:dyDescent="0.3">
      <c r="A650" s="17">
        <v>44222</v>
      </c>
      <c r="B650" s="18">
        <v>1.1108525030308042E-2</v>
      </c>
      <c r="C650" s="8">
        <f t="shared" si="65"/>
        <v>-1.7491474969691959E-2</v>
      </c>
      <c r="D650" s="5">
        <f t="shared" si="63"/>
        <v>3.0595169661536028E-4</v>
      </c>
      <c r="E650" s="5">
        <f t="shared" si="66"/>
        <v>1.7953314729275418E-3</v>
      </c>
      <c r="F650" s="5">
        <f>B$6+B$7*E649+B$8*(H649*100)^2</f>
        <v>1.230537458894142</v>
      </c>
      <c r="G650" s="8">
        <v>1.5658444231548579E-2</v>
      </c>
      <c r="H650" s="8">
        <f t="shared" si="67"/>
        <v>1.1092959293597637E-2</v>
      </c>
      <c r="I650" s="7">
        <f t="shared" si="64"/>
        <v>4.5654849379509425E-3</v>
      </c>
      <c r="J650" s="10">
        <f t="shared" si="68"/>
        <v>0.29156695712798969</v>
      </c>
      <c r="K650" s="10">
        <f t="shared" si="69"/>
        <v>6.6866275015998511E-2</v>
      </c>
      <c r="AC650" s="12"/>
      <c r="AD650" s="13"/>
    </row>
    <row r="651" spans="1:30" x14ac:dyDescent="0.3">
      <c r="A651" s="17">
        <v>44223</v>
      </c>
      <c r="B651" s="18">
        <v>-1.5836642519833934E-2</v>
      </c>
      <c r="C651" s="8">
        <f t="shared" si="65"/>
        <v>-4.4436642519833938E-2</v>
      </c>
      <c r="D651" s="5">
        <f t="shared" si="63"/>
        <v>1.9746151984355136E-3</v>
      </c>
      <c r="E651" s="5">
        <f t="shared" si="66"/>
        <v>3.0595169661536028E-4</v>
      </c>
      <c r="F651" s="5">
        <f>B$6+B$7*E649+B$8*(H650*100)^2</f>
        <v>1.119707107771585</v>
      </c>
      <c r="G651" s="8">
        <v>1.8326616557831372E-2</v>
      </c>
      <c r="H651" s="8">
        <f t="shared" si="67"/>
        <v>1.0581621368068245E-2</v>
      </c>
      <c r="I651" s="7">
        <f t="shared" si="64"/>
        <v>7.7449951897631264E-3</v>
      </c>
      <c r="J651" s="10">
        <f t="shared" si="68"/>
        <v>0.42260911419863351</v>
      </c>
      <c r="K651" s="10">
        <f t="shared" si="69"/>
        <v>0.1826931695318561</v>
      </c>
      <c r="AC651" s="12"/>
      <c r="AD651" s="13"/>
    </row>
    <row r="652" spans="1:30" x14ac:dyDescent="0.3">
      <c r="A652" s="17">
        <v>44224</v>
      </c>
      <c r="B652" s="18">
        <v>5.8251773188031332E-3</v>
      </c>
      <c r="C652" s="8">
        <f t="shared" si="65"/>
        <v>-2.2774822681196866E-2</v>
      </c>
      <c r="D652" s="5">
        <f t="shared" ref="D652:D715" si="70">C652^2</f>
        <v>5.1869254815995922E-4</v>
      </c>
      <c r="E652" s="5">
        <f t="shared" si="66"/>
        <v>1.9746151984355136E-3</v>
      </c>
      <c r="F652" s="5">
        <f>B$6+B$7*E652+B$8*(G651*100)^2</f>
        <v>3.0065819546926673</v>
      </c>
      <c r="G652" s="8">
        <v>8.0916795486795524E-3</v>
      </c>
      <c r="H652" s="8">
        <f t="shared" si="67"/>
        <v>1.733949813198948E-2</v>
      </c>
      <c r="I652" s="7">
        <f t="shared" si="64"/>
        <v>9.2478185833099278E-3</v>
      </c>
      <c r="J652" s="10">
        <f t="shared" si="68"/>
        <v>1.1428799827866443</v>
      </c>
      <c r="K652" s="10">
        <f t="shared" si="69"/>
        <v>0.2288124033144523</v>
      </c>
      <c r="AC652" s="12"/>
      <c r="AD652" s="13"/>
    </row>
    <row r="653" spans="1:30" x14ac:dyDescent="0.3">
      <c r="A653" s="17">
        <v>44225</v>
      </c>
      <c r="B653" s="18">
        <v>-2.1482764944740284E-2</v>
      </c>
      <c r="C653" s="8">
        <f t="shared" si="65"/>
        <v>-5.0082764944740288E-2</v>
      </c>
      <c r="D653" s="5">
        <f t="shared" si="70"/>
        <v>2.5082833445101067E-3</v>
      </c>
      <c r="E653" s="5">
        <f t="shared" si="66"/>
        <v>5.1869254815995922E-4</v>
      </c>
      <c r="F653" s="5">
        <f>B$6+B$7*E652+B$8*(H652*100)^2</f>
        <v>2.6944395387805162</v>
      </c>
      <c r="G653" s="8">
        <v>8.3868352380367262E-3</v>
      </c>
      <c r="H653" s="8">
        <f t="shared" si="67"/>
        <v>1.6414748060145538E-2</v>
      </c>
      <c r="I653" s="7">
        <f t="shared" ref="I653:I716" si="71">SQRT((G653-H653)^2)</f>
        <v>8.0279128221088115E-3</v>
      </c>
      <c r="J653" s="10">
        <f t="shared" si="68"/>
        <v>0.95720406974252958</v>
      </c>
      <c r="K653" s="10">
        <f t="shared" si="69"/>
        <v>0.18244988471080203</v>
      </c>
      <c r="AC653" s="12"/>
      <c r="AD653" s="13"/>
    </row>
    <row r="654" spans="1:30" x14ac:dyDescent="0.3">
      <c r="A654" s="17">
        <v>44228</v>
      </c>
      <c r="B654" s="18">
        <v>1.4092678561600369E-2</v>
      </c>
      <c r="C654" s="8">
        <f t="shared" ref="C654:C717" si="72">B654-B$5</f>
        <v>-1.4507321438399631E-2</v>
      </c>
      <c r="D654" s="5">
        <f t="shared" si="70"/>
        <v>2.1046237531704954E-4</v>
      </c>
      <c r="E654" s="5">
        <f t="shared" ref="E654:E717" si="73">D653</f>
        <v>2.5082833445101067E-3</v>
      </c>
      <c r="F654" s="5">
        <f>B$6+B$7*E652+B$8*(H653*100)^2</f>
        <v>2.4176940728328047</v>
      </c>
      <c r="G654" s="8">
        <v>7.6958714699869226E-3</v>
      </c>
      <c r="H654" s="8">
        <f t="shared" ref="H654:H717" si="74">SQRT(F654)/100</f>
        <v>1.5548935889098021E-2</v>
      </c>
      <c r="I654" s="7">
        <f t="shared" si="71"/>
        <v>7.8530644191110981E-3</v>
      </c>
      <c r="J654" s="10">
        <f t="shared" ref="J654:J717" si="75">ABS(G654-H654)/G654</f>
        <v>1.0204256203780444</v>
      </c>
      <c r="K654" s="10">
        <f t="shared" ref="K654:K717" si="76">G654/H654-LN(G654/H654)-1</f>
        <v>0.19825341080597658</v>
      </c>
      <c r="AC654" s="12"/>
      <c r="AD654" s="13"/>
    </row>
    <row r="655" spans="1:30" x14ac:dyDescent="0.3">
      <c r="A655" s="17">
        <v>44229</v>
      </c>
      <c r="B655" s="18">
        <v>1.6741654218718285E-2</v>
      </c>
      <c r="C655" s="8">
        <f t="shared" si="72"/>
        <v>-1.1858345781281716E-2</v>
      </c>
      <c r="D655" s="5">
        <f t="shared" si="70"/>
        <v>1.4062036466844187E-4</v>
      </c>
      <c r="E655" s="5">
        <f t="shared" si="73"/>
        <v>2.1046237531704954E-4</v>
      </c>
      <c r="F655" s="5">
        <f>B$6+B$7*E655+B$8*(G654*100)^2</f>
        <v>0.55372333725693546</v>
      </c>
      <c r="G655" s="8">
        <v>7.5709183562211319E-3</v>
      </c>
      <c r="H655" s="8">
        <f t="shared" si="74"/>
        <v>7.441258880437741E-3</v>
      </c>
      <c r="I655" s="7">
        <f t="shared" si="71"/>
        <v>1.2965947578339083E-4</v>
      </c>
      <c r="J655" s="10">
        <f t="shared" si="75"/>
        <v>1.7125990491873126E-2</v>
      </c>
      <c r="K655" s="10">
        <f t="shared" si="76"/>
        <v>1.5006419051522002E-4</v>
      </c>
      <c r="AC655" s="12"/>
      <c r="AD655" s="13"/>
    </row>
    <row r="656" spans="1:30" x14ac:dyDescent="0.3">
      <c r="A656" s="17">
        <v>44230</v>
      </c>
      <c r="B656" s="18">
        <v>5.3582007348083917E-3</v>
      </c>
      <c r="C656" s="8">
        <f t="shared" si="72"/>
        <v>-2.3241799265191609E-2</v>
      </c>
      <c r="D656" s="5">
        <f t="shared" si="70"/>
        <v>5.4018123308346121E-4</v>
      </c>
      <c r="E656" s="5">
        <f t="shared" si="73"/>
        <v>1.4062036466844187E-4</v>
      </c>
      <c r="F656" s="5">
        <f>B$6+B$7*E655+B$8*(H655*100)^2</f>
        <v>0.51955285157536923</v>
      </c>
      <c r="G656" s="8">
        <v>4.9094556891736332E-3</v>
      </c>
      <c r="H656" s="8">
        <f t="shared" si="74"/>
        <v>7.2080014676425344E-3</v>
      </c>
      <c r="I656" s="7">
        <f t="shared" si="71"/>
        <v>2.2985457784689012E-3</v>
      </c>
      <c r="J656" s="10">
        <f t="shared" si="75"/>
        <v>0.46818749857294178</v>
      </c>
      <c r="K656" s="10">
        <f t="shared" si="76"/>
        <v>6.5140561723458612E-2</v>
      </c>
      <c r="AC656" s="12"/>
      <c r="AD656" s="13"/>
    </row>
    <row r="657" spans="1:30" x14ac:dyDescent="0.3">
      <c r="A657" s="17">
        <v>44231</v>
      </c>
      <c r="B657" s="18">
        <v>8.9274439467276305E-3</v>
      </c>
      <c r="C657" s="8">
        <f t="shared" si="72"/>
        <v>-1.967255605327237E-2</v>
      </c>
      <c r="D657" s="5">
        <f t="shared" si="70"/>
        <v>3.8700946166914335E-4</v>
      </c>
      <c r="E657" s="5">
        <f t="shared" si="73"/>
        <v>5.4018123308346121E-4</v>
      </c>
      <c r="F657" s="5">
        <f>B$6+B$7*E655+B$8*(H656*100)^2</f>
        <v>0.48925729897009268</v>
      </c>
      <c r="G657" s="8">
        <v>4.7937183640768075E-3</v>
      </c>
      <c r="H657" s="8">
        <f t="shared" si="74"/>
        <v>6.9946929808969646E-3</v>
      </c>
      <c r="I657" s="7">
        <f t="shared" si="71"/>
        <v>2.2009746168201571E-3</v>
      </c>
      <c r="J657" s="10">
        <f t="shared" si="75"/>
        <v>0.45913723954119467</v>
      </c>
      <c r="K657" s="10">
        <f t="shared" si="76"/>
        <v>6.3181823221897471E-2</v>
      </c>
      <c r="AC657" s="12"/>
      <c r="AD657" s="13"/>
    </row>
    <row r="658" spans="1:30" x14ac:dyDescent="0.3">
      <c r="A658" s="17">
        <v>44232</v>
      </c>
      <c r="B658" s="18">
        <v>3.7407849833893904E-3</v>
      </c>
      <c r="C658" s="8">
        <f t="shared" si="72"/>
        <v>-2.4859215016610609E-2</v>
      </c>
      <c r="D658" s="5">
        <f t="shared" si="70"/>
        <v>6.1798057124207845E-4</v>
      </c>
      <c r="E658" s="5">
        <f t="shared" si="73"/>
        <v>3.8700946166914335E-4</v>
      </c>
      <c r="F658" s="5">
        <f>B$6+B$7*E658+B$8*(G657*100)^2</f>
        <v>0.2323783152731278</v>
      </c>
      <c r="G658" s="8">
        <v>4.9941932517964908E-3</v>
      </c>
      <c r="H658" s="8">
        <f t="shared" si="74"/>
        <v>4.8205634035154831E-3</v>
      </c>
      <c r="I658" s="7">
        <f t="shared" si="71"/>
        <v>1.7362984828100773E-4</v>
      </c>
      <c r="J658" s="10">
        <f t="shared" si="75"/>
        <v>3.4766345539101899E-2</v>
      </c>
      <c r="K658" s="10">
        <f t="shared" si="76"/>
        <v>6.3350195833145051E-4</v>
      </c>
      <c r="AC658" s="12"/>
      <c r="AD658" s="13"/>
    </row>
    <row r="659" spans="1:30" x14ac:dyDescent="0.3">
      <c r="A659" s="17">
        <v>44235</v>
      </c>
      <c r="B659" s="18">
        <v>2.660735747379839E-3</v>
      </c>
      <c r="C659" s="8">
        <f t="shared" si="72"/>
        <v>-2.5939264252620161E-2</v>
      </c>
      <c r="D659" s="5">
        <f t="shared" si="70"/>
        <v>6.7284542996725813E-4</v>
      </c>
      <c r="E659" s="5">
        <f t="shared" si="73"/>
        <v>6.1798057124207845E-4</v>
      </c>
      <c r="F659" s="5">
        <f>B$6+B$7*E658+B$8*(H658*100)^2</f>
        <v>0.23466659239854554</v>
      </c>
      <c r="G659" s="8">
        <v>4.1999163722787882E-3</v>
      </c>
      <c r="H659" s="8">
        <f t="shared" si="74"/>
        <v>4.8442397999948926E-3</v>
      </c>
      <c r="I659" s="7">
        <f t="shared" si="71"/>
        <v>6.4432342771610432E-4</v>
      </c>
      <c r="J659" s="10">
        <f t="shared" si="75"/>
        <v>0.15341339460207101</v>
      </c>
      <c r="K659" s="10">
        <f t="shared" si="76"/>
        <v>9.7175541790728293E-3</v>
      </c>
      <c r="AC659" s="12"/>
      <c r="AD659" s="13"/>
    </row>
    <row r="660" spans="1:30" x14ac:dyDescent="0.3">
      <c r="A660" s="17">
        <v>44236</v>
      </c>
      <c r="B660" s="18">
        <v>-1.1956715727259677E-3</v>
      </c>
      <c r="C660" s="8">
        <f t="shared" si="72"/>
        <v>-2.9795671572725967E-2</v>
      </c>
      <c r="D660" s="5">
        <f t="shared" si="70"/>
        <v>8.877820444697503E-4</v>
      </c>
      <c r="E660" s="5">
        <f t="shared" si="73"/>
        <v>6.7284542996725813E-4</v>
      </c>
      <c r="F660" s="5">
        <f>B$6+B$7*E658+B$8*(H659*100)^2</f>
        <v>0.23669537889794096</v>
      </c>
      <c r="G660" s="8">
        <v>8.956576411966068E-3</v>
      </c>
      <c r="H660" s="8">
        <f t="shared" si="74"/>
        <v>4.8651349302762503E-3</v>
      </c>
      <c r="I660" s="7">
        <f t="shared" si="71"/>
        <v>4.0914414816898177E-3</v>
      </c>
      <c r="J660" s="10">
        <f t="shared" si="75"/>
        <v>0.45680863909379643</v>
      </c>
      <c r="K660" s="10">
        <f t="shared" si="76"/>
        <v>0.23067823460756309</v>
      </c>
      <c r="AC660" s="12"/>
      <c r="AD660" s="13"/>
    </row>
    <row r="661" spans="1:30" x14ac:dyDescent="0.3">
      <c r="A661" s="17">
        <v>44237</v>
      </c>
      <c r="B661" s="18">
        <v>-3.4912863973775832E-3</v>
      </c>
      <c r="C661" s="8">
        <f t="shared" si="72"/>
        <v>-3.2091286397377586E-2</v>
      </c>
      <c r="D661" s="5">
        <f t="shared" si="70"/>
        <v>1.0298506626385117E-3</v>
      </c>
      <c r="E661" s="5">
        <f t="shared" si="73"/>
        <v>8.877820444697503E-4</v>
      </c>
      <c r="F661" s="5">
        <f>B$6+B$7*E661+B$8*(G660*100)^2</f>
        <v>0.73992454211854264</v>
      </c>
      <c r="G661" s="8">
        <v>4.1015626069694829E-3</v>
      </c>
      <c r="H661" s="8">
        <f t="shared" si="74"/>
        <v>8.6018866658340871E-3</v>
      </c>
      <c r="I661" s="7">
        <f t="shared" si="71"/>
        <v>4.5003240588646042E-3</v>
      </c>
      <c r="J661" s="10">
        <f t="shared" si="75"/>
        <v>1.097221837164581</v>
      </c>
      <c r="K661" s="10">
        <f t="shared" si="76"/>
        <v>0.21743481379431318</v>
      </c>
      <c r="AC661" s="12"/>
      <c r="AD661" s="13"/>
    </row>
    <row r="662" spans="1:30" x14ac:dyDescent="0.3">
      <c r="A662" s="17">
        <v>44238</v>
      </c>
      <c r="B662" s="18">
        <v>6.3687798945971314E-3</v>
      </c>
      <c r="C662" s="8">
        <f t="shared" si="72"/>
        <v>-2.223122010540287E-2</v>
      </c>
      <c r="D662" s="5">
        <f t="shared" si="70"/>
        <v>4.9422714737486879E-4</v>
      </c>
      <c r="E662" s="5">
        <f t="shared" si="73"/>
        <v>1.0298506626385117E-3</v>
      </c>
      <c r="F662" s="5">
        <f>B$6+B$7*E661+B$8*(H661*100)^2</f>
        <v>0.6847088069274937</v>
      </c>
      <c r="G662" s="8">
        <v>8.2474155323923812E-3</v>
      </c>
      <c r="H662" s="8">
        <f t="shared" si="74"/>
        <v>8.2747133299437853E-3</v>
      </c>
      <c r="I662" s="7">
        <f t="shared" si="71"/>
        <v>2.7297797551404171E-5</v>
      </c>
      <c r="J662" s="10">
        <f t="shared" si="75"/>
        <v>3.3098608217556032E-3</v>
      </c>
      <c r="K662" s="10">
        <f t="shared" si="76"/>
        <v>5.4535056137616778E-6</v>
      </c>
      <c r="AC662" s="12"/>
      <c r="AD662" s="13"/>
    </row>
    <row r="663" spans="1:30" x14ac:dyDescent="0.3">
      <c r="A663" s="17">
        <v>44239</v>
      </c>
      <c r="B663" s="18">
        <v>6.4963532134354046E-3</v>
      </c>
      <c r="C663" s="8">
        <f t="shared" si="72"/>
        <v>-2.2103646786564596E-2</v>
      </c>
      <c r="D663" s="5">
        <f t="shared" si="70"/>
        <v>4.8857120126520734E-4</v>
      </c>
      <c r="E663" s="5">
        <f t="shared" si="73"/>
        <v>4.9422714737486879E-4</v>
      </c>
      <c r="F663" s="5">
        <f>B$6+B$7*E661+B$8*(H662*100)^2</f>
        <v>0.63575453610710975</v>
      </c>
      <c r="G663" s="8">
        <v>6.9277555384344644E-3</v>
      </c>
      <c r="H663" s="8">
        <f t="shared" si="74"/>
        <v>7.9734217002934808E-3</v>
      </c>
      <c r="I663" s="7">
        <f t="shared" si="71"/>
        <v>1.0456661618590164E-3</v>
      </c>
      <c r="J663" s="10">
        <f t="shared" si="75"/>
        <v>0.15093866347589341</v>
      </c>
      <c r="K663" s="10">
        <f t="shared" si="76"/>
        <v>9.4338703570095994E-3</v>
      </c>
      <c r="AC663" s="12"/>
      <c r="AD663" s="13"/>
    </row>
    <row r="664" spans="1:30" x14ac:dyDescent="0.3">
      <c r="A664" s="17">
        <v>44242</v>
      </c>
      <c r="B664" s="18">
        <v>1.0387934742527154E-2</v>
      </c>
      <c r="C664" s="8">
        <f t="shared" si="72"/>
        <v>-1.8212065257472848E-2</v>
      </c>
      <c r="D664" s="5">
        <f t="shared" si="70"/>
        <v>3.3167932094244957E-4</v>
      </c>
      <c r="E664" s="5">
        <f t="shared" si="73"/>
        <v>4.8857120126520734E-4</v>
      </c>
      <c r="F664" s="5">
        <f>B$6+B$7*E664+B$8*(G663*100)^2</f>
        <v>0.45416347183663386</v>
      </c>
      <c r="G664" s="8">
        <v>3.6611116826177747E-3</v>
      </c>
      <c r="H664" s="8">
        <f t="shared" si="74"/>
        <v>6.7391651696381049E-3</v>
      </c>
      <c r="I664" s="7">
        <f t="shared" si="71"/>
        <v>3.0780534870203302E-3</v>
      </c>
      <c r="J664" s="10">
        <f t="shared" si="75"/>
        <v>0.84074285459094622</v>
      </c>
      <c r="K664" s="10">
        <f t="shared" si="76"/>
        <v>0.15342814894909029</v>
      </c>
      <c r="AC664" s="12"/>
      <c r="AD664" s="13"/>
    </row>
    <row r="665" spans="1:30" x14ac:dyDescent="0.3">
      <c r="A665" s="17">
        <v>44243</v>
      </c>
      <c r="B665" s="18">
        <v>-2.0909985780459095E-3</v>
      </c>
      <c r="C665" s="8">
        <f t="shared" si="72"/>
        <v>-3.069099857804591E-2</v>
      </c>
      <c r="D665" s="5">
        <f t="shared" si="70"/>
        <v>9.4193739371761613E-4</v>
      </c>
      <c r="E665" s="5">
        <f t="shared" si="73"/>
        <v>3.3167932094244957E-4</v>
      </c>
      <c r="F665" s="5">
        <f>B$6+B$7*E664+B$8*(H664*100)^2</f>
        <v>0.43131180353545029</v>
      </c>
      <c r="G665" s="8">
        <v>4.7649828250573446E-3</v>
      </c>
      <c r="H665" s="8">
        <f t="shared" si="74"/>
        <v>6.5674333155004349E-3</v>
      </c>
      <c r="I665" s="7">
        <f t="shared" si="71"/>
        <v>1.8024504904430904E-3</v>
      </c>
      <c r="J665" s="10">
        <f t="shared" si="75"/>
        <v>0.37827009175450671</v>
      </c>
      <c r="K665" s="10">
        <f t="shared" si="76"/>
        <v>4.637635181754729E-2</v>
      </c>
      <c r="AC665" s="12"/>
      <c r="AD665" s="13"/>
    </row>
    <row r="666" spans="1:30" x14ac:dyDescent="0.3">
      <c r="A666" s="17">
        <v>44244</v>
      </c>
      <c r="B666" s="18">
        <v>-7.150289073690236E-3</v>
      </c>
      <c r="C666" s="8">
        <f t="shared" si="72"/>
        <v>-3.5750289073690239E-2</v>
      </c>
      <c r="D666" s="5">
        <f t="shared" si="70"/>
        <v>1.2780831688524157E-3</v>
      </c>
      <c r="E666" s="5">
        <f t="shared" si="73"/>
        <v>9.4193739371761613E-4</v>
      </c>
      <c r="F666" s="5">
        <f>B$6+B$7*E664+B$8*(H665*100)^2</f>
        <v>0.41105151441962101</v>
      </c>
      <c r="G666" s="8">
        <v>6.2172140294343295E-3</v>
      </c>
      <c r="H666" s="8">
        <f t="shared" si="74"/>
        <v>6.4113299277109501E-3</v>
      </c>
      <c r="I666" s="7">
        <f t="shared" si="71"/>
        <v>1.9411589827662053E-4</v>
      </c>
      <c r="J666" s="10">
        <f t="shared" si="75"/>
        <v>3.1222328418743867E-2</v>
      </c>
      <c r="K666" s="10">
        <f t="shared" si="76"/>
        <v>4.6781557924191475E-4</v>
      </c>
      <c r="AC666" s="12"/>
      <c r="AD666" s="13"/>
    </row>
    <row r="667" spans="1:30" x14ac:dyDescent="0.3">
      <c r="A667" s="17">
        <v>44245</v>
      </c>
      <c r="B667" s="18">
        <v>-5.0969732303999347E-3</v>
      </c>
      <c r="C667" s="8">
        <f t="shared" si="72"/>
        <v>-3.3696973230399933E-2</v>
      </c>
      <c r="D667" s="5">
        <f t="shared" si="70"/>
        <v>1.1354860048902898E-3</v>
      </c>
      <c r="E667" s="5">
        <f t="shared" si="73"/>
        <v>1.2780831688524157E-3</v>
      </c>
      <c r="F667" s="5">
        <f>B$6+B$7*E667+B$8*(G666*100)^2</f>
        <v>0.37143617604293333</v>
      </c>
      <c r="G667" s="8">
        <v>5.1113300611838426E-3</v>
      </c>
      <c r="H667" s="8">
        <f t="shared" si="74"/>
        <v>6.0945563910996293E-3</v>
      </c>
      <c r="I667" s="7">
        <f t="shared" si="71"/>
        <v>9.8322632991578677E-4</v>
      </c>
      <c r="J667" s="10">
        <f t="shared" si="75"/>
        <v>0.19236212847660639</v>
      </c>
      <c r="K667" s="10">
        <f t="shared" si="76"/>
        <v>1.4607708482823334E-2</v>
      </c>
      <c r="AC667" s="12"/>
      <c r="AD667" s="13"/>
    </row>
    <row r="668" spans="1:30" x14ac:dyDescent="0.3">
      <c r="A668" s="17">
        <v>44246</v>
      </c>
      <c r="B668" s="18">
        <v>8.7687145125001607E-3</v>
      </c>
      <c r="C668" s="8">
        <f t="shared" si="72"/>
        <v>-1.983128548749984E-2</v>
      </c>
      <c r="D668" s="5">
        <f t="shared" si="70"/>
        <v>3.9327988408672176E-4</v>
      </c>
      <c r="E668" s="5">
        <f t="shared" si="73"/>
        <v>1.1354860048902898E-3</v>
      </c>
      <c r="F668" s="5">
        <f>B$6+B$7*E667+B$8*(H667*100)^2</f>
        <v>0.35804733967100721</v>
      </c>
      <c r="G668" s="8">
        <v>1.0768147580613195E-2</v>
      </c>
      <c r="H668" s="8">
        <f t="shared" si="74"/>
        <v>5.9837057052549566E-3</v>
      </c>
      <c r="I668" s="7">
        <f t="shared" si="71"/>
        <v>4.7844418753582385E-3</v>
      </c>
      <c r="J668" s="10">
        <f t="shared" si="75"/>
        <v>0.44431429264324657</v>
      </c>
      <c r="K668" s="10">
        <f t="shared" si="76"/>
        <v>0.21202598783444015</v>
      </c>
      <c r="AC668" s="12"/>
      <c r="AD668" s="13"/>
    </row>
    <row r="669" spans="1:30" x14ac:dyDescent="0.3">
      <c r="A669" s="17">
        <v>44249</v>
      </c>
      <c r="B669" s="18">
        <v>-3.6717412821002031E-3</v>
      </c>
      <c r="C669" s="8">
        <f t="shared" si="72"/>
        <v>-3.2271741282100204E-2</v>
      </c>
      <c r="D669" s="5">
        <f t="shared" si="70"/>
        <v>1.0414652853788105E-3</v>
      </c>
      <c r="E669" s="5">
        <f t="shared" si="73"/>
        <v>3.9327988408672176E-4</v>
      </c>
      <c r="F669" s="5">
        <f>B$6+B$7*E667+B$8*(H668*100)^2</f>
        <v>0.34617679734365747</v>
      </c>
      <c r="G669" s="8">
        <v>1.3131083530657103E-2</v>
      </c>
      <c r="H669" s="8">
        <f t="shared" si="74"/>
        <v>5.8836790985203934E-3</v>
      </c>
      <c r="I669" s="7">
        <f t="shared" si="71"/>
        <v>7.2474044321367099E-3</v>
      </c>
      <c r="J669" s="10">
        <f t="shared" si="75"/>
        <v>0.55192737257486901</v>
      </c>
      <c r="K669" s="10">
        <f t="shared" si="76"/>
        <v>0.42898110751205176</v>
      </c>
      <c r="AC669" s="12"/>
      <c r="AD669" s="13"/>
    </row>
    <row r="670" spans="1:30" x14ac:dyDescent="0.3">
      <c r="A670" s="17">
        <v>44250</v>
      </c>
      <c r="B670" s="18">
        <v>-2.9097523462895568E-3</v>
      </c>
      <c r="C670" s="8">
        <f t="shared" si="72"/>
        <v>-3.1509752346289555E-2</v>
      </c>
      <c r="D670" s="5">
        <f t="shared" si="70"/>
        <v>9.9286449292450003E-4</v>
      </c>
      <c r="E670" s="5">
        <f t="shared" si="73"/>
        <v>1.0414652853788105E-3</v>
      </c>
      <c r="F670" s="5">
        <f>B$6+B$7*E670+B$8*(G669*100)^2</f>
        <v>1.5574307780374892</v>
      </c>
      <c r="G670" s="8">
        <v>4.7445021091718368E-3</v>
      </c>
      <c r="H670" s="8">
        <f t="shared" si="74"/>
        <v>1.2479706639330465E-2</v>
      </c>
      <c r="I670" s="7">
        <f t="shared" si="71"/>
        <v>7.7352045301586287E-3</v>
      </c>
      <c r="J670" s="10">
        <f t="shared" si="75"/>
        <v>1.6303511627079508</v>
      </c>
      <c r="K670" s="10">
        <f t="shared" si="76"/>
        <v>0.34729473407926115</v>
      </c>
      <c r="AC670" s="12"/>
      <c r="AD670" s="13"/>
    </row>
    <row r="671" spans="1:30" x14ac:dyDescent="0.3">
      <c r="A671" s="17">
        <v>44251</v>
      </c>
      <c r="B671" s="18">
        <v>4.5678744050374372E-3</v>
      </c>
      <c r="C671" s="8">
        <f t="shared" si="72"/>
        <v>-2.4032125594962563E-2</v>
      </c>
      <c r="D671" s="5">
        <f t="shared" si="70"/>
        <v>5.7754306061205479E-4</v>
      </c>
      <c r="E671" s="5">
        <f t="shared" si="73"/>
        <v>9.9286449292450003E-4</v>
      </c>
      <c r="F671" s="5">
        <f>B$6+B$7*E670+B$8*(H670*100)^2</f>
        <v>1.4095257111720174</v>
      </c>
      <c r="G671" s="8">
        <v>7.1351492410658577E-3</v>
      </c>
      <c r="H671" s="8">
        <f t="shared" si="74"/>
        <v>1.1872344802826514E-2</v>
      </c>
      <c r="I671" s="7">
        <f t="shared" si="71"/>
        <v>4.7371955617606558E-3</v>
      </c>
      <c r="J671" s="10">
        <f t="shared" si="75"/>
        <v>0.66392382299392627</v>
      </c>
      <c r="K671" s="10">
        <f t="shared" si="76"/>
        <v>0.11016761331056846</v>
      </c>
      <c r="AC671" s="12"/>
      <c r="AD671" s="13"/>
    </row>
    <row r="672" spans="1:30" x14ac:dyDescent="0.3">
      <c r="A672" s="17">
        <v>44252</v>
      </c>
      <c r="B672" s="18">
        <v>-5.6039124925535725E-3</v>
      </c>
      <c r="C672" s="8">
        <f t="shared" si="72"/>
        <v>-3.420391249255357E-2</v>
      </c>
      <c r="D672" s="5">
        <f t="shared" si="70"/>
        <v>1.1699076297982621E-3</v>
      </c>
      <c r="E672" s="5">
        <f t="shared" si="73"/>
        <v>5.7754306061205479E-4</v>
      </c>
      <c r="F672" s="5">
        <f>B$6+B$7*E670+B$8*(H671*100)^2</f>
        <v>1.27839307888909</v>
      </c>
      <c r="G672" s="8">
        <v>1.0232052313281286E-2</v>
      </c>
      <c r="H672" s="8">
        <f t="shared" si="74"/>
        <v>1.130660461362778E-2</v>
      </c>
      <c r="I672" s="7">
        <f t="shared" si="71"/>
        <v>1.0745523003464937E-3</v>
      </c>
      <c r="J672" s="10">
        <f t="shared" si="75"/>
        <v>0.1050182570853079</v>
      </c>
      <c r="K672" s="10">
        <f t="shared" si="76"/>
        <v>4.8242806333527177E-3</v>
      </c>
      <c r="AC672" s="12"/>
      <c r="AD672" s="13"/>
    </row>
    <row r="673" spans="1:30" x14ac:dyDescent="0.3">
      <c r="A673" s="17">
        <v>44253</v>
      </c>
      <c r="B673" s="18">
        <v>-1.3341349471192985E-2</v>
      </c>
      <c r="C673" s="8">
        <f t="shared" si="72"/>
        <v>-4.1941349471192983E-2</v>
      </c>
      <c r="D673" s="5">
        <f t="shared" si="70"/>
        <v>1.7590767954647399E-3</v>
      </c>
      <c r="E673" s="5">
        <f t="shared" si="73"/>
        <v>1.1699076297982621E-3</v>
      </c>
      <c r="F673" s="5">
        <f>B$6+B$7*E673+B$8*(G672*100)^2</f>
        <v>0.95694578646509132</v>
      </c>
      <c r="G673" s="8">
        <v>8.7685662592496289E-3</v>
      </c>
      <c r="H673" s="8">
        <f t="shared" si="74"/>
        <v>9.7823605866124725E-3</v>
      </c>
      <c r="I673" s="7">
        <f t="shared" si="71"/>
        <v>1.0137943273628436E-3</v>
      </c>
      <c r="J673" s="10">
        <f t="shared" si="75"/>
        <v>0.11561688620342354</v>
      </c>
      <c r="K673" s="10">
        <f t="shared" si="76"/>
        <v>5.7725756532676087E-3</v>
      </c>
      <c r="AC673" s="12"/>
      <c r="AD673" s="13"/>
    </row>
    <row r="674" spans="1:30" x14ac:dyDescent="0.3">
      <c r="A674" s="17">
        <v>44256</v>
      </c>
      <c r="B674" s="18">
        <v>1.9115276841750885E-2</v>
      </c>
      <c r="C674" s="8">
        <f t="shared" si="72"/>
        <v>-9.4847231582491157E-3</v>
      </c>
      <c r="D674" s="5">
        <f t="shared" si="70"/>
        <v>8.9959973388627077E-5</v>
      </c>
      <c r="E674" s="5">
        <f t="shared" si="73"/>
        <v>1.7590767954647399E-3</v>
      </c>
      <c r="F674" s="5">
        <f>B$6+B$7*E673+B$8*(H673*100)^2</f>
        <v>0.87714898573810818</v>
      </c>
      <c r="G674" s="8">
        <v>6.9859519558756761E-3</v>
      </c>
      <c r="H674" s="8">
        <f t="shared" si="74"/>
        <v>9.3656232346710829E-3</v>
      </c>
      <c r="I674" s="7">
        <f t="shared" si="71"/>
        <v>2.3796712787954068E-3</v>
      </c>
      <c r="J674" s="10">
        <f t="shared" si="75"/>
        <v>0.34063665107143143</v>
      </c>
      <c r="K674" s="10">
        <f t="shared" si="76"/>
        <v>3.9058877219420918E-2</v>
      </c>
      <c r="AC674" s="12"/>
      <c r="AD674" s="13"/>
    </row>
    <row r="675" spans="1:30" x14ac:dyDescent="0.3">
      <c r="A675" s="17">
        <v>44257</v>
      </c>
      <c r="B675" s="18">
        <v>2.9668291311516154E-4</v>
      </c>
      <c r="C675" s="8">
        <f t="shared" si="72"/>
        <v>-2.8303317086884838E-2</v>
      </c>
      <c r="D675" s="5">
        <f t="shared" si="70"/>
        <v>8.0107775812074725E-4</v>
      </c>
      <c r="E675" s="5">
        <f t="shared" si="73"/>
        <v>8.9959973388627077E-5</v>
      </c>
      <c r="F675" s="5">
        <f>B$6+B$7*E673+B$8*(H674*100)^2</f>
        <v>0.80640114221356507</v>
      </c>
      <c r="G675" s="8">
        <v>9.7855566448280251E-3</v>
      </c>
      <c r="H675" s="8">
        <f t="shared" si="74"/>
        <v>8.9799840880347061E-3</v>
      </c>
      <c r="I675" s="7">
        <f t="shared" si="71"/>
        <v>8.0557255679331898E-4</v>
      </c>
      <c r="J675" s="10">
        <f t="shared" si="75"/>
        <v>8.2322609334553237E-2</v>
      </c>
      <c r="K675" s="10">
        <f t="shared" si="76"/>
        <v>3.7981942088096687E-3</v>
      </c>
      <c r="AC675" s="12"/>
      <c r="AD675" s="13"/>
    </row>
    <row r="676" spans="1:30" x14ac:dyDescent="0.3">
      <c r="A676" s="17">
        <v>44258</v>
      </c>
      <c r="B676" s="18">
        <v>1.3638053458106681E-3</v>
      </c>
      <c r="C676" s="8">
        <f t="shared" si="72"/>
        <v>-2.7236194654189333E-2</v>
      </c>
      <c r="D676" s="5">
        <f t="shared" si="70"/>
        <v>7.4181029924089159E-4</v>
      </c>
      <c r="E676" s="5">
        <f t="shared" si="73"/>
        <v>8.0107775812074725E-4</v>
      </c>
      <c r="F676" s="5">
        <f>B$6+B$7*E676+B$8*(G675*100)^2</f>
        <v>0.87766536704887066</v>
      </c>
      <c r="G676" s="8">
        <v>7.0931084466177886E-3</v>
      </c>
      <c r="H676" s="8">
        <f t="shared" si="74"/>
        <v>9.3683796200243214E-3</v>
      </c>
      <c r="I676" s="7">
        <f t="shared" si="71"/>
        <v>2.2752711734065328E-3</v>
      </c>
      <c r="J676" s="10">
        <f t="shared" si="75"/>
        <v>0.3207720832876102</v>
      </c>
      <c r="K676" s="10">
        <f t="shared" si="76"/>
        <v>3.5349378958456246E-2</v>
      </c>
      <c r="AC676" s="12"/>
      <c r="AD676" s="13"/>
    </row>
    <row r="677" spans="1:30" x14ac:dyDescent="0.3">
      <c r="A677" s="17">
        <v>44259</v>
      </c>
      <c r="B677" s="18">
        <v>-2.1381314207561592E-3</v>
      </c>
      <c r="C677" s="8">
        <f t="shared" si="72"/>
        <v>-3.0738131420756161E-2</v>
      </c>
      <c r="D677" s="5">
        <f t="shared" si="70"/>
        <v>9.4483272323967718E-4</v>
      </c>
      <c r="E677" s="5">
        <f t="shared" si="73"/>
        <v>7.4181029924089159E-4</v>
      </c>
      <c r="F677" s="5">
        <f>B$6+B$7*E676+B$8*(H676*100)^2</f>
        <v>0.80682086575794254</v>
      </c>
      <c r="G677" s="8">
        <v>1.0922617375637517E-2</v>
      </c>
      <c r="H677" s="8">
        <f t="shared" si="74"/>
        <v>8.982320778940945E-3</v>
      </c>
      <c r="I677" s="7">
        <f t="shared" si="71"/>
        <v>1.9402965966965717E-3</v>
      </c>
      <c r="J677" s="10">
        <f t="shared" si="75"/>
        <v>0.17764026056834414</v>
      </c>
      <c r="K677" s="10">
        <f t="shared" si="76"/>
        <v>2.0435496815660814E-2</v>
      </c>
      <c r="AC677" s="12"/>
      <c r="AD677" s="13"/>
    </row>
    <row r="678" spans="1:30" x14ac:dyDescent="0.3">
      <c r="A678" s="17">
        <v>44260</v>
      </c>
      <c r="B678" s="18">
        <v>-9.576474311060592E-3</v>
      </c>
      <c r="C678" s="8">
        <f t="shared" si="72"/>
        <v>-3.8176474311060596E-2</v>
      </c>
      <c r="D678" s="5">
        <f t="shared" si="70"/>
        <v>1.4574431908230697E-3</v>
      </c>
      <c r="E678" s="5">
        <f t="shared" si="73"/>
        <v>9.4483272323967718E-4</v>
      </c>
      <c r="F678" s="5">
        <f>B$6+B$7*E676+B$8*(H677*100)^2</f>
        <v>0.74401013091340595</v>
      </c>
      <c r="G678" s="8">
        <v>1.0175421451298116E-2</v>
      </c>
      <c r="H678" s="8">
        <f t="shared" si="74"/>
        <v>8.6256021871716632E-3</v>
      </c>
      <c r="I678" s="7">
        <f t="shared" si="71"/>
        <v>1.5498192641264525E-3</v>
      </c>
      <c r="J678" s="10">
        <f t="shared" si="75"/>
        <v>0.15231008086930262</v>
      </c>
      <c r="K678" s="10">
        <f t="shared" si="76"/>
        <v>1.4436273772291175E-2</v>
      </c>
      <c r="AC678" s="12"/>
      <c r="AD678" s="13"/>
    </row>
    <row r="679" spans="1:30" x14ac:dyDescent="0.3">
      <c r="A679" s="17">
        <v>44263</v>
      </c>
      <c r="B679" s="18">
        <v>2.5213961580772451E-2</v>
      </c>
      <c r="C679" s="8">
        <f t="shared" si="72"/>
        <v>-3.3860384192275494E-3</v>
      </c>
      <c r="D679" s="5">
        <f t="shared" si="70"/>
        <v>1.1465256176485001E-5</v>
      </c>
      <c r="E679" s="5">
        <f t="shared" si="73"/>
        <v>1.4574431908230697E-3</v>
      </c>
      <c r="F679" s="5">
        <f>B$6+B$7*E679+B$8*(G678*100)^2</f>
        <v>0.9467291162561069</v>
      </c>
      <c r="G679" s="8">
        <v>6.1677081910676713E-3</v>
      </c>
      <c r="H679" s="8">
        <f t="shared" si="74"/>
        <v>9.7300005974106027E-3</v>
      </c>
      <c r="I679" s="7">
        <f t="shared" si="71"/>
        <v>3.5622924063429314E-3</v>
      </c>
      <c r="J679" s="10">
        <f t="shared" si="75"/>
        <v>0.57757148943946313</v>
      </c>
      <c r="K679" s="10">
        <f t="shared" si="76"/>
        <v>8.9772327595897927E-2</v>
      </c>
      <c r="AC679" s="12"/>
      <c r="AD679" s="13"/>
    </row>
    <row r="680" spans="1:30" x14ac:dyDescent="0.3">
      <c r="A680" s="17">
        <v>44264</v>
      </c>
      <c r="B680" s="18">
        <v>6.0429863725807963E-3</v>
      </c>
      <c r="C680" s="8">
        <f t="shared" si="72"/>
        <v>-2.2557013627419204E-2</v>
      </c>
      <c r="D680" s="5">
        <f t="shared" si="70"/>
        <v>5.0881886378757572E-4</v>
      </c>
      <c r="E680" s="5">
        <f t="shared" si="73"/>
        <v>1.1465256176485001E-5</v>
      </c>
      <c r="F680" s="5">
        <f>B$6+B$7*E679+B$8*(H679*100)^2</f>
        <v>0.86812058835427652</v>
      </c>
      <c r="G680" s="8">
        <v>5.0608471742569997E-3</v>
      </c>
      <c r="H680" s="8">
        <f t="shared" si="74"/>
        <v>9.31729890233364E-3</v>
      </c>
      <c r="I680" s="7">
        <f t="shared" si="71"/>
        <v>4.2564517280766403E-3</v>
      </c>
      <c r="J680" s="10">
        <f t="shared" si="75"/>
        <v>0.84105517940314889</v>
      </c>
      <c r="K680" s="10">
        <f t="shared" si="76"/>
        <v>0.15350564693204305</v>
      </c>
      <c r="AC680" s="12"/>
      <c r="AD680" s="13"/>
    </row>
    <row r="681" spans="1:30" x14ac:dyDescent="0.3">
      <c r="A681" s="17">
        <v>44265</v>
      </c>
      <c r="B681" s="18">
        <v>8.9061873789127756E-3</v>
      </c>
      <c r="C681" s="8">
        <f t="shared" si="72"/>
        <v>-1.9693812621087225E-2</v>
      </c>
      <c r="D681" s="5">
        <f t="shared" si="70"/>
        <v>3.8784625555449446E-4</v>
      </c>
      <c r="E681" s="5">
        <f t="shared" si="73"/>
        <v>5.0881886378757572E-4</v>
      </c>
      <c r="F681" s="5">
        <f>B$6+B$7*E679+B$8*(H680*100)^2</f>
        <v>0.79842626751651358</v>
      </c>
      <c r="G681" s="8">
        <v>2.8180579991832566E-3</v>
      </c>
      <c r="H681" s="8">
        <f t="shared" si="74"/>
        <v>8.935470147208335E-3</v>
      </c>
      <c r="I681" s="7">
        <f t="shared" si="71"/>
        <v>6.1174121480250783E-3</v>
      </c>
      <c r="J681" s="10">
        <f t="shared" si="75"/>
        <v>2.1707900085087166</v>
      </c>
      <c r="K681" s="10">
        <f t="shared" si="76"/>
        <v>0.46935958730118332</v>
      </c>
      <c r="AC681" s="12"/>
      <c r="AD681" s="13"/>
    </row>
    <row r="682" spans="1:30" x14ac:dyDescent="0.3">
      <c r="A682" s="17">
        <v>44266</v>
      </c>
      <c r="B682" s="18">
        <v>6.710551646081071E-3</v>
      </c>
      <c r="C682" s="8">
        <f t="shared" si="72"/>
        <v>-2.1889448353918928E-2</v>
      </c>
      <c r="D682" s="5">
        <f t="shared" si="70"/>
        <v>4.7914794923888408E-4</v>
      </c>
      <c r="E682" s="5">
        <f t="shared" si="73"/>
        <v>3.8784625555449446E-4</v>
      </c>
      <c r="F682" s="5">
        <f>B$6+B$7*E682+B$8*(G681*100)^2</f>
        <v>9.9048968080219499E-2</v>
      </c>
      <c r="G682" s="8">
        <v>4.6889346388773534E-3</v>
      </c>
      <c r="H682" s="8">
        <f t="shared" si="74"/>
        <v>3.1472046021861926E-3</v>
      </c>
      <c r="I682" s="7">
        <f t="shared" si="71"/>
        <v>1.5417300366911608E-3</v>
      </c>
      <c r="J682" s="10">
        <f t="shared" si="75"/>
        <v>0.3288017759744864</v>
      </c>
      <c r="K682" s="10">
        <f t="shared" si="76"/>
        <v>9.1182063893303633E-2</v>
      </c>
      <c r="AC682" s="12"/>
      <c r="AD682" s="13"/>
    </row>
    <row r="683" spans="1:30" x14ac:dyDescent="0.3">
      <c r="A683" s="17">
        <v>44267</v>
      </c>
      <c r="B683" s="18">
        <v>-3.1982801061305188E-3</v>
      </c>
      <c r="C683" s="8">
        <f t="shared" si="72"/>
        <v>-3.1798280106130519E-2</v>
      </c>
      <c r="D683" s="5">
        <f t="shared" si="70"/>
        <v>1.0111306177079359E-3</v>
      </c>
      <c r="E683" s="5">
        <f t="shared" si="73"/>
        <v>4.7914794923888408E-4</v>
      </c>
      <c r="F683" s="5">
        <f>B$6+B$7*E682+B$8*(H682*100)^2</f>
        <v>0.11645687961812141</v>
      </c>
      <c r="G683" s="8">
        <v>6.7762522007179396E-3</v>
      </c>
      <c r="H683" s="8">
        <f t="shared" si="74"/>
        <v>3.4125779056033488E-3</v>
      </c>
      <c r="I683" s="7">
        <f t="shared" si="71"/>
        <v>3.3636742951145908E-3</v>
      </c>
      <c r="J683" s="10">
        <f t="shared" si="75"/>
        <v>0.4963915443935531</v>
      </c>
      <c r="K683" s="10">
        <f t="shared" si="76"/>
        <v>0.29971341217693581</v>
      </c>
      <c r="AC683" s="12"/>
      <c r="AD683" s="13"/>
    </row>
    <row r="684" spans="1:30" x14ac:dyDescent="0.3">
      <c r="A684" s="17">
        <v>44270</v>
      </c>
      <c r="B684" s="18">
        <v>-9.1868127100843734E-4</v>
      </c>
      <c r="C684" s="8">
        <f t="shared" si="72"/>
        <v>-2.9518681271008439E-2</v>
      </c>
      <c r="D684" s="5">
        <f t="shared" si="70"/>
        <v>8.7135254397938437E-4</v>
      </c>
      <c r="E684" s="5">
        <f t="shared" si="73"/>
        <v>1.0111306177079359E-3</v>
      </c>
      <c r="F684" s="5">
        <f>B$6+B$7*E682+B$8*(H683*100)^2</f>
        <v>0.13189073398762521</v>
      </c>
      <c r="G684" s="8">
        <v>4.3828223154664791E-3</v>
      </c>
      <c r="H684" s="8">
        <f t="shared" si="74"/>
        <v>3.6316763895978565E-3</v>
      </c>
      <c r="I684" s="7">
        <f t="shared" si="71"/>
        <v>7.5114592586862259E-4</v>
      </c>
      <c r="J684" s="10">
        <f t="shared" si="75"/>
        <v>0.17138406985332588</v>
      </c>
      <c r="K684" s="10">
        <f t="shared" si="76"/>
        <v>1.8833210095158037E-2</v>
      </c>
      <c r="AC684" s="12"/>
      <c r="AD684" s="13"/>
    </row>
    <row r="685" spans="1:30" x14ac:dyDescent="0.3">
      <c r="A685" s="17">
        <v>44271</v>
      </c>
      <c r="B685" s="18">
        <v>5.4994078985145262E-3</v>
      </c>
      <c r="C685" s="8">
        <f t="shared" si="72"/>
        <v>-2.3100592101485476E-2</v>
      </c>
      <c r="D685" s="5">
        <f t="shared" si="70"/>
        <v>5.3363735543921311E-4</v>
      </c>
      <c r="E685" s="5">
        <f t="shared" si="73"/>
        <v>8.7135254397938437E-4</v>
      </c>
      <c r="F685" s="5">
        <f>B$6+B$7*E685+B$8*(G684*100)^2</f>
        <v>0.19899817014419219</v>
      </c>
      <c r="G685" s="8">
        <v>2.8856652746180227E-3</v>
      </c>
      <c r="H685" s="8">
        <f t="shared" si="74"/>
        <v>4.4609210948434426E-3</v>
      </c>
      <c r="I685" s="7">
        <f t="shared" si="71"/>
        <v>1.5752558202254199E-3</v>
      </c>
      <c r="J685" s="10">
        <f t="shared" si="75"/>
        <v>0.54589000120048137</v>
      </c>
      <c r="K685" s="10">
        <f t="shared" si="76"/>
        <v>8.2476353096444965E-2</v>
      </c>
      <c r="AC685" s="12"/>
      <c r="AD685" s="13"/>
    </row>
    <row r="686" spans="1:30" x14ac:dyDescent="0.3">
      <c r="A686" s="17">
        <v>44272</v>
      </c>
      <c r="B686" s="18">
        <v>-3.1684678482973627E-4</v>
      </c>
      <c r="C686" s="8">
        <f t="shared" si="72"/>
        <v>-2.8916846784829735E-2</v>
      </c>
      <c r="D686" s="5">
        <f t="shared" si="70"/>
        <v>8.3618402797731785E-4</v>
      </c>
      <c r="E686" s="5">
        <f t="shared" si="73"/>
        <v>5.3363735543921311E-4</v>
      </c>
      <c r="F686" s="5">
        <f>B$6+B$7*E685+B$8*(H685*100)^2</f>
        <v>0.20512178836763384</v>
      </c>
      <c r="G686" s="8">
        <v>4.0065608343835138E-3</v>
      </c>
      <c r="H686" s="8">
        <f t="shared" si="74"/>
        <v>4.5290372969057548E-3</v>
      </c>
      <c r="I686" s="7">
        <f t="shared" si="71"/>
        <v>5.2247646252224101E-4</v>
      </c>
      <c r="J686" s="10">
        <f t="shared" si="75"/>
        <v>0.13040522386143527</v>
      </c>
      <c r="K686" s="10">
        <f t="shared" si="76"/>
        <v>7.2146898796312531E-3</v>
      </c>
      <c r="AC686" s="12"/>
      <c r="AD686" s="13"/>
    </row>
    <row r="687" spans="1:30" x14ac:dyDescent="0.3">
      <c r="A687" s="17">
        <v>44273</v>
      </c>
      <c r="B687" s="18">
        <v>4.6130451399444107E-3</v>
      </c>
      <c r="C687" s="8">
        <f t="shared" si="72"/>
        <v>-2.3986954860055591E-2</v>
      </c>
      <c r="D687" s="5">
        <f t="shared" si="70"/>
        <v>5.7537400345834453E-4</v>
      </c>
      <c r="E687" s="5">
        <f t="shared" si="73"/>
        <v>8.3618402797731785E-4</v>
      </c>
      <c r="F687" s="5">
        <f>B$6+B$7*E685+B$8*(H686*100)^2</f>
        <v>0.21055098828453725</v>
      </c>
      <c r="G687" s="8">
        <v>8.1525613113055031E-3</v>
      </c>
      <c r="H687" s="8">
        <f t="shared" si="74"/>
        <v>4.5885835318160793E-3</v>
      </c>
      <c r="I687" s="7">
        <f t="shared" si="71"/>
        <v>3.5639777794894238E-3</v>
      </c>
      <c r="J687" s="10">
        <f t="shared" si="75"/>
        <v>0.43716050004396834</v>
      </c>
      <c r="K687" s="10">
        <f t="shared" si="76"/>
        <v>0.20194466598675431</v>
      </c>
      <c r="AC687" s="12"/>
      <c r="AD687" s="13"/>
    </row>
    <row r="688" spans="1:30" x14ac:dyDescent="0.3">
      <c r="A688" s="17">
        <v>44274</v>
      </c>
      <c r="B688" s="18">
        <v>-7.9226272249727381E-3</v>
      </c>
      <c r="C688" s="8">
        <f t="shared" si="72"/>
        <v>-3.6522627224972737E-2</v>
      </c>
      <c r="D688" s="5">
        <f t="shared" si="70"/>
        <v>1.3339022994143198E-3</v>
      </c>
      <c r="E688" s="5">
        <f t="shared" si="73"/>
        <v>5.7537400345834453E-4</v>
      </c>
      <c r="F688" s="5">
        <f>B$6+B$7*E688+B$8*(G687*100)^2</f>
        <v>0.61793152925067918</v>
      </c>
      <c r="G688" s="8">
        <v>5.6985469876468841E-3</v>
      </c>
      <c r="H688" s="8">
        <f t="shared" si="74"/>
        <v>7.8608620980823666E-3</v>
      </c>
      <c r="I688" s="7">
        <f t="shared" si="71"/>
        <v>2.1623151104354825E-3</v>
      </c>
      <c r="J688" s="10">
        <f t="shared" si="75"/>
        <v>0.37945025549896766</v>
      </c>
      <c r="K688" s="10">
        <f t="shared" si="76"/>
        <v>4.6611521132209344E-2</v>
      </c>
      <c r="AC688" s="12"/>
      <c r="AD688" s="13"/>
    </row>
    <row r="689" spans="1:30" x14ac:dyDescent="0.3">
      <c r="A689" s="17">
        <v>44277</v>
      </c>
      <c r="B689" s="18">
        <v>-8.2909403571056943E-4</v>
      </c>
      <c r="C689" s="8">
        <f t="shared" si="72"/>
        <v>-2.9429094035710569E-2</v>
      </c>
      <c r="D689" s="5">
        <f t="shared" si="70"/>
        <v>8.6607157576269538E-4</v>
      </c>
      <c r="E689" s="5">
        <f t="shared" si="73"/>
        <v>1.3339022994143198E-3</v>
      </c>
      <c r="F689" s="5">
        <f>B$6+B$7*E688+B$8*(H688*100)^2</f>
        <v>0.57651752996820926</v>
      </c>
      <c r="G689" s="8">
        <v>6.7332092325000179E-3</v>
      </c>
      <c r="H689" s="8">
        <f t="shared" si="74"/>
        <v>7.5928751469269487E-3</v>
      </c>
      <c r="I689" s="7">
        <f t="shared" si="71"/>
        <v>8.5966591442693079E-4</v>
      </c>
      <c r="J689" s="10">
        <f t="shared" si="75"/>
        <v>0.12767550877187575</v>
      </c>
      <c r="K689" s="10">
        <f t="shared" si="76"/>
        <v>6.9383644197082983E-3</v>
      </c>
      <c r="AC689" s="12"/>
      <c r="AD689" s="13"/>
    </row>
    <row r="690" spans="1:30" x14ac:dyDescent="0.3">
      <c r="A690" s="17">
        <v>44278</v>
      </c>
      <c r="B690" s="18">
        <v>-1.7804971519083501E-3</v>
      </c>
      <c r="C690" s="8">
        <f t="shared" si="72"/>
        <v>-3.038049715190835E-2</v>
      </c>
      <c r="D690" s="5">
        <f t="shared" si="70"/>
        <v>9.229746071971114E-4</v>
      </c>
      <c r="E690" s="5">
        <f t="shared" si="73"/>
        <v>8.6607157576269538E-4</v>
      </c>
      <c r="F690" s="5">
        <f>B$6+B$7*E688+B$8*(H689*100)^2</f>
        <v>0.53979987820437159</v>
      </c>
      <c r="G690" s="8">
        <v>5.7818655085639225E-3</v>
      </c>
      <c r="H690" s="8">
        <f t="shared" si="74"/>
        <v>7.3471074458209169E-3</v>
      </c>
      <c r="I690" s="7">
        <f t="shared" si="71"/>
        <v>1.5652419372569944E-3</v>
      </c>
      <c r="J690" s="10">
        <f t="shared" si="75"/>
        <v>0.27071572919477388</v>
      </c>
      <c r="K690" s="10">
        <f t="shared" si="76"/>
        <v>2.6538379780003618E-2</v>
      </c>
      <c r="AC690" s="12"/>
      <c r="AD690" s="13"/>
    </row>
    <row r="691" spans="1:30" x14ac:dyDescent="0.3">
      <c r="A691" s="17">
        <v>44279</v>
      </c>
      <c r="B691" s="18">
        <v>1.443953096851692E-3</v>
      </c>
      <c r="C691" s="8">
        <f t="shared" si="72"/>
        <v>-2.7156046903148309E-2</v>
      </c>
      <c r="D691" s="5">
        <f t="shared" si="70"/>
        <v>7.3745088340599089E-4</v>
      </c>
      <c r="E691" s="5">
        <f t="shared" si="73"/>
        <v>9.229746071971114E-4</v>
      </c>
      <c r="F691" s="5">
        <f>B$6+B$7*E691+B$8*(G690*100)^2</f>
        <v>0.32508544629529157</v>
      </c>
      <c r="G691" s="8">
        <v>1.0858712858325044E-2</v>
      </c>
      <c r="H691" s="8">
        <f t="shared" si="74"/>
        <v>5.7016264898298238E-3</v>
      </c>
      <c r="I691" s="7">
        <f t="shared" si="71"/>
        <v>5.1570863684952204E-3</v>
      </c>
      <c r="J691" s="10">
        <f t="shared" si="75"/>
        <v>0.47492612022993491</v>
      </c>
      <c r="K691" s="10">
        <f t="shared" si="76"/>
        <v>0.26027759503991721</v>
      </c>
      <c r="AC691" s="12"/>
      <c r="AD691" s="13"/>
    </row>
    <row r="692" spans="1:30" x14ac:dyDescent="0.3">
      <c r="A692" s="17">
        <v>44280</v>
      </c>
      <c r="B692" s="18">
        <v>5.2234015108697576E-6</v>
      </c>
      <c r="C692" s="8">
        <f t="shared" si="72"/>
        <v>-2.8594776598489132E-2</v>
      </c>
      <c r="D692" s="5">
        <f t="shared" si="70"/>
        <v>8.1766124871750169E-4</v>
      </c>
      <c r="E692" s="5">
        <f t="shared" si="73"/>
        <v>7.3745088340599089E-4</v>
      </c>
      <c r="F692" s="5">
        <f>B$6+B$7*E691+B$8*(H691*100)^2</f>
        <v>0.31691609996232906</v>
      </c>
      <c r="G692" s="8">
        <v>4.5438538462912815E-3</v>
      </c>
      <c r="H692" s="8">
        <f t="shared" si="74"/>
        <v>5.6295301754438528E-3</v>
      </c>
      <c r="I692" s="7">
        <f t="shared" si="71"/>
        <v>1.0856763291525713E-3</v>
      </c>
      <c r="J692" s="10">
        <f t="shared" si="75"/>
        <v>0.2389329335578666</v>
      </c>
      <c r="K692" s="10">
        <f t="shared" si="76"/>
        <v>2.1396664120833409E-2</v>
      </c>
      <c r="AC692" s="12"/>
      <c r="AD692" s="13"/>
    </row>
    <row r="693" spans="1:30" x14ac:dyDescent="0.3">
      <c r="A693" s="17">
        <v>44281</v>
      </c>
      <c r="B693" s="18">
        <v>8.8606259481016619E-3</v>
      </c>
      <c r="C693" s="8">
        <f t="shared" si="72"/>
        <v>-1.9739374051898337E-2</v>
      </c>
      <c r="D693" s="5">
        <f t="shared" si="70"/>
        <v>3.8964288796075738E-4</v>
      </c>
      <c r="E693" s="5">
        <f t="shared" si="73"/>
        <v>8.1766124871750169E-4</v>
      </c>
      <c r="F693" s="5">
        <f>B$6+B$7*E691+B$8*(H692*100)^2</f>
        <v>0.30967315750352437</v>
      </c>
      <c r="G693" s="8">
        <v>3.8273098028494879E-3</v>
      </c>
      <c r="H693" s="8">
        <f t="shared" si="74"/>
        <v>5.5648284565072113E-3</v>
      </c>
      <c r="I693" s="7">
        <f t="shared" si="71"/>
        <v>1.7375186536577234E-3</v>
      </c>
      <c r="J693" s="10">
        <f t="shared" si="75"/>
        <v>0.45397909841636425</v>
      </c>
      <c r="K693" s="10">
        <f t="shared" si="76"/>
        <v>6.2071799814382045E-2</v>
      </c>
      <c r="AC693" s="12"/>
      <c r="AD693" s="13"/>
    </row>
    <row r="694" spans="1:30" x14ac:dyDescent="0.3">
      <c r="A694" s="17">
        <v>44284</v>
      </c>
      <c r="B694" s="18">
        <v>4.1783609248508356E-3</v>
      </c>
      <c r="C694" s="8">
        <f t="shared" si="72"/>
        <v>-2.4421639075149167E-2</v>
      </c>
      <c r="D694" s="5">
        <f t="shared" si="70"/>
        <v>5.9641645511685263E-4</v>
      </c>
      <c r="E694" s="5">
        <f t="shared" si="73"/>
        <v>3.8964288796075738E-4</v>
      </c>
      <c r="F694" s="5">
        <f>B$6+B$7*E694+B$8*(G693*100)^2</f>
        <v>0.15851208080940005</v>
      </c>
      <c r="G694" s="8">
        <v>4.9534487864816412E-3</v>
      </c>
      <c r="H694" s="8">
        <f t="shared" si="74"/>
        <v>3.9813575675816913E-3</v>
      </c>
      <c r="I694" s="7">
        <f t="shared" si="71"/>
        <v>9.7209121889994983E-4</v>
      </c>
      <c r="J694" s="10">
        <f t="shared" si="75"/>
        <v>0.19624533548279829</v>
      </c>
      <c r="K694" s="10">
        <f t="shared" si="76"/>
        <v>2.5699542254896013E-2</v>
      </c>
      <c r="AC694" s="12"/>
      <c r="AD694" s="13"/>
    </row>
    <row r="695" spans="1:30" x14ac:dyDescent="0.3">
      <c r="A695" s="17">
        <v>44285</v>
      </c>
      <c r="B695" s="18">
        <v>1.1097423458704788E-2</v>
      </c>
      <c r="C695" s="8">
        <f t="shared" si="72"/>
        <v>-1.7502576541295212E-2</v>
      </c>
      <c r="D695" s="5">
        <f t="shared" si="70"/>
        <v>3.0634018558389748E-4</v>
      </c>
      <c r="E695" s="5">
        <f t="shared" si="73"/>
        <v>5.9641645511685263E-4</v>
      </c>
      <c r="F695" s="5">
        <f>B$6+B$7*E694+B$8*(H694*100)^2</f>
        <v>0.1691770609559404</v>
      </c>
      <c r="G695" s="8">
        <v>2.7104765024080248E-3</v>
      </c>
      <c r="H695" s="8">
        <f t="shared" si="74"/>
        <v>4.1131139171671433E-3</v>
      </c>
      <c r="I695" s="7">
        <f t="shared" si="71"/>
        <v>1.4026374147591185E-3</v>
      </c>
      <c r="J695" s="10">
        <f t="shared" si="75"/>
        <v>0.51748739142840605</v>
      </c>
      <c r="K695" s="10">
        <f t="shared" si="76"/>
        <v>7.6039993687072371E-2</v>
      </c>
      <c r="AC695" s="12"/>
      <c r="AD695" s="13"/>
    </row>
    <row r="696" spans="1:30" x14ac:dyDescent="0.3">
      <c r="A696" s="17">
        <v>44286</v>
      </c>
      <c r="B696" s="18">
        <v>-1.7819315824164359E-3</v>
      </c>
      <c r="C696" s="8">
        <f t="shared" si="72"/>
        <v>-3.0381931582416435E-2</v>
      </c>
      <c r="D696" s="5">
        <f t="shared" si="70"/>
        <v>9.2306176667863321E-4</v>
      </c>
      <c r="E696" s="5">
        <f t="shared" si="73"/>
        <v>3.0634018558389748E-4</v>
      </c>
      <c r="F696" s="5">
        <f>B$6+B$7*E694+B$8*(H695*100)^2</f>
        <v>0.17863263235386312</v>
      </c>
      <c r="G696" s="8">
        <v>3.2109358409940147E-3</v>
      </c>
      <c r="H696" s="8">
        <f t="shared" si="74"/>
        <v>4.2264953845220646E-3</v>
      </c>
      <c r="I696" s="7">
        <f t="shared" si="71"/>
        <v>1.0155595435280499E-3</v>
      </c>
      <c r="J696" s="10">
        <f t="shared" si="75"/>
        <v>0.31628148110666127</v>
      </c>
      <c r="K696" s="10">
        <f t="shared" si="76"/>
        <v>3.4526624186618227E-2</v>
      </c>
      <c r="AC696" s="12"/>
      <c r="AD696" s="13"/>
    </row>
    <row r="697" spans="1:30" x14ac:dyDescent="0.3">
      <c r="A697" s="17">
        <v>44287</v>
      </c>
      <c r="B697" s="18">
        <v>6.8021678889598099E-3</v>
      </c>
      <c r="C697" s="8">
        <f t="shared" si="72"/>
        <v>-2.1797832111040191E-2</v>
      </c>
      <c r="D697" s="5">
        <f t="shared" si="70"/>
        <v>4.7514548474109487E-4</v>
      </c>
      <c r="E697" s="5">
        <f t="shared" si="73"/>
        <v>9.2306176667863321E-4</v>
      </c>
      <c r="F697" s="5">
        <f>B$6+B$7*E697+B$8*(G696*100)^2</f>
        <v>0.12010477845267006</v>
      </c>
      <c r="G697" s="8">
        <v>6.4202800520648251E-3</v>
      </c>
      <c r="H697" s="8">
        <f t="shared" si="74"/>
        <v>3.4656136318503548E-3</v>
      </c>
      <c r="I697" s="7">
        <f t="shared" si="71"/>
        <v>2.9546664202144703E-3</v>
      </c>
      <c r="J697" s="10">
        <f t="shared" si="75"/>
        <v>0.46020833923969107</v>
      </c>
      <c r="K697" s="10">
        <f t="shared" si="76"/>
        <v>0.23599456960619092</v>
      </c>
      <c r="AC697" s="12"/>
      <c r="AD697" s="13"/>
    </row>
    <row r="698" spans="1:30" x14ac:dyDescent="0.3">
      <c r="A698" s="17">
        <v>44292</v>
      </c>
      <c r="B698" s="18">
        <v>6.1796020908927891E-3</v>
      </c>
      <c r="C698" s="8">
        <f t="shared" si="72"/>
        <v>-2.2420397909107211E-2</v>
      </c>
      <c r="D698" s="5">
        <f t="shared" si="70"/>
        <v>5.0267424240269898E-4</v>
      </c>
      <c r="E698" s="5">
        <f t="shared" si="73"/>
        <v>4.7514548474109487E-4</v>
      </c>
      <c r="F698" s="5">
        <f>B$6+B$7*E697+B$8*(H697*100)^2</f>
        <v>0.13518024885663521</v>
      </c>
      <c r="G698" s="8">
        <v>3.2444612053780858E-3</v>
      </c>
      <c r="H698" s="8">
        <f t="shared" si="74"/>
        <v>3.6766866722177348E-3</v>
      </c>
      <c r="I698" s="7">
        <f t="shared" si="71"/>
        <v>4.3222546683964903E-4</v>
      </c>
      <c r="J698" s="10">
        <f t="shared" si="75"/>
        <v>0.13321948991813592</v>
      </c>
      <c r="K698" s="10">
        <f t="shared" si="76"/>
        <v>7.504270333500429E-3</v>
      </c>
      <c r="AC698" s="12"/>
      <c r="AD698" s="13"/>
    </row>
    <row r="699" spans="1:30" x14ac:dyDescent="0.3">
      <c r="A699" s="17">
        <v>44293</v>
      </c>
      <c r="B699" s="18">
        <v>-3.4438219824221988E-3</v>
      </c>
      <c r="C699" s="8">
        <f t="shared" si="72"/>
        <v>-3.2043821982422199E-2</v>
      </c>
      <c r="D699" s="5">
        <f t="shared" si="70"/>
        <v>1.0268065272411643E-3</v>
      </c>
      <c r="E699" s="5">
        <f t="shared" si="73"/>
        <v>5.0267424240269898E-4</v>
      </c>
      <c r="F699" s="5">
        <f>B$6+B$7*E697+B$8*(H698*100)^2</f>
        <v>0.14854616091679068</v>
      </c>
      <c r="G699" s="8">
        <v>1.9581181685243941E-3</v>
      </c>
      <c r="H699" s="8">
        <f t="shared" si="74"/>
        <v>3.8541686641452356E-3</v>
      </c>
      <c r="I699" s="7">
        <f t="shared" si="71"/>
        <v>1.8960504956208415E-3</v>
      </c>
      <c r="J699" s="10">
        <f t="shared" si="75"/>
        <v>0.96830238649472022</v>
      </c>
      <c r="K699" s="10">
        <f t="shared" si="76"/>
        <v>0.18522345675865282</v>
      </c>
      <c r="AC699" s="12"/>
      <c r="AD699" s="13"/>
    </row>
    <row r="700" spans="1:30" x14ac:dyDescent="0.3">
      <c r="A700" s="17">
        <v>44294</v>
      </c>
      <c r="B700" s="18">
        <v>5.308423158009435E-3</v>
      </c>
      <c r="C700" s="8">
        <f t="shared" si="72"/>
        <v>-2.3291576841990565E-2</v>
      </c>
      <c r="D700" s="5">
        <f t="shared" si="70"/>
        <v>5.4249755178635117E-4</v>
      </c>
      <c r="E700" s="5">
        <f t="shared" si="73"/>
        <v>1.0268065272411643E-3</v>
      </c>
      <c r="F700" s="5">
        <f>B$6+B$7*E700+B$8*(G699*100)^2</f>
        <v>6.2700323585316659E-2</v>
      </c>
      <c r="G700" s="8">
        <v>2.8578992188722108E-3</v>
      </c>
      <c r="H700" s="8">
        <f t="shared" si="74"/>
        <v>2.5040032664778345E-3</v>
      </c>
      <c r="I700" s="7">
        <f t="shared" si="71"/>
        <v>3.5389595239437638E-4</v>
      </c>
      <c r="J700" s="10">
        <f t="shared" si="75"/>
        <v>0.12383080203018194</v>
      </c>
      <c r="K700" s="10">
        <f t="shared" si="76"/>
        <v>9.1360066614247781E-3</v>
      </c>
      <c r="AC700" s="12"/>
      <c r="AD700" s="13"/>
    </row>
    <row r="701" spans="1:30" x14ac:dyDescent="0.3">
      <c r="A701" s="17">
        <v>44295</v>
      </c>
      <c r="B701" s="18">
        <v>2.5387756042498968E-4</v>
      </c>
      <c r="C701" s="8">
        <f t="shared" si="72"/>
        <v>-2.834612243957501E-2</v>
      </c>
      <c r="D701" s="5">
        <f t="shared" si="70"/>
        <v>8.0350265735937786E-4</v>
      </c>
      <c r="E701" s="5">
        <f t="shared" si="73"/>
        <v>5.4249755178635117E-4</v>
      </c>
      <c r="F701" s="5">
        <f>B$6+B$7*E700+B$8*(H700*100)^2</f>
        <v>8.4296176005005746E-2</v>
      </c>
      <c r="G701" s="8">
        <v>2.1331869374383978E-3</v>
      </c>
      <c r="H701" s="8">
        <f t="shared" si="74"/>
        <v>2.9033803747529493E-3</v>
      </c>
      <c r="I701" s="7">
        <f t="shared" si="71"/>
        <v>7.701934373145515E-4</v>
      </c>
      <c r="J701" s="10">
        <f t="shared" si="75"/>
        <v>0.36105295030515494</v>
      </c>
      <c r="K701" s="10">
        <f t="shared" si="76"/>
        <v>4.2983901000528402E-2</v>
      </c>
      <c r="AC701" s="12"/>
      <c r="AD701" s="13"/>
    </row>
    <row r="702" spans="1:30" x14ac:dyDescent="0.3">
      <c r="A702" s="17">
        <v>44298</v>
      </c>
      <c r="B702" s="18">
        <v>-4.2666582006495625E-3</v>
      </c>
      <c r="C702" s="8">
        <f t="shared" si="72"/>
        <v>-3.2866658200649559E-2</v>
      </c>
      <c r="D702" s="5">
        <f t="shared" si="70"/>
        <v>1.0802172212783249E-3</v>
      </c>
      <c r="E702" s="5">
        <f t="shared" si="73"/>
        <v>8.0350265735937786E-4</v>
      </c>
      <c r="F702" s="5">
        <f>B$6+B$7*E700+B$8*(H701*100)^2</f>
        <v>0.10344305876030212</v>
      </c>
      <c r="G702" s="8">
        <v>4.5664650215461143E-3</v>
      </c>
      <c r="H702" s="8">
        <f t="shared" si="74"/>
        <v>3.2162565003479144E-3</v>
      </c>
      <c r="I702" s="7">
        <f t="shared" si="71"/>
        <v>1.3502085211981999E-3</v>
      </c>
      <c r="J702" s="10">
        <f t="shared" si="75"/>
        <v>0.29567915550156698</v>
      </c>
      <c r="K702" s="10">
        <f t="shared" si="76"/>
        <v>6.9286193641424632E-2</v>
      </c>
      <c r="AC702" s="12"/>
      <c r="AD702" s="13"/>
    </row>
    <row r="703" spans="1:30" x14ac:dyDescent="0.3">
      <c r="A703" s="17">
        <v>44299</v>
      </c>
      <c r="B703" s="18">
        <v>1.2839347673075155E-3</v>
      </c>
      <c r="C703" s="8">
        <f t="shared" si="72"/>
        <v>-2.7316065232692484E-2</v>
      </c>
      <c r="D703" s="5">
        <f t="shared" si="70"/>
        <v>7.4616741979671112E-4</v>
      </c>
      <c r="E703" s="5">
        <f t="shared" si="73"/>
        <v>1.0802172212783249E-3</v>
      </c>
      <c r="F703" s="5">
        <f>B$6+B$7*E703+B$8*(G702*100)^2</f>
        <v>0.21359076280173289</v>
      </c>
      <c r="G703" s="8">
        <v>2.6992720808879296E-3</v>
      </c>
      <c r="H703" s="8">
        <f t="shared" si="74"/>
        <v>4.6215880690703374E-3</v>
      </c>
      <c r="I703" s="7">
        <f t="shared" si="71"/>
        <v>1.9223159881824078E-3</v>
      </c>
      <c r="J703" s="10">
        <f t="shared" si="75"/>
        <v>0.71216088285181656</v>
      </c>
      <c r="K703" s="10">
        <f t="shared" si="76"/>
        <v>0.12181351048516542</v>
      </c>
      <c r="AC703" s="12"/>
      <c r="AD703" s="13"/>
    </row>
    <row r="704" spans="1:30" x14ac:dyDescent="0.3">
      <c r="A704" s="17">
        <v>44300</v>
      </c>
      <c r="B704" s="18">
        <v>2.3390979315963622E-3</v>
      </c>
      <c r="C704" s="8">
        <f t="shared" si="72"/>
        <v>-2.626090206840364E-2</v>
      </c>
      <c r="D704" s="5">
        <f t="shared" si="70"/>
        <v>6.8963497744628651E-4</v>
      </c>
      <c r="E704" s="5">
        <f t="shared" si="73"/>
        <v>7.4616741979671112E-4</v>
      </c>
      <c r="F704" s="5">
        <f>B$6+B$7*E703+B$8*(H703*100)^2</f>
        <v>0.21808115673897446</v>
      </c>
      <c r="G704" s="8">
        <v>2.5998716808931679E-3</v>
      </c>
      <c r="H704" s="8">
        <f t="shared" si="74"/>
        <v>4.6699160242875291E-3</v>
      </c>
      <c r="I704" s="7">
        <f t="shared" si="71"/>
        <v>2.0700443433943612E-3</v>
      </c>
      <c r="J704" s="10">
        <f t="shared" si="75"/>
        <v>0.79621019706757667</v>
      </c>
      <c r="K704" s="10">
        <f t="shared" si="76"/>
        <v>0.14240671499966995</v>
      </c>
      <c r="AC704" s="12"/>
      <c r="AD704" s="13"/>
    </row>
    <row r="705" spans="1:30" x14ac:dyDescent="0.3">
      <c r="A705" s="17">
        <v>44301</v>
      </c>
      <c r="B705" s="18">
        <v>4.3037775666885953E-3</v>
      </c>
      <c r="C705" s="8">
        <f t="shared" si="72"/>
        <v>-2.4296222433311407E-2</v>
      </c>
      <c r="D705" s="5">
        <f t="shared" si="70"/>
        <v>5.9030642452894441E-4</v>
      </c>
      <c r="E705" s="5">
        <f t="shared" si="73"/>
        <v>6.8963497744628651E-4</v>
      </c>
      <c r="F705" s="5">
        <f>B$6+B$7*E703+B$8*(H704*100)^2</f>
        <v>0.22206234000373279</v>
      </c>
      <c r="G705" s="8">
        <v>5.3667520803848236E-3</v>
      </c>
      <c r="H705" s="8">
        <f t="shared" si="74"/>
        <v>4.7123490957667047E-3</v>
      </c>
      <c r="I705" s="7">
        <f t="shared" si="71"/>
        <v>6.5440298461811892E-4</v>
      </c>
      <c r="J705" s="10">
        <f t="shared" si="75"/>
        <v>0.12193650364620437</v>
      </c>
      <c r="K705" s="10">
        <f t="shared" si="76"/>
        <v>8.833433078995867E-3</v>
      </c>
      <c r="AC705" s="12"/>
      <c r="AD705" s="13"/>
    </row>
    <row r="706" spans="1:30" x14ac:dyDescent="0.3">
      <c r="A706" s="17">
        <v>44302</v>
      </c>
      <c r="B706" s="18">
        <v>9.8575401549168881E-3</v>
      </c>
      <c r="C706" s="8">
        <f t="shared" si="72"/>
        <v>-1.8742459845083111E-2</v>
      </c>
      <c r="D706" s="5">
        <f t="shared" si="70"/>
        <v>3.5127980104455282E-4</v>
      </c>
      <c r="E706" s="5">
        <f t="shared" si="73"/>
        <v>5.9030642452894441E-4</v>
      </c>
      <c r="F706" s="5">
        <f>B$6+B$7*E706+B$8*(G705*100)^2</f>
        <v>0.28401975794691714</v>
      </c>
      <c r="G706" s="8">
        <v>3.4035315976894869E-3</v>
      </c>
      <c r="H706" s="8">
        <f t="shared" si="74"/>
        <v>5.3293504101993251E-3</v>
      </c>
      <c r="I706" s="7">
        <f t="shared" si="71"/>
        <v>1.9258188125098382E-3</v>
      </c>
      <c r="J706" s="10">
        <f t="shared" si="75"/>
        <v>0.56582956768116821</v>
      </c>
      <c r="K706" s="10">
        <f t="shared" si="76"/>
        <v>8.7054867779609246E-2</v>
      </c>
      <c r="AC706" s="12"/>
      <c r="AD706" s="13"/>
    </row>
    <row r="707" spans="1:30" x14ac:dyDescent="0.3">
      <c r="A707" s="17">
        <v>44305</v>
      </c>
      <c r="B707" s="18">
        <v>-3.2485414352688923E-3</v>
      </c>
      <c r="C707" s="8">
        <f t="shared" si="72"/>
        <v>-3.1848541435268891E-2</v>
      </c>
      <c r="D707" s="5">
        <f t="shared" si="70"/>
        <v>1.0143295915540395E-3</v>
      </c>
      <c r="E707" s="5">
        <f t="shared" si="73"/>
        <v>3.5127980104455282E-4</v>
      </c>
      <c r="F707" s="5">
        <f>B$6+B$7*E706+B$8*(H706*100)^2</f>
        <v>0.28047289604939063</v>
      </c>
      <c r="G707" s="8">
        <v>9.5409492022475017E-3</v>
      </c>
      <c r="H707" s="8">
        <f t="shared" si="74"/>
        <v>5.2959691846666797E-3</v>
      </c>
      <c r="I707" s="7">
        <f t="shared" si="71"/>
        <v>4.244980017580822E-3</v>
      </c>
      <c r="J707" s="10">
        <f t="shared" si="75"/>
        <v>0.44492219040227765</v>
      </c>
      <c r="K707" s="10">
        <f t="shared" si="76"/>
        <v>0.2129022515626402</v>
      </c>
      <c r="AC707" s="12"/>
      <c r="AD707" s="13"/>
    </row>
    <row r="708" spans="1:30" x14ac:dyDescent="0.3">
      <c r="A708" s="17">
        <v>44306</v>
      </c>
      <c r="B708" s="18">
        <v>-1.996203456291696E-2</v>
      </c>
      <c r="C708" s="8">
        <f t="shared" si="72"/>
        <v>-4.856203456291696E-2</v>
      </c>
      <c r="D708" s="5">
        <f t="shared" si="70"/>
        <v>2.3582712008899413E-3</v>
      </c>
      <c r="E708" s="5">
        <f t="shared" si="73"/>
        <v>1.0143295915540395E-3</v>
      </c>
      <c r="F708" s="5">
        <f>B$6+B$7*E706+B$8*(H707*100)^2</f>
        <v>0.27732824829104358</v>
      </c>
      <c r="G708" s="8">
        <v>5.5681875642468164E-3</v>
      </c>
      <c r="H708" s="8">
        <f t="shared" si="74"/>
        <v>5.2661964290277238E-3</v>
      </c>
      <c r="I708" s="7">
        <f t="shared" si="71"/>
        <v>3.0199113521909259E-4</v>
      </c>
      <c r="J708" s="10">
        <f t="shared" si="75"/>
        <v>5.4235086683891466E-2</v>
      </c>
      <c r="K708" s="10">
        <f t="shared" si="76"/>
        <v>1.5839622472995085E-3</v>
      </c>
      <c r="AC708" s="12"/>
      <c r="AD708" s="13"/>
    </row>
    <row r="709" spans="1:30" x14ac:dyDescent="0.3">
      <c r="A709" s="17">
        <v>44307</v>
      </c>
      <c r="B709" s="18">
        <v>9.0819221930601209E-3</v>
      </c>
      <c r="C709" s="8">
        <f t="shared" si="72"/>
        <v>-1.9518077806939878E-2</v>
      </c>
      <c r="D709" s="5">
        <f t="shared" si="70"/>
        <v>3.80955361277759E-4</v>
      </c>
      <c r="E709" s="5">
        <f t="shared" si="73"/>
        <v>2.3582712008899413E-3</v>
      </c>
      <c r="F709" s="5">
        <f>B$6+B$7*E709+B$8*(G708*100)^2</f>
        <v>0.30373139266216315</v>
      </c>
      <c r="G709" s="8">
        <v>4.0857089572347476E-3</v>
      </c>
      <c r="H709" s="8">
        <f t="shared" si="74"/>
        <v>5.5111831094798794E-3</v>
      </c>
      <c r="I709" s="7">
        <f t="shared" si="71"/>
        <v>1.4254741522451318E-3</v>
      </c>
      <c r="J709" s="10">
        <f t="shared" si="75"/>
        <v>0.34889273004162008</v>
      </c>
      <c r="K709" s="10">
        <f t="shared" si="76"/>
        <v>4.0632850932679876E-2</v>
      </c>
      <c r="AC709" s="12"/>
      <c r="AD709" s="13"/>
    </row>
    <row r="710" spans="1:30" x14ac:dyDescent="0.3">
      <c r="A710" s="17">
        <v>44308</v>
      </c>
      <c r="B710" s="18">
        <v>9.6081651026327392E-3</v>
      </c>
      <c r="C710" s="8">
        <f t="shared" si="72"/>
        <v>-1.8991834897367263E-2</v>
      </c>
      <c r="D710" s="5">
        <f t="shared" si="70"/>
        <v>3.6068979276885699E-4</v>
      </c>
      <c r="E710" s="5">
        <f t="shared" si="73"/>
        <v>3.80955361277759E-4</v>
      </c>
      <c r="F710" s="5">
        <f>B$6+B$7*E709+B$8*(H709*100)^2</f>
        <v>0.29813186214932574</v>
      </c>
      <c r="G710" s="8">
        <v>7.1531900052154056E-3</v>
      </c>
      <c r="H710" s="8">
        <f t="shared" si="74"/>
        <v>5.4601452558455414E-3</v>
      </c>
      <c r="I710" s="7">
        <f t="shared" si="71"/>
        <v>1.6930447493698642E-3</v>
      </c>
      <c r="J710" s="10">
        <f t="shared" si="75"/>
        <v>0.23668387784127945</v>
      </c>
      <c r="K710" s="10">
        <f t="shared" si="76"/>
        <v>3.9990188107736468E-2</v>
      </c>
      <c r="AC710" s="12"/>
      <c r="AD710" s="13"/>
    </row>
    <row r="711" spans="1:30" x14ac:dyDescent="0.3">
      <c r="A711" s="17">
        <v>44309</v>
      </c>
      <c r="B711" s="18">
        <v>-3.6371089472280274E-4</v>
      </c>
      <c r="C711" s="8">
        <f t="shared" si="72"/>
        <v>-2.8963710894722803E-2</v>
      </c>
      <c r="D711" s="5">
        <f t="shared" si="70"/>
        <v>8.3889654879308443E-4</v>
      </c>
      <c r="E711" s="5">
        <f t="shared" si="73"/>
        <v>3.6068979276885699E-4</v>
      </c>
      <c r="F711" s="5">
        <f>B$6+B$7*E709+B$8*(H710*100)^2</f>
        <v>0.29316731839664412</v>
      </c>
      <c r="G711" s="8">
        <v>3.4348266226425202E-3</v>
      </c>
      <c r="H711" s="8">
        <f t="shared" si="74"/>
        <v>5.4144927592217175E-3</v>
      </c>
      <c r="I711" s="7">
        <f t="shared" si="71"/>
        <v>1.9796661365791973E-3</v>
      </c>
      <c r="J711" s="10">
        <f t="shared" si="75"/>
        <v>0.57635110998882899</v>
      </c>
      <c r="K711" s="10">
        <f t="shared" si="76"/>
        <v>8.9489188757993166E-2</v>
      </c>
      <c r="AC711" s="12"/>
      <c r="AD711" s="13"/>
    </row>
    <row r="712" spans="1:30" x14ac:dyDescent="0.3">
      <c r="A712" s="17">
        <v>44312</v>
      </c>
      <c r="B712" s="18">
        <v>1.8645341124593343E-3</v>
      </c>
      <c r="C712" s="8">
        <f t="shared" si="72"/>
        <v>-2.6735465887540666E-2</v>
      </c>
      <c r="D712" s="5">
        <f t="shared" si="70"/>
        <v>7.1478513622385057E-4</v>
      </c>
      <c r="E712" s="5">
        <f t="shared" si="73"/>
        <v>8.3889654879308443E-4</v>
      </c>
      <c r="F712" s="5">
        <f>B$6+B$7*E712+B$8*(G711*100)^2</f>
        <v>0.13328802681571447</v>
      </c>
      <c r="G712" s="8">
        <v>3.2891350416472446E-3</v>
      </c>
      <c r="H712" s="8">
        <f t="shared" si="74"/>
        <v>3.6508632789480694E-3</v>
      </c>
      <c r="I712" s="7">
        <f t="shared" si="71"/>
        <v>3.6172823730082479E-4</v>
      </c>
      <c r="J712" s="10">
        <f t="shared" si="75"/>
        <v>0.10997670594870627</v>
      </c>
      <c r="K712" s="10">
        <f t="shared" si="76"/>
        <v>5.258836744499451E-3</v>
      </c>
      <c r="AC712" s="12"/>
      <c r="AD712" s="13"/>
    </row>
    <row r="713" spans="1:30" x14ac:dyDescent="0.3">
      <c r="A713" s="17">
        <v>44313</v>
      </c>
      <c r="B713" s="18">
        <v>-2.2209531685982607E-3</v>
      </c>
      <c r="C713" s="8">
        <f t="shared" si="72"/>
        <v>-3.0820953168598262E-2</v>
      </c>
      <c r="D713" s="5">
        <f t="shared" si="70"/>
        <v>9.4993115422092726E-4</v>
      </c>
      <c r="E713" s="5">
        <f t="shared" si="73"/>
        <v>7.1478513622385057E-4</v>
      </c>
      <c r="F713" s="5">
        <f>B$6+B$7*E712+B$8*(H712*100)^2</f>
        <v>0.14685982258830282</v>
      </c>
      <c r="G713" s="8">
        <v>3.4776253434208246E-3</v>
      </c>
      <c r="H713" s="8">
        <f t="shared" si="74"/>
        <v>3.8322294110387338E-3</v>
      </c>
      <c r="I713" s="7">
        <f t="shared" si="71"/>
        <v>3.5460406761790922E-4</v>
      </c>
      <c r="J713" s="10">
        <f t="shared" si="75"/>
        <v>0.10196730026964232</v>
      </c>
      <c r="K713" s="10">
        <f t="shared" si="76"/>
        <v>4.5649809136167896E-3</v>
      </c>
      <c r="AC713" s="12"/>
      <c r="AD713" s="13"/>
    </row>
    <row r="714" spans="1:30" x14ac:dyDescent="0.3">
      <c r="A714" s="17">
        <v>44314</v>
      </c>
      <c r="B714" s="18">
        <v>7.7741136225650234E-4</v>
      </c>
      <c r="C714" s="8">
        <f t="shared" si="72"/>
        <v>-2.7822588637743499E-2</v>
      </c>
      <c r="D714" s="5">
        <f t="shared" si="70"/>
        <v>7.7409643850509361E-4</v>
      </c>
      <c r="E714" s="5">
        <f t="shared" si="73"/>
        <v>9.4993115422092726E-4</v>
      </c>
      <c r="F714" s="5">
        <f>B$6+B$7*E712+B$8*(H713*100)^2</f>
        <v>0.15889257672027962</v>
      </c>
      <c r="G714" s="8">
        <v>7.4047573184780309E-3</v>
      </c>
      <c r="H714" s="8">
        <f t="shared" si="74"/>
        <v>3.9861331728917385E-3</v>
      </c>
      <c r="I714" s="7">
        <f t="shared" si="71"/>
        <v>3.4186241455862925E-3</v>
      </c>
      <c r="J714" s="10">
        <f t="shared" si="75"/>
        <v>0.46167943101327114</v>
      </c>
      <c r="K714" s="10">
        <f t="shared" si="76"/>
        <v>0.23832814217031828</v>
      </c>
      <c r="AC714" s="12"/>
      <c r="AD714" s="13"/>
    </row>
    <row r="715" spans="1:30" x14ac:dyDescent="0.3">
      <c r="A715" s="17">
        <v>44315</v>
      </c>
      <c r="B715" s="18">
        <v>-4.5257904406082947E-3</v>
      </c>
      <c r="C715" s="8">
        <f t="shared" si="72"/>
        <v>-3.3125790440608295E-2</v>
      </c>
      <c r="D715" s="5">
        <f t="shared" si="70"/>
        <v>1.097317992315096E-3</v>
      </c>
      <c r="E715" s="5">
        <f t="shared" si="73"/>
        <v>7.7409643850509361E-4</v>
      </c>
      <c r="F715" s="5">
        <f>B$6+B$7*E715+B$8*(G714*100)^2</f>
        <v>0.51480656492537902</v>
      </c>
      <c r="G715" s="8">
        <v>4.773221459677293E-3</v>
      </c>
      <c r="H715" s="8">
        <f t="shared" si="74"/>
        <v>7.1750021946016089E-3</v>
      </c>
      <c r="I715" s="7">
        <f t="shared" si="71"/>
        <v>2.4017807349243159E-3</v>
      </c>
      <c r="J715" s="10">
        <f t="shared" si="75"/>
        <v>0.50317814817808493</v>
      </c>
      <c r="K715" s="10">
        <f t="shared" si="76"/>
        <v>7.2838774957903141E-2</v>
      </c>
      <c r="AC715" s="12"/>
      <c r="AD715" s="13"/>
    </row>
    <row r="716" spans="1:30" x14ac:dyDescent="0.3">
      <c r="A716" s="17">
        <v>44316</v>
      </c>
      <c r="B716" s="18">
        <v>-5.5597014870096516E-3</v>
      </c>
      <c r="C716" s="8">
        <f t="shared" si="72"/>
        <v>-3.4159701487009655E-2</v>
      </c>
      <c r="D716" s="5">
        <f t="shared" ref="D716:D779" si="77">C716^2</f>
        <v>1.1668852056816096E-3</v>
      </c>
      <c r="E716" s="5">
        <f t="shared" si="73"/>
        <v>1.097317992315096E-3</v>
      </c>
      <c r="F716" s="5">
        <f>B$6+B$7*E715+B$8*(H715*100)^2</f>
        <v>0.48510746462493864</v>
      </c>
      <c r="G716" s="8">
        <v>6.8524236888433858E-3</v>
      </c>
      <c r="H716" s="8">
        <f t="shared" si="74"/>
        <v>6.9649656468997656E-3</v>
      </c>
      <c r="I716" s="7">
        <f t="shared" si="71"/>
        <v>1.1254195805637975E-4</v>
      </c>
      <c r="J716" s="10">
        <f t="shared" si="75"/>
        <v>1.6423671851991919E-2</v>
      </c>
      <c r="K716" s="10">
        <f t="shared" si="76"/>
        <v>1.3196874592158458E-4</v>
      </c>
      <c r="AC716" s="12"/>
      <c r="AD716" s="13"/>
    </row>
    <row r="717" spans="1:30" x14ac:dyDescent="0.3">
      <c r="A717" s="17">
        <v>44319</v>
      </c>
      <c r="B717" s="18">
        <v>6.3975245207201362E-3</v>
      </c>
      <c r="C717" s="8">
        <f t="shared" si="72"/>
        <v>-2.2202475479279865E-2</v>
      </c>
      <c r="D717" s="5">
        <f t="shared" si="77"/>
        <v>4.9294991740802369E-4</v>
      </c>
      <c r="E717" s="5">
        <f t="shared" si="73"/>
        <v>1.1668852056816096E-3</v>
      </c>
      <c r="F717" s="5">
        <f>B$6+B$7*E715+B$8*(H716*100)^2</f>
        <v>0.45877624229856823</v>
      </c>
      <c r="G717" s="8">
        <v>1.2773060074042568E-2</v>
      </c>
      <c r="H717" s="8">
        <f t="shared" si="74"/>
        <v>6.7733023134846724E-3</v>
      </c>
      <c r="I717" s="7">
        <f t="shared" ref="I717:I780" si="78">SQRT((G717-H717)^2)</f>
        <v>5.9997577605578958E-3</v>
      </c>
      <c r="J717" s="10">
        <f t="shared" si="75"/>
        <v>0.46971968547698389</v>
      </c>
      <c r="K717" s="10">
        <f t="shared" si="76"/>
        <v>0.25144554770850913</v>
      </c>
      <c r="AC717" s="12"/>
      <c r="AD717" s="13"/>
    </row>
    <row r="718" spans="1:30" x14ac:dyDescent="0.3">
      <c r="A718" s="17">
        <v>44320</v>
      </c>
      <c r="B718" s="18">
        <v>-1.9041452160046657E-2</v>
      </c>
      <c r="C718" s="8">
        <f t="shared" ref="C718:C781" si="79">B718-B$5</f>
        <v>-4.7641452160046657E-2</v>
      </c>
      <c r="D718" s="5">
        <f t="shared" si="77"/>
        <v>2.2697079639180141E-3</v>
      </c>
      <c r="E718" s="5">
        <f t="shared" ref="E718:E781" si="80">D717</f>
        <v>4.9294991740802369E-4</v>
      </c>
      <c r="F718" s="5">
        <f>B$6+B$7*E718+B$8*(G717*100)^2</f>
        <v>1.4751482520925878</v>
      </c>
      <c r="G718" s="8">
        <v>7.3672557529570037E-3</v>
      </c>
      <c r="H718" s="8">
        <f t="shared" ref="H718:H781" si="81">SQRT(F718)/100</f>
        <v>1.2145568130361741E-2</v>
      </c>
      <c r="I718" s="7">
        <f t="shared" si="78"/>
        <v>4.7783123774047375E-3</v>
      </c>
      <c r="J718" s="10">
        <f t="shared" ref="J718:J781" si="82">ABS(G718-H718)/G718</f>
        <v>0.64858782396509862</v>
      </c>
      <c r="K718" s="10">
        <f t="shared" ref="K718:K781" si="83">G718/H718-LN(G718/H718)-1</f>
        <v>0.10649881318475773</v>
      </c>
      <c r="AC718" s="12"/>
      <c r="AD718" s="13"/>
    </row>
    <row r="719" spans="1:30" x14ac:dyDescent="0.3">
      <c r="A719" s="17">
        <v>44321</v>
      </c>
      <c r="B719" s="18">
        <v>1.9676220716222978E-2</v>
      </c>
      <c r="C719" s="8">
        <f t="shared" si="79"/>
        <v>-8.9237792837770225E-3</v>
      </c>
      <c r="D719" s="5">
        <f t="shared" si="77"/>
        <v>7.963383670556795E-5</v>
      </c>
      <c r="E719" s="5">
        <f t="shared" si="80"/>
        <v>2.2697079639180141E-3</v>
      </c>
      <c r="F719" s="5">
        <f>B$6+B$7*E718+B$8*(H718*100)^2</f>
        <v>1.336517362031757</v>
      </c>
      <c r="G719" s="8">
        <v>7.9339156710713284E-3</v>
      </c>
      <c r="H719" s="8">
        <f t="shared" si="81"/>
        <v>1.1560784411240255E-2</v>
      </c>
      <c r="I719" s="7">
        <f t="shared" si="78"/>
        <v>3.6268687401689263E-3</v>
      </c>
      <c r="J719" s="10">
        <f t="shared" si="82"/>
        <v>0.45713477310998252</v>
      </c>
      <c r="K719" s="10">
        <f t="shared" si="83"/>
        <v>6.2750340537681248E-2</v>
      </c>
      <c r="AC719" s="12"/>
      <c r="AD719" s="13"/>
    </row>
    <row r="720" spans="1:30" x14ac:dyDescent="0.3">
      <c r="A720" s="17">
        <v>44322</v>
      </c>
      <c r="B720" s="18">
        <v>-8.3729115611276127E-4</v>
      </c>
      <c r="C720" s="8">
        <f t="shared" si="79"/>
        <v>-2.9437291156112762E-2</v>
      </c>
      <c r="D720" s="5">
        <f t="shared" si="77"/>
        <v>8.6655411060975471E-4</v>
      </c>
      <c r="E720" s="5">
        <f t="shared" si="80"/>
        <v>7.963383670556795E-5</v>
      </c>
      <c r="F720" s="5">
        <f>B$6+B$7*E718+B$8*(H719*100)^2</f>
        <v>1.2136072149038239</v>
      </c>
      <c r="G720" s="8">
        <v>3.2578450678103191E-3</v>
      </c>
      <c r="H720" s="8">
        <f t="shared" si="81"/>
        <v>1.1016384229427658E-2</v>
      </c>
      <c r="I720" s="7">
        <f t="shared" si="78"/>
        <v>7.7585391616173394E-3</v>
      </c>
      <c r="J720" s="10">
        <f t="shared" si="82"/>
        <v>2.3814942086340687</v>
      </c>
      <c r="K720" s="10">
        <f t="shared" si="83"/>
        <v>0.51404494033475268</v>
      </c>
      <c r="AC720" s="12"/>
      <c r="AD720" s="13"/>
    </row>
    <row r="721" spans="1:30" x14ac:dyDescent="0.3">
      <c r="A721" s="17">
        <v>44323</v>
      </c>
      <c r="B721" s="18">
        <v>8.6660742724141513E-3</v>
      </c>
      <c r="C721" s="8">
        <f t="shared" si="79"/>
        <v>-1.9933925727585851E-2</v>
      </c>
      <c r="D721" s="5">
        <f t="shared" si="77"/>
        <v>3.9736139491290912E-4</v>
      </c>
      <c r="E721" s="5">
        <f t="shared" si="80"/>
        <v>8.6655411060975471E-4</v>
      </c>
      <c r="F721" s="5">
        <f>B$6+B$7*E721+B$8*(G720*100)^2</f>
        <v>0.12278928911122552</v>
      </c>
      <c r="G721" s="8">
        <v>3.3623766183671724E-3</v>
      </c>
      <c r="H721" s="8">
        <f t="shared" si="81"/>
        <v>3.5041302645767254E-3</v>
      </c>
      <c r="I721" s="7">
        <f t="shared" si="78"/>
        <v>1.4175364620955299E-4</v>
      </c>
      <c r="J721" s="10">
        <f t="shared" si="82"/>
        <v>4.2158765152962248E-2</v>
      </c>
      <c r="K721" s="10">
        <f t="shared" si="83"/>
        <v>8.4099369682588687E-4</v>
      </c>
      <c r="AC721" s="12"/>
      <c r="AD721" s="13"/>
    </row>
    <row r="722" spans="1:30" x14ac:dyDescent="0.3">
      <c r="A722" s="17">
        <v>44326</v>
      </c>
      <c r="B722" s="18">
        <v>-2.7054975466920955E-3</v>
      </c>
      <c r="C722" s="8">
        <f t="shared" si="79"/>
        <v>-3.1305497546692096E-2</v>
      </c>
      <c r="D722" s="5">
        <f t="shared" si="77"/>
        <v>9.800341766459449E-4</v>
      </c>
      <c r="E722" s="5">
        <f t="shared" si="80"/>
        <v>3.9736139491290912E-4</v>
      </c>
      <c r="F722" s="5">
        <f>B$6+B$7*E721+B$8*(H721*100)^2</f>
        <v>0.13755449876563852</v>
      </c>
      <c r="G722" s="8">
        <v>1.4536932245543957E-2</v>
      </c>
      <c r="H722" s="8">
        <f t="shared" si="81"/>
        <v>3.7088340319518008E-3</v>
      </c>
      <c r="I722" s="7">
        <f t="shared" si="78"/>
        <v>1.0828098213592156E-2</v>
      </c>
      <c r="J722" s="10">
        <f t="shared" si="82"/>
        <v>0.74486817649654524</v>
      </c>
      <c r="K722" s="10">
        <f t="shared" si="83"/>
        <v>1.553567488257011</v>
      </c>
      <c r="AC722" s="12"/>
      <c r="AD722" s="13"/>
    </row>
    <row r="723" spans="1:30" x14ac:dyDescent="0.3">
      <c r="A723" s="17">
        <v>44327</v>
      </c>
      <c r="B723" s="18">
        <v>-1.9397285585024647E-2</v>
      </c>
      <c r="C723" s="8">
        <f t="shared" si="79"/>
        <v>-4.7997285585024647E-2</v>
      </c>
      <c r="D723" s="5">
        <f t="shared" si="77"/>
        <v>2.3037394235304147E-3</v>
      </c>
      <c r="E723" s="5">
        <f t="shared" si="80"/>
        <v>9.800341766459449E-4</v>
      </c>
      <c r="F723" s="5">
        <f>B$6+B$7*E721+B$8*(H722*100)^2</f>
        <v>0.1506453336452411</v>
      </c>
      <c r="G723" s="8">
        <v>6.5100422988356573E-3</v>
      </c>
      <c r="H723" s="8">
        <f t="shared" si="81"/>
        <v>3.8813056262711533E-3</v>
      </c>
      <c r="I723" s="7">
        <f t="shared" si="78"/>
        <v>2.6287366725645041E-3</v>
      </c>
      <c r="J723" s="10">
        <f t="shared" si="82"/>
        <v>0.40379717241386626</v>
      </c>
      <c r="K723" s="10">
        <f t="shared" si="83"/>
        <v>0.16010719028831599</v>
      </c>
      <c r="AC723" s="12"/>
      <c r="AD723" s="13"/>
    </row>
    <row r="724" spans="1:30" x14ac:dyDescent="0.3">
      <c r="A724" s="17">
        <v>44328</v>
      </c>
      <c r="B724" s="18">
        <v>3.4708931418529071E-4</v>
      </c>
      <c r="C724" s="8">
        <f t="shared" si="79"/>
        <v>-2.825291068581471E-2</v>
      </c>
      <c r="D724" s="5">
        <f t="shared" si="77"/>
        <v>7.9822696222062303E-4</v>
      </c>
      <c r="E724" s="5">
        <f t="shared" si="80"/>
        <v>2.3037394235304147E-3</v>
      </c>
      <c r="F724" s="5">
        <f>B$6+B$7*E724+B$8*(G723*100)^2</f>
        <v>0.40458482567794346</v>
      </c>
      <c r="G724" s="8">
        <v>9.1631689768153449E-3</v>
      </c>
      <c r="H724" s="8">
        <f t="shared" si="81"/>
        <v>6.3606982767455923E-3</v>
      </c>
      <c r="I724" s="7">
        <f t="shared" si="78"/>
        <v>2.8024707000697527E-3</v>
      </c>
      <c r="J724" s="10">
        <f t="shared" si="82"/>
        <v>0.30584077486299394</v>
      </c>
      <c r="K724" s="10">
        <f t="shared" si="83"/>
        <v>7.5537760008212773E-2</v>
      </c>
      <c r="AC724" s="12"/>
      <c r="AD724" s="13"/>
    </row>
    <row r="725" spans="1:30" x14ac:dyDescent="0.3">
      <c r="A725" s="17">
        <v>44330</v>
      </c>
      <c r="B725" s="18">
        <v>1.7580152149386213E-2</v>
      </c>
      <c r="C725" s="8">
        <f t="shared" si="79"/>
        <v>-1.1019847850613787E-2</v>
      </c>
      <c r="D725" s="5">
        <f t="shared" si="77"/>
        <v>1.214370466506773E-4</v>
      </c>
      <c r="E725" s="5">
        <f t="shared" si="80"/>
        <v>7.9822696222062303E-4</v>
      </c>
      <c r="F725" s="5">
        <f>B$6+B$7*E724+B$8*(H724*100)^2</f>
        <v>0.38754288272851539</v>
      </c>
      <c r="G725" s="8">
        <v>6.0496069171638361E-3</v>
      </c>
      <c r="H725" s="8">
        <f t="shared" si="81"/>
        <v>6.225294231829652E-3</v>
      </c>
      <c r="I725" s="7">
        <f t="shared" si="78"/>
        <v>1.7568731466581586E-4</v>
      </c>
      <c r="J725" s="10">
        <f t="shared" si="82"/>
        <v>2.9041112434488755E-2</v>
      </c>
      <c r="K725" s="10">
        <f t="shared" si="83"/>
        <v>4.0588195826751772E-4</v>
      </c>
      <c r="AC725" s="12"/>
      <c r="AD725" s="13"/>
    </row>
    <row r="726" spans="1:30" x14ac:dyDescent="0.3">
      <c r="A726" s="17">
        <v>44333</v>
      </c>
      <c r="B726" s="18">
        <v>-2.6419464742425702E-3</v>
      </c>
      <c r="C726" s="8">
        <f t="shared" si="79"/>
        <v>-3.1241946474242572E-2</v>
      </c>
      <c r="D726" s="5">
        <f t="shared" si="77"/>
        <v>9.7605921949943787E-4</v>
      </c>
      <c r="E726" s="5">
        <f t="shared" si="80"/>
        <v>1.214370466506773E-4</v>
      </c>
      <c r="F726" s="5">
        <f>B$6+B$7*E724+B$8*(H725*100)^2</f>
        <v>0.37243349610955251</v>
      </c>
      <c r="G726" s="8">
        <v>8.3537620458982217E-3</v>
      </c>
      <c r="H726" s="8">
        <f t="shared" si="81"/>
        <v>6.1027329624484842E-3</v>
      </c>
      <c r="I726" s="7">
        <f t="shared" si="78"/>
        <v>2.2510290834497374E-3</v>
      </c>
      <c r="J726" s="10">
        <f t="shared" si="82"/>
        <v>0.26946291635814723</v>
      </c>
      <c r="K726" s="10">
        <f t="shared" si="83"/>
        <v>5.4880619612482473E-2</v>
      </c>
      <c r="AC726" s="12"/>
      <c r="AD726" s="13"/>
    </row>
    <row r="727" spans="1:30" x14ac:dyDescent="0.3">
      <c r="A727" s="17">
        <v>44334</v>
      </c>
      <c r="B727" s="18">
        <v>-3.744299265804767E-4</v>
      </c>
      <c r="C727" s="8">
        <f t="shared" si="79"/>
        <v>-2.8974429926580478E-2</v>
      </c>
      <c r="D727" s="5">
        <f t="shared" si="77"/>
        <v>8.3951758957032238E-4</v>
      </c>
      <c r="E727" s="5">
        <f t="shared" si="80"/>
        <v>9.7605921949943787E-4</v>
      </c>
      <c r="F727" s="5">
        <f>B$6+B$7*E727+B$8*(G726*100)^2</f>
        <v>0.64741765418996955</v>
      </c>
      <c r="G727" s="8">
        <v>1.6996246085354588E-2</v>
      </c>
      <c r="H727" s="8">
        <f t="shared" si="81"/>
        <v>8.0462267814794368E-3</v>
      </c>
      <c r="I727" s="7">
        <f t="shared" si="78"/>
        <v>8.9500193038751508E-3</v>
      </c>
      <c r="J727" s="10">
        <f t="shared" si="82"/>
        <v>0.52658800413505713</v>
      </c>
      <c r="K727" s="10">
        <f t="shared" si="83"/>
        <v>0.36453576990889092</v>
      </c>
      <c r="AC727" s="12"/>
      <c r="AD727" s="13"/>
    </row>
    <row r="728" spans="1:30" x14ac:dyDescent="0.3">
      <c r="A728" s="17">
        <v>44335</v>
      </c>
      <c r="B728" s="18">
        <v>-1.7275525661754592E-2</v>
      </c>
      <c r="C728" s="8">
        <f t="shared" si="79"/>
        <v>-4.5875525661754596E-2</v>
      </c>
      <c r="D728" s="5">
        <f t="shared" si="77"/>
        <v>2.1045638547423045E-3</v>
      </c>
      <c r="E728" s="5">
        <f t="shared" si="80"/>
        <v>8.3951758957032238E-4</v>
      </c>
      <c r="F728" s="5">
        <f>B$6+B$7*E727+B$8*(H727*100)^2</f>
        <v>0.60270131912220115</v>
      </c>
      <c r="G728" s="8">
        <v>8.6080927470393049E-3</v>
      </c>
      <c r="H728" s="8">
        <f t="shared" si="81"/>
        <v>7.7633840502850373E-3</v>
      </c>
      <c r="I728" s="7">
        <f t="shared" si="78"/>
        <v>8.4470869675426757E-4</v>
      </c>
      <c r="J728" s="10">
        <f t="shared" si="82"/>
        <v>9.8129599851813798E-2</v>
      </c>
      <c r="K728" s="10">
        <f t="shared" si="83"/>
        <v>5.5223142835014727E-3</v>
      </c>
      <c r="AC728" s="12"/>
      <c r="AD728" s="13"/>
    </row>
    <row r="729" spans="1:30" x14ac:dyDescent="0.3">
      <c r="A729" s="17">
        <v>44336</v>
      </c>
      <c r="B729" s="18">
        <v>1.5918871757664824E-2</v>
      </c>
      <c r="C729" s="8">
        <f t="shared" si="79"/>
        <v>-1.2681128242335176E-2</v>
      </c>
      <c r="D729" s="5">
        <f t="shared" si="77"/>
        <v>1.6081101349855084E-4</v>
      </c>
      <c r="E729" s="5">
        <f t="shared" si="80"/>
        <v>2.1045638547423045E-3</v>
      </c>
      <c r="F729" s="5">
        <f>B$6+B$7*E727+B$8*(H728*100)^2</f>
        <v>0.5630558164511178</v>
      </c>
      <c r="G729" s="8">
        <v>4.564956612810824E-3</v>
      </c>
      <c r="H729" s="8">
        <f t="shared" si="81"/>
        <v>7.5037045281055523E-3</v>
      </c>
      <c r="I729" s="7">
        <f t="shared" si="78"/>
        <v>2.9387479152947283E-3</v>
      </c>
      <c r="J729" s="10">
        <f t="shared" si="82"/>
        <v>0.64376250741301677</v>
      </c>
      <c r="K729" s="10">
        <f t="shared" si="83"/>
        <v>0.10534821594060495</v>
      </c>
      <c r="AC729" s="12"/>
      <c r="AD729" s="13"/>
    </row>
    <row r="730" spans="1:30" x14ac:dyDescent="0.3">
      <c r="A730" s="17">
        <v>44337</v>
      </c>
      <c r="B730" s="18">
        <v>6.446849253080914E-3</v>
      </c>
      <c r="C730" s="8">
        <f t="shared" si="79"/>
        <v>-2.2153150746919086E-2</v>
      </c>
      <c r="D730" s="5">
        <f t="shared" si="77"/>
        <v>4.9076208801572161E-4</v>
      </c>
      <c r="E730" s="5">
        <f t="shared" si="80"/>
        <v>1.6081101349855084E-4</v>
      </c>
      <c r="F730" s="5">
        <f>B$6+B$7*E730+B$8*(G729*100)^2</f>
        <v>0.21337366859980456</v>
      </c>
      <c r="G730" s="8">
        <v>5.770564770743271E-3</v>
      </c>
      <c r="H730" s="8">
        <f t="shared" si="81"/>
        <v>4.619238774947714E-3</v>
      </c>
      <c r="I730" s="7">
        <f t="shared" si="78"/>
        <v>1.151325995795557E-3</v>
      </c>
      <c r="J730" s="10">
        <f t="shared" si="82"/>
        <v>0.19951703889241015</v>
      </c>
      <c r="K730" s="10">
        <f t="shared" si="83"/>
        <v>2.6705796479635335E-2</v>
      </c>
      <c r="AC730" s="12"/>
      <c r="AD730" s="13"/>
    </row>
    <row r="731" spans="1:30" x14ac:dyDescent="0.3">
      <c r="A731" s="17">
        <v>44341</v>
      </c>
      <c r="B731" s="18">
        <v>2.5453347886152809E-3</v>
      </c>
      <c r="C731" s="8">
        <f t="shared" si="79"/>
        <v>-2.605466521138472E-2</v>
      </c>
      <c r="D731" s="5">
        <f t="shared" si="77"/>
        <v>6.7884557927734113E-4</v>
      </c>
      <c r="E731" s="5">
        <f t="shared" si="80"/>
        <v>4.9076208801572161E-4</v>
      </c>
      <c r="F731" s="5">
        <f>B$6+B$7*E730+B$8*(H730*100)^2</f>
        <v>0.21779370635828113</v>
      </c>
      <c r="G731" s="8">
        <v>5.225049808147187E-3</v>
      </c>
      <c r="H731" s="8">
        <f t="shared" si="81"/>
        <v>4.6668373269086755E-3</v>
      </c>
      <c r="I731" s="7">
        <f t="shared" si="78"/>
        <v>5.5821248123851148E-4</v>
      </c>
      <c r="J731" s="10">
        <f t="shared" si="82"/>
        <v>0.10683390622767187</v>
      </c>
      <c r="K731" s="10">
        <f t="shared" si="83"/>
        <v>6.6298658920733722E-3</v>
      </c>
      <c r="AC731" s="12"/>
      <c r="AD731" s="13"/>
    </row>
    <row r="732" spans="1:30" x14ac:dyDescent="0.3">
      <c r="A732" s="17">
        <v>44342</v>
      </c>
      <c r="B732" s="18">
        <v>-1.083360073316466E-3</v>
      </c>
      <c r="C732" s="8">
        <f t="shared" si="79"/>
        <v>-2.9683360073316466E-2</v>
      </c>
      <c r="D732" s="5">
        <f t="shared" si="77"/>
        <v>8.8110186524215811E-4</v>
      </c>
      <c r="E732" s="5">
        <f t="shared" si="80"/>
        <v>6.7884557927734113E-4</v>
      </c>
      <c r="F732" s="5">
        <f>B$6+B$7*E730+B$8*(H731*100)^2</f>
        <v>0.22171251183494645</v>
      </c>
      <c r="G732" s="8">
        <v>6.0275950394071548E-3</v>
      </c>
      <c r="H732" s="8">
        <f t="shared" si="81"/>
        <v>4.7086358091802602E-3</v>
      </c>
      <c r="I732" s="7">
        <f t="shared" si="78"/>
        <v>1.3189592302268946E-3</v>
      </c>
      <c r="J732" s="10">
        <f t="shared" si="82"/>
        <v>0.21882014660968682</v>
      </c>
      <c r="K732" s="10">
        <f t="shared" si="83"/>
        <v>3.3165068902293982E-2</v>
      </c>
      <c r="AC732" s="12"/>
      <c r="AD732" s="13"/>
    </row>
    <row r="733" spans="1:30" x14ac:dyDescent="0.3">
      <c r="A733" s="17">
        <v>44343</v>
      </c>
      <c r="B733" s="18">
        <v>1.8684558072744354E-3</v>
      </c>
      <c r="C733" s="8">
        <f t="shared" si="79"/>
        <v>-2.6731544192725564E-2</v>
      </c>
      <c r="D733" s="5">
        <f t="shared" si="77"/>
        <v>7.1457545492763978E-4</v>
      </c>
      <c r="E733" s="5">
        <f t="shared" si="80"/>
        <v>8.8110186524215811E-4</v>
      </c>
      <c r="F733" s="5">
        <f>B$6+B$7*E733+B$8*(G732*100)^2</f>
        <v>0.35080966059193364</v>
      </c>
      <c r="G733" s="8">
        <v>4.101327653232914E-3</v>
      </c>
      <c r="H733" s="8">
        <f t="shared" si="81"/>
        <v>5.922918711175543E-3</v>
      </c>
      <c r="I733" s="7">
        <f t="shared" si="78"/>
        <v>1.821591057942629E-3</v>
      </c>
      <c r="J733" s="10">
        <f t="shared" si="82"/>
        <v>0.44414667930925755</v>
      </c>
      <c r="K733" s="10">
        <f t="shared" si="83"/>
        <v>5.9969051348857993E-2</v>
      </c>
      <c r="AC733" s="12"/>
      <c r="AD733" s="13"/>
    </row>
    <row r="734" spans="1:30" x14ac:dyDescent="0.3">
      <c r="A734" s="17">
        <v>44344</v>
      </c>
      <c r="B734" s="18">
        <v>7.7314779795650684E-3</v>
      </c>
      <c r="C734" s="8">
        <f t="shared" si="79"/>
        <v>-2.0868522020434932E-2</v>
      </c>
      <c r="D734" s="5">
        <f t="shared" si="77"/>
        <v>4.3549521131737765E-4</v>
      </c>
      <c r="E734" s="5">
        <f t="shared" si="80"/>
        <v>7.1457545492763978E-4</v>
      </c>
      <c r="F734" s="5">
        <f>B$6+B$7*E733+B$8*(H733*100)^2</f>
        <v>0.33971886290348785</v>
      </c>
      <c r="G734" s="8">
        <v>4.1527559512813724E-3</v>
      </c>
      <c r="H734" s="8">
        <f t="shared" si="81"/>
        <v>5.8285406655824911E-3</v>
      </c>
      <c r="I734" s="7">
        <f t="shared" si="78"/>
        <v>1.6757847143011187E-3</v>
      </c>
      <c r="J734" s="10">
        <f t="shared" si="82"/>
        <v>0.40353556384261863</v>
      </c>
      <c r="K734" s="10">
        <f t="shared" si="83"/>
        <v>5.1480855072649989E-2</v>
      </c>
      <c r="AC734" s="12"/>
      <c r="AD734" s="13"/>
    </row>
    <row r="735" spans="1:30" x14ac:dyDescent="0.3">
      <c r="A735" s="17">
        <v>44347</v>
      </c>
      <c r="B735" s="18">
        <v>-7.669586603263512E-3</v>
      </c>
      <c r="C735" s="8">
        <f t="shared" si="79"/>
        <v>-3.6269586603263515E-2</v>
      </c>
      <c r="D735" s="5">
        <f t="shared" si="77"/>
        <v>1.3154829123716322E-3</v>
      </c>
      <c r="E735" s="5">
        <f t="shared" si="80"/>
        <v>4.3549521131737765E-4</v>
      </c>
      <c r="F735" s="5">
        <f>B$6+B$7*E733+B$8*(H734*100)^2</f>
        <v>0.32988576167291189</v>
      </c>
      <c r="G735" s="8">
        <v>9.7333739740348025E-3</v>
      </c>
      <c r="H735" s="8">
        <f t="shared" si="81"/>
        <v>5.7435682434607838E-3</v>
      </c>
      <c r="I735" s="7">
        <f t="shared" si="78"/>
        <v>3.9898057305740187E-3</v>
      </c>
      <c r="J735" s="10">
        <f t="shared" si="82"/>
        <v>0.40990983611822668</v>
      </c>
      <c r="K735" s="10">
        <f t="shared" si="83"/>
        <v>0.16717634301063522</v>
      </c>
      <c r="AC735" s="12"/>
      <c r="AD735" s="13"/>
    </row>
    <row r="736" spans="1:30" x14ac:dyDescent="0.3">
      <c r="A736" s="17">
        <v>44348</v>
      </c>
      <c r="B736" s="18">
        <v>7.9618724533108108E-3</v>
      </c>
      <c r="C736" s="8">
        <f t="shared" si="79"/>
        <v>-2.063812754668919E-2</v>
      </c>
      <c r="D736" s="5">
        <f t="shared" si="77"/>
        <v>4.2593230863341116E-4</v>
      </c>
      <c r="E736" s="5">
        <f t="shared" si="80"/>
        <v>1.3154829123716322E-3</v>
      </c>
      <c r="F736" s="5">
        <f>B$6+B$7*E736+B$8*(G735*100)^2</f>
        <v>0.86868804141554234</v>
      </c>
      <c r="G736" s="8">
        <v>3.5330190518237234E-3</v>
      </c>
      <c r="H736" s="8">
        <f t="shared" si="81"/>
        <v>9.3203435634934741E-3</v>
      </c>
      <c r="I736" s="7">
        <f t="shared" si="78"/>
        <v>5.7873245116697508E-3</v>
      </c>
      <c r="J736" s="10">
        <f t="shared" si="82"/>
        <v>1.638067733793388</v>
      </c>
      <c r="K736" s="10">
        <f t="shared" si="83"/>
        <v>0.34911205406445545</v>
      </c>
      <c r="AC736" s="12"/>
      <c r="AD736" s="13"/>
    </row>
    <row r="737" spans="1:30" x14ac:dyDescent="0.3">
      <c r="A737" s="17">
        <v>44349</v>
      </c>
      <c r="B737" s="18">
        <v>4.1052721483618637E-3</v>
      </c>
      <c r="C737" s="8">
        <f t="shared" si="79"/>
        <v>-2.4494727851638136E-2</v>
      </c>
      <c r="D737" s="5">
        <f t="shared" si="77"/>
        <v>5.9999169252581699E-4</v>
      </c>
      <c r="E737" s="5">
        <f t="shared" si="80"/>
        <v>4.2593230863341116E-4</v>
      </c>
      <c r="F737" s="5">
        <f>B$6+B$7*E736+B$8*(H736*100)^2</f>
        <v>0.79891470690386779</v>
      </c>
      <c r="G737" s="8">
        <v>7.31141052546588E-3</v>
      </c>
      <c r="H737" s="8">
        <f t="shared" si="81"/>
        <v>8.9382028781174339E-3</v>
      </c>
      <c r="I737" s="7">
        <f t="shared" si="78"/>
        <v>1.626792352651554E-3</v>
      </c>
      <c r="J737" s="10">
        <f t="shared" si="82"/>
        <v>0.2225004801721068</v>
      </c>
      <c r="K737" s="10">
        <f t="shared" si="83"/>
        <v>1.8893923874740537E-2</v>
      </c>
      <c r="AC737" s="12"/>
      <c r="AD737" s="13"/>
    </row>
    <row r="738" spans="1:30" x14ac:dyDescent="0.3">
      <c r="A738" s="17">
        <v>44350</v>
      </c>
      <c r="B738" s="18">
        <v>-2.2674605163167921E-3</v>
      </c>
      <c r="C738" s="8">
        <f t="shared" si="79"/>
        <v>-3.0867460516316794E-2</v>
      </c>
      <c r="D738" s="5">
        <f t="shared" si="77"/>
        <v>9.5280011872637624E-4</v>
      </c>
      <c r="E738" s="5">
        <f t="shared" si="80"/>
        <v>5.9999169252581699E-4</v>
      </c>
      <c r="F738" s="5">
        <f>B$6+B$7*E736+B$8*(H737*100)^2</f>
        <v>0.73705366852581722</v>
      </c>
      <c r="G738" s="8">
        <v>3.3612229177445627E-3</v>
      </c>
      <c r="H738" s="8">
        <f t="shared" si="81"/>
        <v>8.5851829830575956E-3</v>
      </c>
      <c r="I738" s="7">
        <f t="shared" si="78"/>
        <v>5.2239600653130325E-3</v>
      </c>
      <c r="J738" s="10">
        <f t="shared" si="82"/>
        <v>1.5541843528838004</v>
      </c>
      <c r="K738" s="10">
        <f t="shared" si="83"/>
        <v>0.32924735487685441</v>
      </c>
      <c r="AC738" s="12"/>
      <c r="AD738" s="13"/>
    </row>
    <row r="739" spans="1:30" x14ac:dyDescent="0.3">
      <c r="A739" s="17">
        <v>44351</v>
      </c>
      <c r="B739" s="18">
        <v>2.4826466075735412E-3</v>
      </c>
      <c r="C739" s="8">
        <f t="shared" si="79"/>
        <v>-2.6117353392426459E-2</v>
      </c>
      <c r="D739" s="5">
        <f t="shared" si="77"/>
        <v>6.8211614822488991E-4</v>
      </c>
      <c r="E739" s="5">
        <f t="shared" si="80"/>
        <v>9.5280011872637624E-4</v>
      </c>
      <c r="F739" s="5">
        <f>B$6+B$7*E739+B$8*(G738*100)^2</f>
        <v>0.12886489196383455</v>
      </c>
      <c r="G739" s="8">
        <v>6.1308252814537981E-3</v>
      </c>
      <c r="H739" s="8">
        <f t="shared" si="81"/>
        <v>3.5897756470820645E-3</v>
      </c>
      <c r="I739" s="7">
        <f t="shared" si="78"/>
        <v>2.5410496343717336E-3</v>
      </c>
      <c r="J739" s="10">
        <f t="shared" si="82"/>
        <v>0.41447105694866193</v>
      </c>
      <c r="K739" s="10">
        <f t="shared" si="83"/>
        <v>0.17261784125210644</v>
      </c>
      <c r="AC739" s="12"/>
      <c r="AD739" s="13"/>
    </row>
    <row r="740" spans="1:30" x14ac:dyDescent="0.3">
      <c r="A740" s="17">
        <v>44354</v>
      </c>
      <c r="B740" s="18">
        <v>2.0202740261178998E-3</v>
      </c>
      <c r="C740" s="8">
        <f t="shared" si="79"/>
        <v>-2.6579725973882102E-2</v>
      </c>
      <c r="D740" s="5">
        <f t="shared" si="77"/>
        <v>7.0648183284666285E-4</v>
      </c>
      <c r="E740" s="5">
        <f t="shared" si="80"/>
        <v>6.8211614822488991E-4</v>
      </c>
      <c r="F740" s="5">
        <f>B$6+B$7*E739+B$8*(H739*100)^2</f>
        <v>0.14295003746740015</v>
      </c>
      <c r="G740" s="8">
        <v>4.2400800547068929E-3</v>
      </c>
      <c r="H740" s="8">
        <f t="shared" si="81"/>
        <v>3.7808734105679886E-3</v>
      </c>
      <c r="I740" s="7">
        <f t="shared" si="78"/>
        <v>4.5920664413890431E-4</v>
      </c>
      <c r="J740" s="10">
        <f t="shared" si="82"/>
        <v>0.10830140898616789</v>
      </c>
      <c r="K740" s="10">
        <f t="shared" si="83"/>
        <v>6.8280696813491915E-3</v>
      </c>
      <c r="AC740" s="12"/>
      <c r="AD740" s="13"/>
    </row>
    <row r="741" spans="1:30" x14ac:dyDescent="0.3">
      <c r="A741" s="17">
        <v>44355</v>
      </c>
      <c r="B741" s="18">
        <v>-4.0034272556166667E-4</v>
      </c>
      <c r="C741" s="8">
        <f t="shared" si="79"/>
        <v>-2.9000342725561668E-2</v>
      </c>
      <c r="D741" s="5">
        <f t="shared" si="77"/>
        <v>8.4101987820003757E-4</v>
      </c>
      <c r="E741" s="5">
        <f t="shared" si="80"/>
        <v>7.0648183284666285E-4</v>
      </c>
      <c r="F741" s="5">
        <f>B$6+B$7*E739+B$8*(H740*100)^2</f>
        <v>0.15543792747086141</v>
      </c>
      <c r="G741" s="8">
        <v>4.2596750659186708E-3</v>
      </c>
      <c r="H741" s="8">
        <f t="shared" si="81"/>
        <v>3.9425616985769721E-3</v>
      </c>
      <c r="I741" s="7">
        <f t="shared" si="78"/>
        <v>3.1711336734169867E-4</v>
      </c>
      <c r="J741" s="10">
        <f t="shared" si="82"/>
        <v>7.4445435962686005E-2</v>
      </c>
      <c r="K741" s="10">
        <f t="shared" si="83"/>
        <v>3.0711378767753761E-3</v>
      </c>
      <c r="AC741" s="12"/>
      <c r="AD741" s="13"/>
    </row>
    <row r="742" spans="1:30" x14ac:dyDescent="0.3">
      <c r="A742" s="17">
        <v>44356</v>
      </c>
      <c r="B742" s="18">
        <v>2.0513764836607026E-4</v>
      </c>
      <c r="C742" s="8">
        <f t="shared" si="79"/>
        <v>-2.839486235163393E-2</v>
      </c>
      <c r="D742" s="5">
        <f t="shared" si="77"/>
        <v>8.0626820796823797E-4</v>
      </c>
      <c r="E742" s="5">
        <f t="shared" si="80"/>
        <v>8.4101987820003757E-4</v>
      </c>
      <c r="F742" s="5">
        <f>B$6+B$7*E742+B$8*(G741*100)^2</f>
        <v>0.18955895491489516</v>
      </c>
      <c r="G742" s="8">
        <v>4.74595009833308E-3</v>
      </c>
      <c r="H742" s="8">
        <f t="shared" si="81"/>
        <v>4.353836870105438E-3</v>
      </c>
      <c r="I742" s="7">
        <f t="shared" si="78"/>
        <v>3.92113228227642E-4</v>
      </c>
      <c r="J742" s="10">
        <f t="shared" si="82"/>
        <v>8.2620596530368892E-2</v>
      </c>
      <c r="K742" s="10">
        <f t="shared" si="83"/>
        <v>3.827386158822943E-3</v>
      </c>
      <c r="AC742" s="12"/>
      <c r="AD742" s="13"/>
    </row>
    <row r="743" spans="1:30" x14ac:dyDescent="0.3">
      <c r="A743" s="17">
        <v>44357</v>
      </c>
      <c r="B743" s="18">
        <v>-1.9047519316374385E-4</v>
      </c>
      <c r="C743" s="8">
        <f t="shared" si="79"/>
        <v>-2.8790475193163745E-2</v>
      </c>
      <c r="D743" s="5">
        <f t="shared" si="77"/>
        <v>8.28891461848177E-4</v>
      </c>
      <c r="E743" s="5">
        <f t="shared" si="80"/>
        <v>8.0626820796823797E-4</v>
      </c>
      <c r="F743" s="5">
        <f>B$6+B$7*E742+B$8*(H742*100)^2</f>
        <v>0.19674984678096413</v>
      </c>
      <c r="G743" s="8">
        <v>3.3052062397918593E-3</v>
      </c>
      <c r="H743" s="8">
        <f t="shared" si="81"/>
        <v>4.4356492961117218E-3</v>
      </c>
      <c r="I743" s="7">
        <f t="shared" si="78"/>
        <v>1.1304430563198625E-3</v>
      </c>
      <c r="J743" s="10">
        <f t="shared" si="82"/>
        <v>0.3420189163115735</v>
      </c>
      <c r="K743" s="10">
        <f t="shared" si="83"/>
        <v>3.9321113634988469E-2</v>
      </c>
      <c r="AC743" s="12"/>
      <c r="AD743" s="13"/>
    </row>
    <row r="744" spans="1:30" x14ac:dyDescent="0.3">
      <c r="A744" s="17">
        <v>44358</v>
      </c>
      <c r="B744" s="18">
        <v>7.4501688864854502E-3</v>
      </c>
      <c r="C744" s="8">
        <f t="shared" si="79"/>
        <v>-2.1149831113514549E-2</v>
      </c>
      <c r="D744" s="5">
        <f t="shared" si="77"/>
        <v>4.4731535613018811E-4</v>
      </c>
      <c r="E744" s="5">
        <f t="shared" si="80"/>
        <v>8.28891461848177E-4</v>
      </c>
      <c r="F744" s="5">
        <f>B$6+B$7*E742+B$8*(H743*100)^2</f>
        <v>0.20312529150942085</v>
      </c>
      <c r="G744" s="8">
        <v>5.3354252535463744E-3</v>
      </c>
      <c r="H744" s="8">
        <f t="shared" si="81"/>
        <v>4.5069423283354854E-3</v>
      </c>
      <c r="I744" s="7">
        <f t="shared" si="78"/>
        <v>8.2848292521088898E-4</v>
      </c>
      <c r="J744" s="10">
        <f t="shared" si="82"/>
        <v>0.1552796423603178</v>
      </c>
      <c r="K744" s="10">
        <f t="shared" si="83"/>
        <v>1.5074080467236906E-2</v>
      </c>
      <c r="AC744" s="12"/>
      <c r="AD744" s="13"/>
    </row>
    <row r="745" spans="1:30" x14ac:dyDescent="0.3">
      <c r="A745" s="17">
        <v>44361</v>
      </c>
      <c r="B745" s="18">
        <v>1.4455649656067743E-3</v>
      </c>
      <c r="C745" s="8">
        <f t="shared" si="79"/>
        <v>-2.7154435034393225E-2</v>
      </c>
      <c r="D745" s="5">
        <f t="shared" si="77"/>
        <v>7.3736334203708224E-4</v>
      </c>
      <c r="E745" s="5">
        <f t="shared" si="80"/>
        <v>4.4731535613018811E-4</v>
      </c>
      <c r="F745" s="5">
        <f>B$6+B$7*E745+B$8*(G744*100)^2</f>
        <v>0.28103252520866362</v>
      </c>
      <c r="G745" s="8">
        <v>4.3110402556684243E-3</v>
      </c>
      <c r="H745" s="8">
        <f t="shared" si="81"/>
        <v>5.3012500903906017E-3</v>
      </c>
      <c r="I745" s="7">
        <f t="shared" si="78"/>
        <v>9.9020983472217737E-4</v>
      </c>
      <c r="J745" s="10">
        <f t="shared" si="82"/>
        <v>0.22969162336635288</v>
      </c>
      <c r="K745" s="10">
        <f t="shared" si="83"/>
        <v>1.9975437909389493E-2</v>
      </c>
      <c r="AC745" s="12"/>
      <c r="AD745" s="13"/>
    </row>
    <row r="746" spans="1:30" x14ac:dyDescent="0.3">
      <c r="A746" s="17">
        <v>44362</v>
      </c>
      <c r="B746" s="18">
        <v>2.6220046403373555E-3</v>
      </c>
      <c r="C746" s="8">
        <f t="shared" si="79"/>
        <v>-2.5977995359662644E-2</v>
      </c>
      <c r="D746" s="5">
        <f t="shared" si="77"/>
        <v>6.7485624290665382E-4</v>
      </c>
      <c r="E746" s="5">
        <f t="shared" si="80"/>
        <v>7.3736334203708224E-4</v>
      </c>
      <c r="F746" s="5">
        <f>B$6+B$7*E745+B$8*(H745*100)^2</f>
        <v>0.27780964452628937</v>
      </c>
      <c r="G746" s="8">
        <v>2.7860204878325909E-3</v>
      </c>
      <c r="H746" s="8">
        <f t="shared" si="81"/>
        <v>5.2707650727981548E-3</v>
      </c>
      <c r="I746" s="7">
        <f t="shared" si="78"/>
        <v>2.4847445849655639E-3</v>
      </c>
      <c r="J746" s="10">
        <f t="shared" si="82"/>
        <v>0.89186156233136415</v>
      </c>
      <c r="K746" s="10">
        <f t="shared" si="83"/>
        <v>0.16614120035259994</v>
      </c>
      <c r="AC746" s="12"/>
      <c r="AD746" s="13"/>
    </row>
    <row r="747" spans="1:30" x14ac:dyDescent="0.3">
      <c r="A747" s="17">
        <v>44363</v>
      </c>
      <c r="B747" s="18">
        <v>1.9866114037137604E-3</v>
      </c>
      <c r="C747" s="8">
        <f t="shared" si="79"/>
        <v>-2.6613388596286241E-2</v>
      </c>
      <c r="D747" s="5">
        <f t="shared" si="77"/>
        <v>7.0827245257693852E-4</v>
      </c>
      <c r="E747" s="5">
        <f t="shared" si="80"/>
        <v>6.7485624290665382E-4</v>
      </c>
      <c r="F747" s="5">
        <f>B$6+B$7*E745+B$8*(H746*100)^2</f>
        <v>0.27495223851329642</v>
      </c>
      <c r="G747" s="8">
        <v>5.3318222938453994E-3</v>
      </c>
      <c r="H747" s="8">
        <f t="shared" si="81"/>
        <v>5.2435888331685242E-3</v>
      </c>
      <c r="I747" s="7">
        <f t="shared" si="78"/>
        <v>8.8233460676875181E-5</v>
      </c>
      <c r="J747" s="10">
        <f t="shared" si="82"/>
        <v>1.6548462385688353E-2</v>
      </c>
      <c r="K747" s="10">
        <f t="shared" si="83"/>
        <v>1.4000427528970683E-4</v>
      </c>
      <c r="AC747" s="12"/>
      <c r="AD747" s="13"/>
    </row>
    <row r="748" spans="1:30" x14ac:dyDescent="0.3">
      <c r="A748" s="17">
        <v>44364</v>
      </c>
      <c r="B748" s="18">
        <v>1.535607487037971E-3</v>
      </c>
      <c r="C748" s="8">
        <f t="shared" si="79"/>
        <v>-2.706439251296203E-2</v>
      </c>
      <c r="D748" s="5">
        <f t="shared" si="77"/>
        <v>7.3248134209567524E-4</v>
      </c>
      <c r="E748" s="5">
        <f t="shared" si="80"/>
        <v>7.0827245257693852E-4</v>
      </c>
      <c r="F748" s="5">
        <f>B$6+B$7*E748+B$8*(G747*100)^2</f>
        <v>0.28071872922027091</v>
      </c>
      <c r="G748" s="8">
        <v>1.0169882561719861E-2</v>
      </c>
      <c r="H748" s="8">
        <f t="shared" si="81"/>
        <v>5.2982896223240849E-3</v>
      </c>
      <c r="I748" s="7">
        <f t="shared" si="78"/>
        <v>4.8715929393957766E-3</v>
      </c>
      <c r="J748" s="10">
        <f t="shared" si="82"/>
        <v>0.47902155308388594</v>
      </c>
      <c r="K748" s="10">
        <f t="shared" si="83"/>
        <v>0.26741859552518688</v>
      </c>
      <c r="AC748" s="12"/>
      <c r="AD748" s="13"/>
    </row>
    <row r="749" spans="1:30" x14ac:dyDescent="0.3">
      <c r="A749" s="17">
        <v>44365</v>
      </c>
      <c r="B749" s="18">
        <v>-1.8145235323141277E-2</v>
      </c>
      <c r="C749" s="8">
        <f t="shared" si="79"/>
        <v>-4.6745235323141274E-2</v>
      </c>
      <c r="D749" s="5">
        <f t="shared" si="77"/>
        <v>2.1851170254158546E-3</v>
      </c>
      <c r="E749" s="5">
        <f t="shared" si="80"/>
        <v>7.3248134209567524E-4</v>
      </c>
      <c r="F749" s="5">
        <f>B$6+B$7*E748+B$8*(H748*100)^2</f>
        <v>0.27755838987104342</v>
      </c>
      <c r="G749" s="8">
        <v>1.0487751881701401E-2</v>
      </c>
      <c r="H749" s="8">
        <f t="shared" si="81"/>
        <v>5.2683810594056635E-3</v>
      </c>
      <c r="I749" s="7">
        <f t="shared" si="78"/>
        <v>5.2193708222957377E-3</v>
      </c>
      <c r="J749" s="10">
        <f t="shared" si="82"/>
        <v>0.49766345363321207</v>
      </c>
      <c r="K749" s="10">
        <f t="shared" si="83"/>
        <v>0.30221231414718019</v>
      </c>
      <c r="AC749" s="12"/>
      <c r="AD749" s="13"/>
    </row>
    <row r="750" spans="1:30" x14ac:dyDescent="0.3">
      <c r="A750" s="17">
        <v>44368</v>
      </c>
      <c r="B750" s="18">
        <v>7.0671402914576865E-3</v>
      </c>
      <c r="C750" s="8">
        <f t="shared" si="79"/>
        <v>-2.1532859708542313E-2</v>
      </c>
      <c r="D750" s="5">
        <f t="shared" si="77"/>
        <v>4.6366404722776496E-4</v>
      </c>
      <c r="E750" s="5">
        <f t="shared" si="80"/>
        <v>2.1851170254158546E-3</v>
      </c>
      <c r="F750" s="5">
        <f>B$6+B$7*E748+B$8*(H749*100)^2</f>
        <v>0.27475643300401831</v>
      </c>
      <c r="G750" s="8">
        <v>5.7996064728067813E-3</v>
      </c>
      <c r="H750" s="8">
        <f t="shared" si="81"/>
        <v>5.2417214062177916E-3</v>
      </c>
      <c r="I750" s="7">
        <f t="shared" si="78"/>
        <v>5.5788506658898968E-4</v>
      </c>
      <c r="J750" s="10">
        <f t="shared" si="82"/>
        <v>9.6193607136070947E-2</v>
      </c>
      <c r="K750" s="10">
        <f t="shared" si="83"/>
        <v>5.2915429057793784E-3</v>
      </c>
      <c r="AC750" s="12"/>
      <c r="AD750" s="13"/>
    </row>
    <row r="751" spans="1:30" x14ac:dyDescent="0.3">
      <c r="A751" s="17">
        <v>44369</v>
      </c>
      <c r="B751" s="18">
        <v>2.6227584717810745E-3</v>
      </c>
      <c r="C751" s="8">
        <f t="shared" si="79"/>
        <v>-2.5977241528218925E-2</v>
      </c>
      <c r="D751" s="5">
        <f t="shared" si="77"/>
        <v>6.7481707741542192E-4</v>
      </c>
      <c r="E751" s="5">
        <f t="shared" si="80"/>
        <v>4.6366404722776496E-4</v>
      </c>
      <c r="F751" s="5">
        <f>B$6+B$7*E751+B$8*(G750*100)^2</f>
        <v>0.32685966532879684</v>
      </c>
      <c r="G751" s="8">
        <v>6.7306043365408658E-3</v>
      </c>
      <c r="H751" s="8">
        <f t="shared" si="81"/>
        <v>5.7171642037709292E-3</v>
      </c>
      <c r="I751" s="7">
        <f t="shared" si="78"/>
        <v>1.0134401327699365E-3</v>
      </c>
      <c r="J751" s="10">
        <f t="shared" si="82"/>
        <v>0.15057193709454997</v>
      </c>
      <c r="K751" s="10">
        <f t="shared" si="83"/>
        <v>1.407070653208109E-2</v>
      </c>
      <c r="AC751" s="12"/>
      <c r="AD751" s="13"/>
    </row>
    <row r="752" spans="1:30" x14ac:dyDescent="0.3">
      <c r="A752" s="17">
        <v>44370</v>
      </c>
      <c r="B752" s="18">
        <v>-1.1511174827277522E-2</v>
      </c>
      <c r="C752" s="8">
        <f t="shared" si="79"/>
        <v>-4.0111174827277524E-2</v>
      </c>
      <c r="D752" s="5">
        <f t="shared" si="77"/>
        <v>1.608906346024422E-3</v>
      </c>
      <c r="E752" s="5">
        <f t="shared" si="80"/>
        <v>6.7481707741542192E-4</v>
      </c>
      <c r="F752" s="5">
        <f>B$6+B$7*E751+B$8*(H751*100)^2</f>
        <v>0.31844167577658994</v>
      </c>
      <c r="G752" s="8">
        <v>5.0128666243836086E-3</v>
      </c>
      <c r="H752" s="8">
        <f t="shared" si="81"/>
        <v>5.6430636694670558E-3</v>
      </c>
      <c r="I752" s="7">
        <f t="shared" si="78"/>
        <v>6.3019704508344727E-4</v>
      </c>
      <c r="J752" s="10">
        <f t="shared" si="82"/>
        <v>0.12571590116083278</v>
      </c>
      <c r="K752" s="10">
        <f t="shared" si="83"/>
        <v>6.7427881701456194E-3</v>
      </c>
      <c r="AC752" s="12"/>
      <c r="AD752" s="13"/>
    </row>
    <row r="753" spans="1:30" x14ac:dyDescent="0.3">
      <c r="A753" s="17">
        <v>44371</v>
      </c>
      <c r="B753" s="18">
        <v>1.1341457549937329E-2</v>
      </c>
      <c r="C753" s="8">
        <f t="shared" si="79"/>
        <v>-1.7258542450062669E-2</v>
      </c>
      <c r="D753" s="5">
        <f t="shared" si="77"/>
        <v>2.9785728750061517E-4</v>
      </c>
      <c r="E753" s="5">
        <f t="shared" si="80"/>
        <v>1.608906346024422E-3</v>
      </c>
      <c r="F753" s="5">
        <f>B$6+B$7*E751+B$8*(H752*100)^2</f>
        <v>0.31097828623960322</v>
      </c>
      <c r="G753" s="8">
        <v>3.8864760990030564E-3</v>
      </c>
      <c r="H753" s="8">
        <f t="shared" si="81"/>
        <v>5.5765427124662391E-3</v>
      </c>
      <c r="I753" s="7">
        <f t="shared" si="78"/>
        <v>1.6900666134631826E-3</v>
      </c>
      <c r="J753" s="10">
        <f t="shared" si="82"/>
        <v>0.43485835765121827</v>
      </c>
      <c r="K753" s="10">
        <f t="shared" si="83"/>
        <v>5.7999041457986289E-2</v>
      </c>
      <c r="AC753" s="12"/>
      <c r="AD753" s="13"/>
    </row>
    <row r="754" spans="1:30" x14ac:dyDescent="0.3">
      <c r="A754" s="17">
        <v>44372</v>
      </c>
      <c r="B754" s="18">
        <v>-4.2945544836078597E-4</v>
      </c>
      <c r="C754" s="8">
        <f t="shared" si="79"/>
        <v>-2.9029455448360785E-2</v>
      </c>
      <c r="D754" s="5">
        <f t="shared" si="77"/>
        <v>8.4270928362836371E-4</v>
      </c>
      <c r="E754" s="5">
        <f t="shared" si="80"/>
        <v>2.9785728750061517E-4</v>
      </c>
      <c r="F754" s="5">
        <f>B$6+B$7*E754+B$8*(G753*100)^2</f>
        <v>0.16254900754416862</v>
      </c>
      <c r="G754" s="8">
        <v>4.449341905531097E-3</v>
      </c>
      <c r="H754" s="8">
        <f t="shared" si="81"/>
        <v>4.0317366920989348E-3</v>
      </c>
      <c r="I754" s="7">
        <f t="shared" si="78"/>
        <v>4.1760521343216228E-4</v>
      </c>
      <c r="J754" s="10">
        <f t="shared" si="82"/>
        <v>9.3857748471302238E-2</v>
      </c>
      <c r="K754" s="10">
        <f t="shared" si="83"/>
        <v>5.0205110492302918E-3</v>
      </c>
      <c r="AC754" s="12"/>
      <c r="AD754" s="13"/>
    </row>
    <row r="755" spans="1:30" x14ac:dyDescent="0.3">
      <c r="A755" s="17">
        <v>44375</v>
      </c>
      <c r="B755" s="18">
        <v>-7.4904391582303661E-3</v>
      </c>
      <c r="C755" s="8">
        <f t="shared" si="79"/>
        <v>-3.6090439158230368E-2</v>
      </c>
      <c r="D755" s="5">
        <f t="shared" si="77"/>
        <v>1.3025197986339279E-3</v>
      </c>
      <c r="E755" s="5">
        <f t="shared" si="80"/>
        <v>8.4270928362836371E-4</v>
      </c>
      <c r="F755" s="5">
        <f>B$6+B$7*E754+B$8*(H754*100)^2</f>
        <v>0.17274671874645872</v>
      </c>
      <c r="G755" s="8">
        <v>5.5981173760017424E-3</v>
      </c>
      <c r="H755" s="8">
        <f t="shared" si="81"/>
        <v>4.1562810148792727E-3</v>
      </c>
      <c r="I755" s="7">
        <f t="shared" si="78"/>
        <v>1.4418363611224698E-3</v>
      </c>
      <c r="J755" s="10">
        <f t="shared" si="82"/>
        <v>0.25755736514268129</v>
      </c>
      <c r="K755" s="10">
        <f t="shared" si="83"/>
        <v>4.9095737232915049E-2</v>
      </c>
      <c r="AC755" s="12"/>
      <c r="AD755" s="13"/>
    </row>
    <row r="756" spans="1:30" x14ac:dyDescent="0.3">
      <c r="A756" s="17">
        <v>44376</v>
      </c>
      <c r="B756" s="18">
        <v>4.2940051221497764E-3</v>
      </c>
      <c r="C756" s="8">
        <f t="shared" si="79"/>
        <v>-2.4305994877850224E-2</v>
      </c>
      <c r="D756" s="5">
        <f t="shared" si="77"/>
        <v>5.9078138700208128E-4</v>
      </c>
      <c r="E756" s="5">
        <f t="shared" si="80"/>
        <v>1.3025197986339279E-3</v>
      </c>
      <c r="F756" s="5">
        <f>B$6+B$7*E754+B$8*(H755*100)^2</f>
        <v>0.18178800949840918</v>
      </c>
      <c r="G756" s="8">
        <v>8.9370455650065895E-3</v>
      </c>
      <c r="H756" s="8">
        <f t="shared" si="81"/>
        <v>4.2636605106224062E-3</v>
      </c>
      <c r="I756" s="7">
        <f t="shared" si="78"/>
        <v>4.6733850543841833E-3</v>
      </c>
      <c r="J756" s="10">
        <f t="shared" si="82"/>
        <v>0.52292281832858012</v>
      </c>
      <c r="K756" s="10">
        <f t="shared" si="83"/>
        <v>0.35601990198146694</v>
      </c>
      <c r="AC756" s="12"/>
      <c r="AD756" s="13"/>
    </row>
    <row r="757" spans="1:30" x14ac:dyDescent="0.3">
      <c r="A757" s="17">
        <v>44377</v>
      </c>
      <c r="B757" s="18">
        <v>-1.0575410022872888E-2</v>
      </c>
      <c r="C757" s="8">
        <f t="shared" si="79"/>
        <v>-3.9175410022872892E-2</v>
      </c>
      <c r="D757" s="5">
        <f t="shared" si="77"/>
        <v>1.5347127504602097E-3</v>
      </c>
      <c r="E757" s="5">
        <f t="shared" si="80"/>
        <v>5.9078138700208128E-4</v>
      </c>
      <c r="F757" s="5">
        <f>B$6+B$7*E757+B$8*(G756*100)^2</f>
        <v>0.73679539361655833</v>
      </c>
      <c r="G757" s="8">
        <v>1.0509714175212025E-2</v>
      </c>
      <c r="H757" s="8">
        <f t="shared" si="81"/>
        <v>8.5836786613698347E-3</v>
      </c>
      <c r="I757" s="7">
        <f t="shared" si="78"/>
        <v>1.9260355138421906E-3</v>
      </c>
      <c r="J757" s="10">
        <f t="shared" si="82"/>
        <v>0.18326240673460886</v>
      </c>
      <c r="K757" s="10">
        <f t="shared" si="83"/>
        <v>2.1946040579913006E-2</v>
      </c>
      <c r="AC757" s="12"/>
      <c r="AD757" s="13"/>
    </row>
    <row r="758" spans="1:30" x14ac:dyDescent="0.3">
      <c r="A758" s="17">
        <v>44378</v>
      </c>
      <c r="B758" s="18">
        <v>3.5833278396639207E-3</v>
      </c>
      <c r="C758" s="8">
        <f t="shared" si="79"/>
        <v>-2.5016672160336081E-2</v>
      </c>
      <c r="D758" s="5">
        <f t="shared" si="77"/>
        <v>6.2583388597773433E-4</v>
      </c>
      <c r="E758" s="5">
        <f t="shared" si="80"/>
        <v>1.5347127504602097E-3</v>
      </c>
      <c r="F758" s="5">
        <f>B$6+B$7*E757+B$8*(H757*100)^2</f>
        <v>0.68190382369771796</v>
      </c>
      <c r="G758" s="8">
        <v>4.1738491722460355E-3</v>
      </c>
      <c r="H758" s="8">
        <f t="shared" si="81"/>
        <v>8.2577468094978419E-3</v>
      </c>
      <c r="I758" s="7">
        <f t="shared" si="78"/>
        <v>4.0838976372518064E-3</v>
      </c>
      <c r="J758" s="10">
        <f t="shared" si="82"/>
        <v>0.97844878162048576</v>
      </c>
      <c r="K758" s="10">
        <f t="shared" si="83"/>
        <v>0.18775958791251801</v>
      </c>
      <c r="AC758" s="12"/>
      <c r="AD758" s="13"/>
    </row>
    <row r="759" spans="1:30" x14ac:dyDescent="0.3">
      <c r="A759" s="17">
        <v>44379</v>
      </c>
      <c r="B759" s="18">
        <v>1.3279514965673087E-3</v>
      </c>
      <c r="C759" s="8">
        <f t="shared" si="79"/>
        <v>-2.7272048503432691E-2</v>
      </c>
      <c r="D759" s="5">
        <f t="shared" si="77"/>
        <v>7.4376462957358527E-4</v>
      </c>
      <c r="E759" s="5">
        <f t="shared" si="80"/>
        <v>6.2583388597773433E-4</v>
      </c>
      <c r="F759" s="5">
        <f>B$6+B$7*E757+B$8*(H758*100)^2</f>
        <v>0.63323695780767408</v>
      </c>
      <c r="G759" s="8">
        <v>6.4630067764756341E-3</v>
      </c>
      <c r="H759" s="8">
        <f t="shared" si="81"/>
        <v>7.9576187255213111E-3</v>
      </c>
      <c r="I759" s="7">
        <f t="shared" si="78"/>
        <v>1.494611949045677E-3</v>
      </c>
      <c r="J759" s="10">
        <f t="shared" si="82"/>
        <v>0.23125644158162392</v>
      </c>
      <c r="K759" s="10">
        <f t="shared" si="83"/>
        <v>2.0213637240790394E-2</v>
      </c>
      <c r="AC759" s="12"/>
      <c r="AD759" s="13"/>
    </row>
    <row r="760" spans="1:30" x14ac:dyDescent="0.3">
      <c r="A760" s="17">
        <v>44382</v>
      </c>
      <c r="B760" s="18">
        <v>7.4894221925692549E-4</v>
      </c>
      <c r="C760" s="8">
        <f t="shared" si="79"/>
        <v>-2.7851057780743076E-2</v>
      </c>
      <c r="D760" s="5">
        <f t="shared" si="77"/>
        <v>7.7568141950628948E-4</v>
      </c>
      <c r="E760" s="5">
        <f t="shared" si="80"/>
        <v>7.4376462957358527E-4</v>
      </c>
      <c r="F760" s="5">
        <f>B$6+B$7*E760+B$8*(G759*100)^2</f>
        <v>0.39901369903773348</v>
      </c>
      <c r="G760" s="8">
        <v>6.7717822811293538E-3</v>
      </c>
      <c r="H760" s="8">
        <f t="shared" si="81"/>
        <v>6.3167531140431122E-3</v>
      </c>
      <c r="I760" s="7">
        <f t="shared" si="78"/>
        <v>4.5502916708624157E-4</v>
      </c>
      <c r="J760" s="10">
        <f t="shared" si="82"/>
        <v>6.719489023654121E-2</v>
      </c>
      <c r="K760" s="10">
        <f t="shared" si="83"/>
        <v>2.4763083794128171E-3</v>
      </c>
      <c r="AC760" s="12"/>
      <c r="AD760" s="13"/>
    </row>
    <row r="761" spans="1:30" x14ac:dyDescent="0.3">
      <c r="A761" s="17">
        <v>44383</v>
      </c>
      <c r="B761" s="18">
        <v>-8.525856145809408E-3</v>
      </c>
      <c r="C761" s="8">
        <f t="shared" si="79"/>
        <v>-3.7125856145809405E-2</v>
      </c>
      <c r="D761" s="5">
        <f t="shared" si="77"/>
        <v>1.3783291945593339E-3</v>
      </c>
      <c r="E761" s="5">
        <f t="shared" si="80"/>
        <v>7.7568141950628948E-4</v>
      </c>
      <c r="F761" s="5">
        <f>B$6+B$7*E760+B$8*(H760*100)^2</f>
        <v>0.38244237645308954</v>
      </c>
      <c r="G761" s="8">
        <v>3.4076882941322744E-3</v>
      </c>
      <c r="H761" s="8">
        <f t="shared" si="81"/>
        <v>6.1841925621142291E-3</v>
      </c>
      <c r="I761" s="7">
        <f t="shared" si="78"/>
        <v>2.7765042679819547E-3</v>
      </c>
      <c r="J761" s="10">
        <f t="shared" si="82"/>
        <v>0.81477647845985191</v>
      </c>
      <c r="K761" s="10">
        <f t="shared" si="83"/>
        <v>0.14699435599626831</v>
      </c>
      <c r="AC761" s="12"/>
      <c r="AD761" s="13"/>
    </row>
    <row r="762" spans="1:30" x14ac:dyDescent="0.3">
      <c r="A762" s="17">
        <v>44384</v>
      </c>
      <c r="B762" s="18">
        <v>6.3607325720951438E-3</v>
      </c>
      <c r="C762" s="8">
        <f t="shared" si="79"/>
        <v>-2.2239267427904857E-2</v>
      </c>
      <c r="D762" s="5">
        <f t="shared" si="77"/>
        <v>4.9458501572986996E-4</v>
      </c>
      <c r="E762" s="5">
        <f t="shared" si="80"/>
        <v>1.3783291945593339E-3</v>
      </c>
      <c r="F762" s="5">
        <f>B$6+B$7*E760+B$8*(H761*100)^2</f>
        <v>0.36775024184954419</v>
      </c>
      <c r="G762" s="8">
        <v>1.5241424212813694E-2</v>
      </c>
      <c r="H762" s="8">
        <f t="shared" si="81"/>
        <v>6.0642414352459961E-3</v>
      </c>
      <c r="I762" s="7">
        <f t="shared" si="78"/>
        <v>9.1771827775676967E-3</v>
      </c>
      <c r="J762" s="10">
        <f t="shared" si="82"/>
        <v>0.60212107801922488</v>
      </c>
      <c r="K762" s="10">
        <f t="shared" si="83"/>
        <v>0.5917198726953099</v>
      </c>
      <c r="AC762" s="12"/>
      <c r="AD762" s="13"/>
    </row>
    <row r="763" spans="1:30" x14ac:dyDescent="0.3">
      <c r="A763" s="17">
        <v>44385</v>
      </c>
      <c r="B763" s="18">
        <v>-2.1529474051937544E-2</v>
      </c>
      <c r="C763" s="8">
        <f t="shared" si="79"/>
        <v>-5.0129474051937545E-2</v>
      </c>
      <c r="D763" s="5">
        <f t="shared" si="77"/>
        <v>2.5129641687238794E-3</v>
      </c>
      <c r="E763" s="5">
        <f t="shared" si="80"/>
        <v>4.9458501572986996E-4</v>
      </c>
      <c r="F763" s="5">
        <f>B$6+B$7*E763+B$8*(G762*100)^2</f>
        <v>2.0882318633339345</v>
      </c>
      <c r="G763" s="8">
        <v>6.8759065793223429E-3</v>
      </c>
      <c r="H763" s="8">
        <f t="shared" si="81"/>
        <v>1.4450715772355134E-2</v>
      </c>
      <c r="I763" s="7">
        <f t="shared" si="78"/>
        <v>7.5748091930327912E-3</v>
      </c>
      <c r="J763" s="10">
        <f t="shared" si="82"/>
        <v>1.1016451584453215</v>
      </c>
      <c r="K763" s="10">
        <f t="shared" si="83"/>
        <v>0.21853816322047614</v>
      </c>
      <c r="AC763" s="12"/>
      <c r="AD763" s="13"/>
    </row>
    <row r="764" spans="1:30" x14ac:dyDescent="0.3">
      <c r="A764" s="17">
        <v>44386</v>
      </c>
      <c r="B764" s="18">
        <v>1.8966461031791379E-2</v>
      </c>
      <c r="C764" s="8">
        <f t="shared" si="79"/>
        <v>-9.6335389682086214E-3</v>
      </c>
      <c r="D764" s="5">
        <f t="shared" si="77"/>
        <v>9.2805073051994036E-5</v>
      </c>
      <c r="E764" s="5">
        <f t="shared" si="80"/>
        <v>2.5129641687238794E-3</v>
      </c>
      <c r="F764" s="5">
        <f>B$6+B$7*E763+B$8*(H763*100)^2</f>
        <v>1.8800774606639914</v>
      </c>
      <c r="G764" s="8">
        <v>8.2925635276469793E-3</v>
      </c>
      <c r="H764" s="8">
        <f t="shared" si="81"/>
        <v>1.3711591667869895E-2</v>
      </c>
      <c r="I764" s="7">
        <f t="shared" si="78"/>
        <v>5.419028140222916E-3</v>
      </c>
      <c r="J764" s="10">
        <f t="shared" si="82"/>
        <v>0.65348044933947813</v>
      </c>
      <c r="K764" s="10">
        <f t="shared" si="83"/>
        <v>0.10766732460273865</v>
      </c>
      <c r="AC764" s="12"/>
      <c r="AD764" s="13"/>
    </row>
    <row r="765" spans="1:30" x14ac:dyDescent="0.3">
      <c r="A765" s="17">
        <v>44389</v>
      </c>
      <c r="B765" s="18">
        <v>6.1973825874671561E-3</v>
      </c>
      <c r="C765" s="8">
        <f t="shared" si="79"/>
        <v>-2.2402617412532844E-2</v>
      </c>
      <c r="D765" s="5">
        <f t="shared" si="77"/>
        <v>5.0187726693231975E-4</v>
      </c>
      <c r="E765" s="5">
        <f t="shared" si="80"/>
        <v>9.2805073051994036E-5</v>
      </c>
      <c r="F765" s="5">
        <f>B$6+B$7*E763+B$8*(H764*100)^2</f>
        <v>1.6955277672568199</v>
      </c>
      <c r="G765" s="8">
        <v>2.6210232729284746E-3</v>
      </c>
      <c r="H765" s="8">
        <f t="shared" si="81"/>
        <v>1.302124328647929E-2</v>
      </c>
      <c r="I765" s="7">
        <f t="shared" si="78"/>
        <v>1.0400220013550815E-2</v>
      </c>
      <c r="J765" s="10">
        <f t="shared" si="82"/>
        <v>3.9679998727865655</v>
      </c>
      <c r="K765" s="10">
        <f t="shared" si="83"/>
        <v>0.80430556894541549</v>
      </c>
      <c r="AC765" s="12"/>
      <c r="AD765" s="13"/>
    </row>
    <row r="766" spans="1:30" x14ac:dyDescent="0.3">
      <c r="A766" s="17">
        <v>44390</v>
      </c>
      <c r="B766" s="18">
        <v>2.8827177935659444E-4</v>
      </c>
      <c r="C766" s="8">
        <f t="shared" si="79"/>
        <v>-2.8311728220643408E-2</v>
      </c>
      <c r="D766" s="5">
        <f t="shared" si="77"/>
        <v>8.0155395483957632E-4</v>
      </c>
      <c r="E766" s="5">
        <f t="shared" si="80"/>
        <v>5.0187726693231975E-4</v>
      </c>
      <c r="F766" s="5">
        <f>B$6+B$7*E766+B$8*(G765*100)^2</f>
        <v>8.9559162655139163E-2</v>
      </c>
      <c r="G766" s="8">
        <v>4.5503697971224074E-3</v>
      </c>
      <c r="H766" s="8">
        <f t="shared" si="81"/>
        <v>2.992643691707036E-3</v>
      </c>
      <c r="I766" s="7">
        <f t="shared" si="78"/>
        <v>1.5577261054153715E-3</v>
      </c>
      <c r="J766" s="10">
        <f t="shared" si="82"/>
        <v>0.34232956328086928</v>
      </c>
      <c r="K766" s="10">
        <f t="shared" si="83"/>
        <v>0.10146707056829163</v>
      </c>
      <c r="AC766" s="12"/>
      <c r="AD766" s="13"/>
    </row>
    <row r="767" spans="1:30" x14ac:dyDescent="0.3">
      <c r="A767" s="17">
        <v>44391</v>
      </c>
      <c r="B767" s="18">
        <v>1.2057372201095217E-3</v>
      </c>
      <c r="C767" s="8">
        <f t="shared" si="79"/>
        <v>-2.7394262779890478E-2</v>
      </c>
      <c r="D767" s="5">
        <f t="shared" si="77"/>
        <v>7.5044563325369273E-4</v>
      </c>
      <c r="E767" s="5">
        <f t="shared" si="80"/>
        <v>8.0155395483957632E-4</v>
      </c>
      <c r="F767" s="5">
        <f>B$6+B$7*E766+B$8*(H766*100)^2</f>
        <v>0.1080549975317205</v>
      </c>
      <c r="G767" s="8">
        <v>6.4219125446604982E-3</v>
      </c>
      <c r="H767" s="8">
        <f t="shared" si="81"/>
        <v>3.2871719993289141E-3</v>
      </c>
      <c r="I767" s="7">
        <f t="shared" si="78"/>
        <v>3.1347405453315842E-3</v>
      </c>
      <c r="J767" s="10">
        <f t="shared" si="82"/>
        <v>0.48813192698146685</v>
      </c>
      <c r="K767" s="10">
        <f t="shared" si="83"/>
        <v>0.28394003417332225</v>
      </c>
      <c r="AC767" s="12"/>
      <c r="AD767" s="13"/>
    </row>
    <row r="768" spans="1:30" x14ac:dyDescent="0.3">
      <c r="A768" s="17">
        <v>44392</v>
      </c>
      <c r="B768" s="18">
        <v>-1.0571625919678751E-2</v>
      </c>
      <c r="C768" s="8">
        <f t="shared" si="79"/>
        <v>-3.9171625919678751E-2</v>
      </c>
      <c r="D768" s="5">
        <f t="shared" si="77"/>
        <v>1.5344162771912483E-3</v>
      </c>
      <c r="E768" s="5">
        <f t="shared" si="80"/>
        <v>7.5044563325369273E-4</v>
      </c>
      <c r="F768" s="5">
        <f>B$6+B$7*E766+B$8*(H767*100)^2</f>
        <v>0.1244534047332975</v>
      </c>
      <c r="G768" s="8">
        <v>8.9804389866837853E-3</v>
      </c>
      <c r="H768" s="8">
        <f t="shared" si="81"/>
        <v>3.5277954126238316E-3</v>
      </c>
      <c r="I768" s="7">
        <f t="shared" si="78"/>
        <v>5.4526435740599542E-3</v>
      </c>
      <c r="J768" s="10">
        <f t="shared" si="82"/>
        <v>0.60716893485331236</v>
      </c>
      <c r="K768" s="10">
        <f t="shared" si="83"/>
        <v>0.61124790378682814</v>
      </c>
      <c r="AC768" s="12"/>
      <c r="AD768" s="13"/>
    </row>
    <row r="769" spans="1:30" x14ac:dyDescent="0.3">
      <c r="A769" s="17">
        <v>44393</v>
      </c>
      <c r="B769" s="18">
        <v>-5.0962704271540499E-3</v>
      </c>
      <c r="C769" s="8">
        <f t="shared" si="79"/>
        <v>-3.3696270427154049E-2</v>
      </c>
      <c r="D769" s="5">
        <f t="shared" si="77"/>
        <v>1.1354386406998965E-3</v>
      </c>
      <c r="E769" s="5">
        <f t="shared" si="80"/>
        <v>1.5344162771912483E-3</v>
      </c>
      <c r="F769" s="5">
        <f>B$6+B$7*E769+B$8*(G768*100)^2</f>
        <v>0.74378619463464901</v>
      </c>
      <c r="G769" s="8">
        <v>1.5555560867334195E-2</v>
      </c>
      <c r="H769" s="8">
        <f t="shared" si="81"/>
        <v>8.6243039987853459E-3</v>
      </c>
      <c r="I769" s="7">
        <f t="shared" si="78"/>
        <v>6.9312568685488494E-3</v>
      </c>
      <c r="J769" s="10">
        <f t="shared" si="82"/>
        <v>0.44558064653934143</v>
      </c>
      <c r="K769" s="10">
        <f t="shared" si="83"/>
        <v>0.21385491619131214</v>
      </c>
      <c r="AC769" s="12"/>
      <c r="AD769" s="13"/>
    </row>
    <row r="770" spans="1:30" x14ac:dyDescent="0.3">
      <c r="A770" s="17">
        <v>44396</v>
      </c>
      <c r="B770" s="18">
        <v>-2.6931801218303412E-2</v>
      </c>
      <c r="C770" s="8">
        <f t="shared" si="79"/>
        <v>-5.5531801218303409E-2</v>
      </c>
      <c r="D770" s="5">
        <f t="shared" si="77"/>
        <v>3.0837809465491641E-3</v>
      </c>
      <c r="E770" s="5">
        <f t="shared" si="80"/>
        <v>1.1354386406998965E-3</v>
      </c>
      <c r="F770" s="5">
        <f>B$6+B$7*E769+B$8*(H769*100)^2</f>
        <v>0.68819934536451366</v>
      </c>
      <c r="G770" s="8">
        <v>9.6401381191311732E-3</v>
      </c>
      <c r="H770" s="8">
        <f t="shared" si="81"/>
        <v>8.295778115189157E-3</v>
      </c>
      <c r="I770" s="7">
        <f t="shared" si="78"/>
        <v>1.3443600039420162E-3</v>
      </c>
      <c r="J770" s="10">
        <f t="shared" si="82"/>
        <v>0.13945443388140769</v>
      </c>
      <c r="K770" s="10">
        <f t="shared" si="83"/>
        <v>1.1864803425904347E-2</v>
      </c>
      <c r="AC770" s="12"/>
      <c r="AD770" s="13"/>
    </row>
    <row r="771" spans="1:30" x14ac:dyDescent="0.3">
      <c r="A771" s="17">
        <v>44397</v>
      </c>
      <c r="B771" s="18">
        <v>7.0540602205853243E-3</v>
      </c>
      <c r="C771" s="8">
        <f t="shared" si="79"/>
        <v>-2.1545939779414675E-2</v>
      </c>
      <c r="D771" s="5">
        <f t="shared" si="77"/>
        <v>4.6422752097816371E-4</v>
      </c>
      <c r="E771" s="5">
        <f t="shared" si="80"/>
        <v>3.0837809465491641E-3</v>
      </c>
      <c r="F771" s="5">
        <f>B$6+B$7*E769+B$8*(H770*100)^2</f>
        <v>0.63891604480161168</v>
      </c>
      <c r="G771" s="8">
        <v>7.2072645825745664E-3</v>
      </c>
      <c r="H771" s="8">
        <f t="shared" si="81"/>
        <v>7.9932224090263609E-3</v>
      </c>
      <c r="I771" s="7">
        <f t="shared" si="78"/>
        <v>7.8595782645179448E-4</v>
      </c>
      <c r="J771" s="10">
        <f t="shared" si="82"/>
        <v>0.10905078028522106</v>
      </c>
      <c r="K771" s="10">
        <f t="shared" si="83"/>
        <v>5.176464872229003E-3</v>
      </c>
      <c r="AC771" s="12"/>
      <c r="AD771" s="13"/>
    </row>
    <row r="772" spans="1:30" x14ac:dyDescent="0.3">
      <c r="A772" s="17">
        <v>44398</v>
      </c>
      <c r="B772" s="18">
        <v>1.7622820494449336E-2</v>
      </c>
      <c r="C772" s="8">
        <f t="shared" si="79"/>
        <v>-1.0977179505550664E-2</v>
      </c>
      <c r="D772" s="5">
        <f t="shared" si="77"/>
        <v>1.2049846989708152E-4</v>
      </c>
      <c r="E772" s="5">
        <f t="shared" si="80"/>
        <v>4.6422752097816371E-4</v>
      </c>
      <c r="F772" s="5">
        <f>B$6+B$7*E772+B$8*(G771*100)^2</f>
        <v>0.48918933476174742</v>
      </c>
      <c r="G772" s="8">
        <v>7.2687014489689495E-3</v>
      </c>
      <c r="H772" s="8">
        <f t="shared" si="81"/>
        <v>6.9942071370652694E-3</v>
      </c>
      <c r="I772" s="7">
        <f t="shared" si="78"/>
        <v>2.7449431190368009E-4</v>
      </c>
      <c r="J772" s="10">
        <f t="shared" si="82"/>
        <v>3.776387210711709E-2</v>
      </c>
      <c r="K772" s="10">
        <f t="shared" si="83"/>
        <v>7.5054794300233318E-4</v>
      </c>
      <c r="AC772" s="12"/>
      <c r="AD772" s="13"/>
    </row>
    <row r="773" spans="1:30" x14ac:dyDescent="0.3">
      <c r="A773" s="17">
        <v>44399</v>
      </c>
      <c r="B773" s="18">
        <v>8.0067699536886545E-3</v>
      </c>
      <c r="C773" s="8">
        <f t="shared" si="79"/>
        <v>-2.0593230046311348E-2</v>
      </c>
      <c r="D773" s="5">
        <f t="shared" si="77"/>
        <v>4.2408112374030048E-4</v>
      </c>
      <c r="E773" s="5">
        <f t="shared" si="80"/>
        <v>1.2049846989708152E-4</v>
      </c>
      <c r="F773" s="5">
        <f>B$6+B$7*E772+B$8*(H772*100)^2</f>
        <v>0.46236321890268239</v>
      </c>
      <c r="G773" s="8">
        <v>4.9464261414181232E-3</v>
      </c>
      <c r="H773" s="8">
        <f t="shared" si="81"/>
        <v>6.799729545376657E-3</v>
      </c>
      <c r="I773" s="7">
        <f t="shared" si="78"/>
        <v>1.8533034039585339E-3</v>
      </c>
      <c r="J773" s="10">
        <f t="shared" si="82"/>
        <v>0.37467524046102468</v>
      </c>
      <c r="K773" s="10">
        <f t="shared" si="83"/>
        <v>4.5662055959723391E-2</v>
      </c>
      <c r="AC773" s="12"/>
      <c r="AD773" s="13"/>
    </row>
    <row r="774" spans="1:30" x14ac:dyDescent="0.3">
      <c r="A774" s="17">
        <v>44400</v>
      </c>
      <c r="B774" s="18">
        <v>1.225508211857035E-2</v>
      </c>
      <c r="C774" s="8">
        <f t="shared" si="79"/>
        <v>-1.6344917881429652E-2</v>
      </c>
      <c r="D774" s="5">
        <f t="shared" si="77"/>
        <v>2.671563405506788E-4</v>
      </c>
      <c r="E774" s="5">
        <f t="shared" si="80"/>
        <v>4.2408112374030048E-4</v>
      </c>
      <c r="F774" s="5">
        <f>B$6+B$7*E772+B$8*(H773*100)^2</f>
        <v>0.43857918458203526</v>
      </c>
      <c r="G774" s="8">
        <v>7.0015796043546566E-3</v>
      </c>
      <c r="H774" s="8">
        <f t="shared" si="81"/>
        <v>6.622531121724045E-3</v>
      </c>
      <c r="I774" s="7">
        <f t="shared" si="78"/>
        <v>3.7904848263061158E-4</v>
      </c>
      <c r="J774" s="10">
        <f t="shared" si="82"/>
        <v>5.4137566670649728E-2</v>
      </c>
      <c r="K774" s="10">
        <f t="shared" si="83"/>
        <v>1.5780551748052485E-3</v>
      </c>
      <c r="AC774" s="12"/>
      <c r="AD774" s="13"/>
    </row>
    <row r="775" spans="1:30" x14ac:dyDescent="0.3">
      <c r="A775" s="17">
        <v>44403</v>
      </c>
      <c r="B775" s="18">
        <v>-1.5856067167565695E-3</v>
      </c>
      <c r="C775" s="8">
        <f t="shared" si="79"/>
        <v>-3.0185606716756571E-2</v>
      </c>
      <c r="D775" s="5">
        <f t="shared" si="77"/>
        <v>9.1117085285869945E-4</v>
      </c>
      <c r="E775" s="5">
        <f t="shared" si="80"/>
        <v>2.671563405506788E-4</v>
      </c>
      <c r="F775" s="5">
        <f>B$6+B$7*E775+B$8*(G774*100)^2</f>
        <v>0.46325768618289548</v>
      </c>
      <c r="G775" s="8">
        <v>5.5191212702001896E-3</v>
      </c>
      <c r="H775" s="8">
        <f t="shared" si="81"/>
        <v>6.8063035943373516E-3</v>
      </c>
      <c r="I775" s="7">
        <f t="shared" si="78"/>
        <v>1.287182324137162E-3</v>
      </c>
      <c r="J775" s="10">
        <f t="shared" si="82"/>
        <v>0.2332223303530479</v>
      </c>
      <c r="K775" s="10">
        <f t="shared" si="83"/>
        <v>2.0514316826738099E-2</v>
      </c>
      <c r="AC775" s="12"/>
      <c r="AD775" s="13"/>
    </row>
    <row r="776" spans="1:30" x14ac:dyDescent="0.3">
      <c r="A776" s="17">
        <v>44404</v>
      </c>
      <c r="B776" s="18">
        <v>-9.2465026634302241E-3</v>
      </c>
      <c r="C776" s="8">
        <f t="shared" si="79"/>
        <v>-3.7846502663430225E-2</v>
      </c>
      <c r="D776" s="5">
        <f t="shared" si="77"/>
        <v>1.4323577638530312E-3</v>
      </c>
      <c r="E776" s="5">
        <f t="shared" si="80"/>
        <v>9.1117085285869945E-4</v>
      </c>
      <c r="F776" s="5">
        <f>B$6+B$7*E775+B$8*(H775*100)^2</f>
        <v>0.43935186181973407</v>
      </c>
      <c r="G776" s="8">
        <v>4.1376815839758285E-3</v>
      </c>
      <c r="H776" s="8">
        <f t="shared" si="81"/>
        <v>6.6283622548841889E-3</v>
      </c>
      <c r="I776" s="7">
        <f t="shared" si="78"/>
        <v>2.4906806709083604E-3</v>
      </c>
      <c r="J776" s="10">
        <f t="shared" si="82"/>
        <v>0.6019507833938027</v>
      </c>
      <c r="K776" s="10">
        <f t="shared" si="83"/>
        <v>9.5461029394009689E-2</v>
      </c>
      <c r="AC776" s="12"/>
      <c r="AD776" s="13"/>
    </row>
    <row r="777" spans="1:30" x14ac:dyDescent="0.3">
      <c r="A777" s="17">
        <v>44405</v>
      </c>
      <c r="B777" s="18">
        <v>9.3537318600814441E-3</v>
      </c>
      <c r="C777" s="8">
        <f t="shared" si="79"/>
        <v>-1.9246268139918556E-2</v>
      </c>
      <c r="D777" s="5">
        <f t="shared" si="77"/>
        <v>3.7041883731364411E-4</v>
      </c>
      <c r="E777" s="5">
        <f t="shared" si="80"/>
        <v>1.4323577638530312E-3</v>
      </c>
      <c r="F777" s="5">
        <f>B$6+B$7*E775+B$8*(H776*100)^2</f>
        <v>0.4181569579393552</v>
      </c>
      <c r="G777" s="8">
        <v>3.9836960260987205E-3</v>
      </c>
      <c r="H777" s="8">
        <f t="shared" si="81"/>
        <v>6.466505686530827E-3</v>
      </c>
      <c r="I777" s="7">
        <f t="shared" si="78"/>
        <v>2.4828096604321065E-3</v>
      </c>
      <c r="J777" s="10">
        <f t="shared" si="82"/>
        <v>0.62324274848438943</v>
      </c>
      <c r="K777" s="10">
        <f t="shared" si="83"/>
        <v>0.1004766489351594</v>
      </c>
      <c r="AC777" s="12"/>
      <c r="AD777" s="13"/>
    </row>
    <row r="778" spans="1:30" x14ac:dyDescent="0.3">
      <c r="A778" s="17">
        <v>44406</v>
      </c>
      <c r="B778" s="18">
        <v>3.3432074074516765E-3</v>
      </c>
      <c r="C778" s="8">
        <f t="shared" si="79"/>
        <v>-2.5256792592548323E-2</v>
      </c>
      <c r="D778" s="5">
        <f t="shared" si="77"/>
        <v>6.3790557206300387E-4</v>
      </c>
      <c r="E778" s="5">
        <f t="shared" si="80"/>
        <v>3.7041883731364411E-4</v>
      </c>
      <c r="F778" s="5">
        <f>B$6+B$7*E778+B$8*(G777*100)^2</f>
        <v>0.16934021276128761</v>
      </c>
      <c r="G778" s="8">
        <v>5.1637391245550031E-3</v>
      </c>
      <c r="H778" s="8">
        <f t="shared" si="81"/>
        <v>4.115096751733641E-3</v>
      </c>
      <c r="I778" s="7">
        <f t="shared" si="78"/>
        <v>1.0486423728213621E-3</v>
      </c>
      <c r="J778" s="10">
        <f t="shared" si="82"/>
        <v>0.20307810823261357</v>
      </c>
      <c r="K778" s="10">
        <f t="shared" si="83"/>
        <v>2.7829513166278463E-2</v>
      </c>
      <c r="AC778" s="12"/>
      <c r="AD778" s="13"/>
    </row>
    <row r="779" spans="1:30" x14ac:dyDescent="0.3">
      <c r="A779" s="17">
        <v>44407</v>
      </c>
      <c r="B779" s="18">
        <v>-6.6950619183380041E-3</v>
      </c>
      <c r="C779" s="8">
        <f t="shared" si="79"/>
        <v>-3.5295061918338005E-2</v>
      </c>
      <c r="D779" s="5">
        <f t="shared" si="77"/>
        <v>1.2457413958193136E-3</v>
      </c>
      <c r="E779" s="5">
        <f t="shared" si="80"/>
        <v>6.3790557206300387E-4</v>
      </c>
      <c r="F779" s="5">
        <f>B$6+B$7*E778+B$8*(H778*100)^2</f>
        <v>0.17877529690005214</v>
      </c>
      <c r="G779" s="8">
        <v>6.6848388320883932E-3</v>
      </c>
      <c r="H779" s="8">
        <f t="shared" si="81"/>
        <v>4.2281827881496814E-3</v>
      </c>
      <c r="I779" s="7">
        <f t="shared" si="78"/>
        <v>2.4566560439387118E-3</v>
      </c>
      <c r="J779" s="10">
        <f t="shared" si="82"/>
        <v>0.36749667503520561</v>
      </c>
      <c r="K779" s="10">
        <f t="shared" si="83"/>
        <v>0.12294955525171924</v>
      </c>
      <c r="AC779" s="12"/>
      <c r="AD779" s="13"/>
    </row>
    <row r="780" spans="1:30" x14ac:dyDescent="0.3">
      <c r="A780" s="17">
        <v>44410</v>
      </c>
      <c r="B780" s="18">
        <v>6.6586484853482326E-3</v>
      </c>
      <c r="C780" s="8">
        <f t="shared" si="79"/>
        <v>-2.1941351514651767E-2</v>
      </c>
      <c r="D780" s="5">
        <f t="shared" ref="D780:D843" si="84">C780^2</f>
        <v>4.8142290628951139E-4</v>
      </c>
      <c r="E780" s="5">
        <f t="shared" si="80"/>
        <v>1.2457413958193136E-3</v>
      </c>
      <c r="F780" s="5">
        <f>B$6+B$7*E778+B$8*(H779*100)^2</f>
        <v>0.18714044249748074</v>
      </c>
      <c r="G780" s="8">
        <v>4.3130962813036251E-3</v>
      </c>
      <c r="H780" s="8">
        <f t="shared" si="81"/>
        <v>4.3259732141736704E-3</v>
      </c>
      <c r="I780" s="7">
        <f t="shared" si="78"/>
        <v>1.2876932870045307E-5</v>
      </c>
      <c r="J780" s="10">
        <f t="shared" si="82"/>
        <v>2.9855426427330481E-3</v>
      </c>
      <c r="K780" s="10">
        <f t="shared" si="83"/>
        <v>4.4390508142644336E-6</v>
      </c>
      <c r="AC780" s="12"/>
      <c r="AD780" s="13"/>
    </row>
    <row r="781" spans="1:30" x14ac:dyDescent="0.3">
      <c r="A781" s="17">
        <v>44411</v>
      </c>
      <c r="B781" s="18">
        <v>3.2304733851840788E-4</v>
      </c>
      <c r="C781" s="8">
        <f t="shared" si="79"/>
        <v>-2.8276952661481593E-2</v>
      </c>
      <c r="D781" s="5">
        <f t="shared" si="84"/>
        <v>7.9958605181967098E-4</v>
      </c>
      <c r="E781" s="5">
        <f t="shared" si="80"/>
        <v>4.8142290628951139E-4</v>
      </c>
      <c r="F781" s="5">
        <f>B$6+B$7*E781+B$8*(G780*100)^2</f>
        <v>0.19358215163511558</v>
      </c>
      <c r="G781" s="8">
        <v>3.5567497287084943E-3</v>
      </c>
      <c r="H781" s="8">
        <f t="shared" si="81"/>
        <v>4.3997971729969046E-3</v>
      </c>
      <c r="I781" s="7">
        <f t="shared" ref="I781:I844" si="85">SQRT((G781-H781)^2)</f>
        <v>8.430474442884103E-4</v>
      </c>
      <c r="J781" s="10">
        <f t="shared" si="82"/>
        <v>0.23702748537062029</v>
      </c>
      <c r="K781" s="10">
        <f t="shared" si="83"/>
        <v>2.1100787978607149E-2</v>
      </c>
      <c r="AC781" s="12"/>
      <c r="AD781" s="13"/>
    </row>
    <row r="782" spans="1:30" x14ac:dyDescent="0.3">
      <c r="A782" s="17">
        <v>44412</v>
      </c>
      <c r="B782" s="18">
        <v>6.5231251312412655E-3</v>
      </c>
      <c r="C782" s="8">
        <f t="shared" ref="C782:C845" si="86">B782-B$5</f>
        <v>-2.2076874868758735E-2</v>
      </c>
      <c r="D782" s="5">
        <f t="shared" si="84"/>
        <v>4.8738840397083102E-4</v>
      </c>
      <c r="E782" s="5">
        <f t="shared" ref="E782:E845" si="87">D781</f>
        <v>7.9958605181967098E-4</v>
      </c>
      <c r="F782" s="5">
        <f>B$6+B$7*E781+B$8*(H781*100)^2</f>
        <v>0.20027966662591312</v>
      </c>
      <c r="G782" s="8">
        <v>3.2038095833374376E-3</v>
      </c>
      <c r="H782" s="8">
        <f t="shared" ref="H782:H845" si="88">SQRT(F782)/100</f>
        <v>4.475261630630248E-3</v>
      </c>
      <c r="I782" s="7">
        <f t="shared" si="85"/>
        <v>1.2714520472928105E-3</v>
      </c>
      <c r="J782" s="10">
        <f t="shared" ref="J782:J845" si="89">ABS(G782-H782)/G782</f>
        <v>0.39685630940910266</v>
      </c>
      <c r="K782" s="10">
        <f t="shared" ref="K782:K845" si="90">G782/H782-LN(G782/H782)-1</f>
        <v>5.0117466203692063E-2</v>
      </c>
      <c r="AC782" s="12"/>
      <c r="AD782" s="13"/>
    </row>
    <row r="783" spans="1:30" x14ac:dyDescent="0.3">
      <c r="A783" s="17">
        <v>44413</v>
      </c>
      <c r="B783" s="18">
        <v>3.8960355083095719E-3</v>
      </c>
      <c r="C783" s="8">
        <f t="shared" si="86"/>
        <v>-2.470396449169043E-2</v>
      </c>
      <c r="D783" s="5">
        <f t="shared" si="84"/>
        <v>6.1028586160670158E-4</v>
      </c>
      <c r="E783" s="5">
        <f t="shared" si="87"/>
        <v>4.8738840397083102E-4</v>
      </c>
      <c r="F783" s="5">
        <f>B$6+B$7*E781+B$8*(H782*100)^2</f>
        <v>0.2062176834167542</v>
      </c>
      <c r="G783" s="8">
        <v>4.1718860490450307E-3</v>
      </c>
      <c r="H783" s="8">
        <f t="shared" si="88"/>
        <v>4.5411197233364616E-3</v>
      </c>
      <c r="I783" s="7">
        <f t="shared" si="85"/>
        <v>3.6923367429143091E-4</v>
      </c>
      <c r="J783" s="10">
        <f t="shared" si="89"/>
        <v>8.8505215614877758E-2</v>
      </c>
      <c r="K783" s="10">
        <f t="shared" si="90"/>
        <v>3.4964437353417477E-3</v>
      </c>
      <c r="AC783" s="12"/>
      <c r="AD783" s="13"/>
    </row>
    <row r="784" spans="1:30" x14ac:dyDescent="0.3">
      <c r="A784" s="17">
        <v>44414</v>
      </c>
      <c r="B784" s="18">
        <v>3.2295072255462201E-3</v>
      </c>
      <c r="C784" s="8">
        <f t="shared" si="86"/>
        <v>-2.537049277445378E-2</v>
      </c>
      <c r="D784" s="5">
        <f t="shared" si="84"/>
        <v>6.4366190361861148E-4</v>
      </c>
      <c r="E784" s="5">
        <f t="shared" si="87"/>
        <v>6.1028586160670158E-4</v>
      </c>
      <c r="F784" s="5">
        <f>B$6+B$7*E784+B$8*(G783*100)^2</f>
        <v>0.18297252053581994</v>
      </c>
      <c r="G784" s="8">
        <v>2.4591667456214375E-3</v>
      </c>
      <c r="H784" s="8">
        <f t="shared" si="88"/>
        <v>4.2775287320580314E-3</v>
      </c>
      <c r="I784" s="7">
        <f t="shared" si="85"/>
        <v>1.818361986436594E-3</v>
      </c>
      <c r="J784" s="10">
        <f t="shared" si="89"/>
        <v>0.73942199717615709</v>
      </c>
      <c r="K784" s="10">
        <f t="shared" si="90"/>
        <v>0.12845649085151978</v>
      </c>
      <c r="AC784" s="12"/>
      <c r="AD784" s="13"/>
    </row>
    <row r="785" spans="1:30" x14ac:dyDescent="0.3">
      <c r="A785" s="17">
        <v>44417</v>
      </c>
      <c r="B785" s="18">
        <v>6.2499041592549735E-4</v>
      </c>
      <c r="C785" s="8">
        <f t="shared" si="86"/>
        <v>-2.7975009584074503E-2</v>
      </c>
      <c r="D785" s="5">
        <f t="shared" si="84"/>
        <v>7.8260116122906022E-4</v>
      </c>
      <c r="E785" s="5">
        <f t="shared" si="87"/>
        <v>6.4366190361861148E-4</v>
      </c>
      <c r="F785" s="5">
        <f>B$6+B$7*E784+B$8*(H784*100)^2</f>
        <v>0.19088647923656188</v>
      </c>
      <c r="G785" s="8">
        <v>3.0357976630512565E-3</v>
      </c>
      <c r="H785" s="8">
        <f t="shared" si="88"/>
        <v>4.3690557244851188E-3</v>
      </c>
      <c r="I785" s="7">
        <f t="shared" si="85"/>
        <v>1.3332580614338623E-3</v>
      </c>
      <c r="J785" s="10">
        <f t="shared" si="89"/>
        <v>0.43917882856982471</v>
      </c>
      <c r="K785" s="10">
        <f t="shared" si="90"/>
        <v>5.8913375850615957E-2</v>
      </c>
      <c r="AC785" s="12"/>
      <c r="AD785" s="13"/>
    </row>
    <row r="786" spans="1:30" x14ac:dyDescent="0.3">
      <c r="A786" s="17">
        <v>44418</v>
      </c>
      <c r="B786" s="18">
        <v>2.5510977651427504E-3</v>
      </c>
      <c r="C786" s="8">
        <f t="shared" si="86"/>
        <v>-2.604890223485725E-2</v>
      </c>
      <c r="D786" s="5">
        <f t="shared" si="84"/>
        <v>6.7854530764115107E-4</v>
      </c>
      <c r="E786" s="5">
        <f t="shared" si="87"/>
        <v>7.8260116122906022E-4</v>
      </c>
      <c r="F786" s="5">
        <f>B$6+B$7*E784+B$8*(H785*100)^2</f>
        <v>0.19790299502063971</v>
      </c>
      <c r="G786" s="8">
        <v>5.0533056769111791E-3</v>
      </c>
      <c r="H786" s="8">
        <f t="shared" si="88"/>
        <v>4.4486289463231219E-3</v>
      </c>
      <c r="I786" s="7">
        <f t="shared" si="85"/>
        <v>6.0467673058805724E-4</v>
      </c>
      <c r="J786" s="10">
        <f t="shared" si="89"/>
        <v>0.11965963851164936</v>
      </c>
      <c r="K786" s="10">
        <f t="shared" si="90"/>
        <v>8.4776180376071597E-3</v>
      </c>
      <c r="AC786" s="12"/>
      <c r="AD786" s="13"/>
    </row>
    <row r="787" spans="1:30" x14ac:dyDescent="0.3">
      <c r="A787" s="17">
        <v>44419</v>
      </c>
      <c r="B787" s="18">
        <v>4.4102819747171831E-3</v>
      </c>
      <c r="C787" s="8">
        <f t="shared" si="86"/>
        <v>-2.4189718025282816E-2</v>
      </c>
      <c r="D787" s="5">
        <f t="shared" si="84"/>
        <v>5.8514245814269238E-4</v>
      </c>
      <c r="E787" s="5">
        <f t="shared" si="87"/>
        <v>6.7854530764115107E-4</v>
      </c>
      <c r="F787" s="5">
        <f>B$6+B$7*E787+B$8*(G786*100)^2</f>
        <v>0.25507136774158756</v>
      </c>
      <c r="G787" s="8">
        <v>3.5623140070699887E-3</v>
      </c>
      <c r="H787" s="8">
        <f t="shared" si="88"/>
        <v>5.050459065684897E-3</v>
      </c>
      <c r="I787" s="7">
        <f t="shared" si="85"/>
        <v>1.4881450586149082E-3</v>
      </c>
      <c r="J787" s="10">
        <f t="shared" si="89"/>
        <v>0.41774673868205991</v>
      </c>
      <c r="K787" s="10">
        <f t="shared" si="90"/>
        <v>5.441340312010623E-2</v>
      </c>
      <c r="AC787" s="12"/>
      <c r="AD787" s="13"/>
    </row>
    <row r="788" spans="1:30" x14ac:dyDescent="0.3">
      <c r="A788" s="17">
        <v>44420</v>
      </c>
      <c r="B788" s="18">
        <v>4.7434705373748205E-3</v>
      </c>
      <c r="C788" s="8">
        <f t="shared" si="86"/>
        <v>-2.3856529462625179E-2</v>
      </c>
      <c r="D788" s="5">
        <f t="shared" si="84"/>
        <v>5.6913399800110319E-4</v>
      </c>
      <c r="E788" s="5">
        <f t="shared" si="87"/>
        <v>5.8514245814269238E-4</v>
      </c>
      <c r="F788" s="5">
        <f>B$6+B$7*E787+B$8*(H787*100)^2</f>
        <v>0.2548163683699709</v>
      </c>
      <c r="G788" s="8">
        <v>3.2724258614388805E-3</v>
      </c>
      <c r="H788" s="8">
        <f t="shared" si="88"/>
        <v>5.0479339176535479E-3</v>
      </c>
      <c r="I788" s="7">
        <f t="shared" si="85"/>
        <v>1.7755080562146673E-3</v>
      </c>
      <c r="J788" s="10">
        <f t="shared" si="89"/>
        <v>0.54256631972526315</v>
      </c>
      <c r="K788" s="10">
        <f t="shared" si="90"/>
        <v>8.1717815655384607E-2</v>
      </c>
      <c r="AC788" s="12"/>
      <c r="AD788" s="13"/>
    </row>
    <row r="789" spans="1:30" x14ac:dyDescent="0.3">
      <c r="A789" s="17">
        <v>44421</v>
      </c>
      <c r="B789" s="18">
        <v>7.9709203246276371E-4</v>
      </c>
      <c r="C789" s="8">
        <f t="shared" si="86"/>
        <v>-2.7802907967537236E-2</v>
      </c>
      <c r="D789" s="5">
        <f t="shared" si="84"/>
        <v>7.7300169145134556E-4</v>
      </c>
      <c r="E789" s="5">
        <f t="shared" si="87"/>
        <v>5.6913399800110319E-4</v>
      </c>
      <c r="F789" s="5">
        <f>B$6+B$7*E787+B$8*(H788*100)^2</f>
        <v>0.25459028592709559</v>
      </c>
      <c r="G789" s="8">
        <v>5.299397186482019E-3</v>
      </c>
      <c r="H789" s="8">
        <f t="shared" si="88"/>
        <v>5.0456940645177408E-3</v>
      </c>
      <c r="I789" s="7">
        <f t="shared" si="85"/>
        <v>2.5370312196427817E-4</v>
      </c>
      <c r="J789" s="10">
        <f t="shared" si="89"/>
        <v>4.7873958685610021E-2</v>
      </c>
      <c r="K789" s="10">
        <f t="shared" si="90"/>
        <v>1.2232580773450241E-3</v>
      </c>
      <c r="AC789" s="12"/>
      <c r="AD789" s="13"/>
    </row>
    <row r="790" spans="1:30" x14ac:dyDescent="0.3">
      <c r="A790" s="17">
        <v>44424</v>
      </c>
      <c r="B790" s="18">
        <v>-6.4658197165402007E-3</v>
      </c>
      <c r="C790" s="8">
        <f t="shared" si="86"/>
        <v>-3.50658197165402E-2</v>
      </c>
      <c r="D790" s="5">
        <f t="shared" si="84"/>
        <v>1.2296117123928995E-3</v>
      </c>
      <c r="E790" s="5">
        <f t="shared" si="87"/>
        <v>7.7300169145134556E-4</v>
      </c>
      <c r="F790" s="5">
        <f>B$6+B$7*E790+B$8*(G789*100)^2</f>
        <v>0.27766914212319627</v>
      </c>
      <c r="G790" s="8">
        <v>5.6135363111838154E-3</v>
      </c>
      <c r="H790" s="8">
        <f t="shared" si="88"/>
        <v>5.2694320578521199E-3</v>
      </c>
      <c r="I790" s="7">
        <f t="shared" si="85"/>
        <v>3.4410425333169549E-4</v>
      </c>
      <c r="J790" s="10">
        <f t="shared" si="89"/>
        <v>6.1299016209468281E-2</v>
      </c>
      <c r="K790" s="10">
        <f t="shared" si="90"/>
        <v>2.0436706474100674E-3</v>
      </c>
      <c r="AC790" s="12"/>
      <c r="AD790" s="13"/>
    </row>
    <row r="791" spans="1:30" x14ac:dyDescent="0.3">
      <c r="A791" s="17">
        <v>44425</v>
      </c>
      <c r="B791" s="18">
        <v>-1.4383034214646964E-3</v>
      </c>
      <c r="C791" s="8">
        <f t="shared" si="86"/>
        <v>-3.0038303421464695E-2</v>
      </c>
      <c r="D791" s="5">
        <f t="shared" si="84"/>
        <v>9.0229967243997758E-4</v>
      </c>
      <c r="E791" s="5">
        <f t="shared" si="87"/>
        <v>1.2296117123928995E-3</v>
      </c>
      <c r="F791" s="5">
        <f>B$6+B$7*E790+B$8*(H790*100)^2</f>
        <v>0.27486131248115281</v>
      </c>
      <c r="G791" s="8">
        <v>3.1848912938697597E-3</v>
      </c>
      <c r="H791" s="8">
        <f t="shared" si="88"/>
        <v>5.2427217404813009E-3</v>
      </c>
      <c r="I791" s="7">
        <f t="shared" si="85"/>
        <v>2.0578304466115412E-3</v>
      </c>
      <c r="J791" s="10">
        <f t="shared" si="89"/>
        <v>0.64612266376953853</v>
      </c>
      <c r="K791" s="10">
        <f t="shared" si="90"/>
        <v>0.10591076471758276</v>
      </c>
      <c r="AC791" s="12"/>
      <c r="AD791" s="13"/>
    </row>
    <row r="792" spans="1:30" x14ac:dyDescent="0.3">
      <c r="A792" s="17">
        <v>44426</v>
      </c>
      <c r="B792" s="18">
        <v>-1.6647106087276959E-3</v>
      </c>
      <c r="C792" s="8">
        <f t="shared" si="86"/>
        <v>-3.0264710608727697E-2</v>
      </c>
      <c r="D792" s="5">
        <f t="shared" si="84"/>
        <v>9.1595270823003477E-4</v>
      </c>
      <c r="E792" s="5">
        <f t="shared" si="87"/>
        <v>9.0229967243997758E-4</v>
      </c>
      <c r="F792" s="5">
        <f>B$6+B$7*E790+B$8*(H791*100)^2</f>
        <v>0.27237189072051704</v>
      </c>
      <c r="G792" s="8">
        <v>1.5801419694038681E-2</v>
      </c>
      <c r="H792" s="8">
        <f t="shared" si="88"/>
        <v>5.2189260458500178E-3</v>
      </c>
      <c r="I792" s="7">
        <f t="shared" si="85"/>
        <v>1.0582493648188664E-2</v>
      </c>
      <c r="J792" s="10">
        <f t="shared" si="89"/>
        <v>0.66971790213135507</v>
      </c>
      <c r="K792" s="10">
        <f t="shared" si="90"/>
        <v>0.91990666477325367</v>
      </c>
      <c r="AC792" s="12"/>
      <c r="AD792" s="13"/>
    </row>
    <row r="793" spans="1:30" x14ac:dyDescent="0.3">
      <c r="A793" s="17">
        <v>44427</v>
      </c>
      <c r="B793" s="18">
        <v>-1.5566576083357909E-2</v>
      </c>
      <c r="C793" s="8">
        <f t="shared" si="86"/>
        <v>-4.416657608335791E-2</v>
      </c>
      <c r="D793" s="5">
        <f t="shared" si="84"/>
        <v>1.950686442927043E-3</v>
      </c>
      <c r="E793" s="5">
        <f t="shared" si="87"/>
        <v>9.1595270823003477E-4</v>
      </c>
      <c r="F793" s="5">
        <f>B$6+B$7*E793+B$8*(G792*100)^2</f>
        <v>2.2424006252166229</v>
      </c>
      <c r="G793" s="8">
        <v>6.9666398698212464E-3</v>
      </c>
      <c r="H793" s="8">
        <f t="shared" si="88"/>
        <v>1.497464732545185E-2</v>
      </c>
      <c r="I793" s="7">
        <f t="shared" si="85"/>
        <v>8.0080074556306037E-3</v>
      </c>
      <c r="J793" s="10">
        <f t="shared" si="89"/>
        <v>1.1494791757961327</v>
      </c>
      <c r="K793" s="10">
        <f t="shared" si="90"/>
        <v>0.23045454689062228</v>
      </c>
      <c r="AC793" s="12"/>
      <c r="AD793" s="13"/>
    </row>
    <row r="794" spans="1:30" x14ac:dyDescent="0.3">
      <c r="A794" s="17">
        <v>44428</v>
      </c>
      <c r="B794" s="18">
        <v>5.5100382527053342E-3</v>
      </c>
      <c r="C794" s="8">
        <f t="shared" si="86"/>
        <v>-2.3089961747294666E-2</v>
      </c>
      <c r="D794" s="5">
        <f t="shared" si="84"/>
        <v>5.3314633349153091E-4</v>
      </c>
      <c r="E794" s="5">
        <f t="shared" si="87"/>
        <v>1.950686442927043E-3</v>
      </c>
      <c r="F794" s="5">
        <f>B$6+B$7*E793+B$8*(H793*100)^2</f>
        <v>2.0168070122318182</v>
      </c>
      <c r="G794" s="8">
        <v>4.895819963113248E-3</v>
      </c>
      <c r="H794" s="8">
        <f t="shared" si="88"/>
        <v>1.4201433069348384E-2</v>
      </c>
      <c r="I794" s="7">
        <f t="shared" si="85"/>
        <v>9.305613106235136E-3</v>
      </c>
      <c r="J794" s="10">
        <f t="shared" si="89"/>
        <v>1.9007261656569789</v>
      </c>
      <c r="K794" s="10">
        <f t="shared" si="90"/>
        <v>0.409702369920105</v>
      </c>
      <c r="AC794" s="12"/>
      <c r="AD794" s="13"/>
    </row>
    <row r="795" spans="1:30" x14ac:dyDescent="0.3">
      <c r="A795" s="17">
        <v>44431</v>
      </c>
      <c r="B795" s="18">
        <v>6.9486584769388139E-3</v>
      </c>
      <c r="C795" s="8">
        <f t="shared" si="86"/>
        <v>-2.1651341523061186E-2</v>
      </c>
      <c r="D795" s="5">
        <f t="shared" si="84"/>
        <v>4.6878058974823345E-4</v>
      </c>
      <c r="E795" s="5">
        <f t="shared" si="87"/>
        <v>5.3314633349153091E-4</v>
      </c>
      <c r="F795" s="5">
        <f>B$6+B$7*E793+B$8*(H794*100)^2</f>
        <v>1.8167957149594909</v>
      </c>
      <c r="G795" s="8">
        <v>5.4903499466471386E-3</v>
      </c>
      <c r="H795" s="8">
        <f t="shared" si="88"/>
        <v>1.3478856460989154E-2</v>
      </c>
      <c r="I795" s="7">
        <f t="shared" si="85"/>
        <v>7.9885065143420163E-3</v>
      </c>
      <c r="J795" s="10">
        <f t="shared" si="89"/>
        <v>1.4550086227600953</v>
      </c>
      <c r="K795" s="10">
        <f t="shared" si="90"/>
        <v>0.30546081844867712</v>
      </c>
      <c r="AC795" s="12"/>
      <c r="AD795" s="13"/>
    </row>
    <row r="796" spans="1:30" x14ac:dyDescent="0.3">
      <c r="A796" s="17">
        <v>44432</v>
      </c>
      <c r="B796" s="18">
        <v>3.9742797817970678E-4</v>
      </c>
      <c r="C796" s="8">
        <f t="shared" si="86"/>
        <v>-2.8202572021820294E-2</v>
      </c>
      <c r="D796" s="5">
        <f t="shared" si="84"/>
        <v>7.9538506864596089E-4</v>
      </c>
      <c r="E796" s="5">
        <f t="shared" si="87"/>
        <v>4.6878058974823345E-4</v>
      </c>
      <c r="F796" s="5">
        <f>B$6+B$7*E796+B$8*(G795*100)^2</f>
        <v>0.29590461956484426</v>
      </c>
      <c r="G796" s="8">
        <v>1.8882430095793026E-3</v>
      </c>
      <c r="H796" s="8">
        <f t="shared" si="88"/>
        <v>5.4397115692364087E-3</v>
      </c>
      <c r="I796" s="7">
        <f t="shared" si="85"/>
        <v>3.5514685596571061E-3</v>
      </c>
      <c r="J796" s="10">
        <f t="shared" si="89"/>
        <v>1.8808323619576739</v>
      </c>
      <c r="K796" s="10">
        <f t="shared" si="90"/>
        <v>0.40520116589616295</v>
      </c>
      <c r="AC796" s="12"/>
      <c r="AD796" s="13"/>
    </row>
    <row r="797" spans="1:30" x14ac:dyDescent="0.3">
      <c r="A797" s="17">
        <v>44433</v>
      </c>
      <c r="B797" s="18">
        <v>7.2735167554520517E-4</v>
      </c>
      <c r="C797" s="8">
        <f t="shared" si="86"/>
        <v>-2.7872648324454796E-2</v>
      </c>
      <c r="D797" s="5">
        <f t="shared" si="84"/>
        <v>7.7688452461873272E-4</v>
      </c>
      <c r="E797" s="5">
        <f t="shared" si="87"/>
        <v>7.9538506864596089E-4</v>
      </c>
      <c r="F797" s="5">
        <f>B$6+B$7*E796+B$8*(H796*100)^2</f>
        <v>0.29099746074111194</v>
      </c>
      <c r="G797" s="8">
        <v>7.0357538898325484E-3</v>
      </c>
      <c r="H797" s="8">
        <f t="shared" si="88"/>
        <v>5.3944180477704159E-3</v>
      </c>
      <c r="I797" s="7">
        <f t="shared" si="85"/>
        <v>1.6413358420621325E-3</v>
      </c>
      <c r="J797" s="10">
        <f t="shared" si="89"/>
        <v>0.23328499941336017</v>
      </c>
      <c r="K797" s="10">
        <f t="shared" si="90"/>
        <v>3.8625476172210238E-2</v>
      </c>
      <c r="AC797" s="12"/>
      <c r="AD797" s="13"/>
    </row>
    <row r="798" spans="1:30" x14ac:dyDescent="0.3">
      <c r="A798" s="17">
        <v>44434</v>
      </c>
      <c r="B798" s="18">
        <v>-2.6942928898921132E-3</v>
      </c>
      <c r="C798" s="8">
        <f t="shared" si="86"/>
        <v>-3.1294292889892113E-2</v>
      </c>
      <c r="D798" s="5">
        <f t="shared" si="84"/>
        <v>9.79332767478352E-4</v>
      </c>
      <c r="E798" s="5">
        <f t="shared" si="87"/>
        <v>7.7688452461873272E-4</v>
      </c>
      <c r="F798" s="5">
        <f>B$6+B$7*E796+B$8*(H797*100)^2</f>
        <v>0.2866467737279908</v>
      </c>
      <c r="G798" s="8">
        <v>4.086216333272533E-3</v>
      </c>
      <c r="H798" s="8">
        <f t="shared" si="88"/>
        <v>5.3539403594734854E-3</v>
      </c>
      <c r="I798" s="7">
        <f t="shared" si="85"/>
        <v>1.2677240262009525E-3</v>
      </c>
      <c r="J798" s="10">
        <f t="shared" si="89"/>
        <v>0.31024398191509084</v>
      </c>
      <c r="K798" s="10">
        <f t="shared" si="90"/>
        <v>3.3429998390098525E-2</v>
      </c>
      <c r="AC798" s="12"/>
      <c r="AD798" s="13"/>
    </row>
    <row r="799" spans="1:30" x14ac:dyDescent="0.3">
      <c r="A799" s="17">
        <v>44435</v>
      </c>
      <c r="B799" s="18">
        <v>5.0497037054036764E-3</v>
      </c>
      <c r="C799" s="8">
        <f t="shared" si="86"/>
        <v>-2.3550296294596325E-2</v>
      </c>
      <c r="D799" s="5">
        <f t="shared" si="84"/>
        <v>5.5461645556327739E-4</v>
      </c>
      <c r="E799" s="5">
        <f t="shared" si="87"/>
        <v>9.79332767478352E-4</v>
      </c>
      <c r="F799" s="5">
        <f>B$6+B$7*E799+B$8*(G798*100)^2</f>
        <v>0.17673822041002094</v>
      </c>
      <c r="G799" s="8">
        <v>1.6296192340566635E-3</v>
      </c>
      <c r="H799" s="8">
        <f t="shared" si="88"/>
        <v>4.2040245052808733E-3</v>
      </c>
      <c r="I799" s="7">
        <f t="shared" si="85"/>
        <v>2.5744052712242099E-3</v>
      </c>
      <c r="J799" s="10">
        <f t="shared" si="89"/>
        <v>1.579758766601975</v>
      </c>
      <c r="K799" s="10">
        <f t="shared" si="90"/>
        <v>0.33532903667919634</v>
      </c>
      <c r="AC799" s="12"/>
      <c r="AD799" s="13"/>
    </row>
    <row r="800" spans="1:30" x14ac:dyDescent="0.3">
      <c r="A800" s="17">
        <v>44438</v>
      </c>
      <c r="B800" s="18">
        <v>1.8641317090260401E-3</v>
      </c>
      <c r="C800" s="8">
        <f t="shared" si="86"/>
        <v>-2.673586829097396E-2</v>
      </c>
      <c r="D800" s="5">
        <f t="shared" si="84"/>
        <v>7.1480665327230681E-4</v>
      </c>
      <c r="E800" s="5">
        <f t="shared" si="87"/>
        <v>5.5461645556327739E-4</v>
      </c>
      <c r="F800" s="5">
        <f>B$6+B$7*E799+B$8*(H799*100)^2</f>
        <v>0.18539727129040506</v>
      </c>
      <c r="G800" s="8">
        <v>7.3674532639752249E-3</v>
      </c>
      <c r="H800" s="8">
        <f t="shared" si="88"/>
        <v>4.3057783418379196E-3</v>
      </c>
      <c r="I800" s="7">
        <f t="shared" si="85"/>
        <v>3.0616749221373052E-3</v>
      </c>
      <c r="J800" s="10">
        <f t="shared" si="89"/>
        <v>0.41556760693794081</v>
      </c>
      <c r="K800" s="10">
        <f t="shared" si="90"/>
        <v>0.17394772743455245</v>
      </c>
      <c r="AC800" s="12"/>
      <c r="AD800" s="13"/>
    </row>
    <row r="801" spans="1:30" x14ac:dyDescent="0.3">
      <c r="A801" s="17">
        <v>44439</v>
      </c>
      <c r="B801" s="18">
        <v>-5.6928869572991393E-4</v>
      </c>
      <c r="C801" s="8">
        <f t="shared" si="86"/>
        <v>-2.9169288695729913E-2</v>
      </c>
      <c r="D801" s="5">
        <f t="shared" si="84"/>
        <v>8.5084740301483684E-4</v>
      </c>
      <c r="E801" s="5">
        <f t="shared" si="87"/>
        <v>7.1480665327230681E-4</v>
      </c>
      <c r="F801" s="5">
        <f>B$6+B$7*E799+B$8*(H800*100)^2</f>
        <v>0.19307438580095365</v>
      </c>
      <c r="G801" s="8">
        <v>7.7945542622869651E-3</v>
      </c>
      <c r="H801" s="8">
        <f t="shared" si="88"/>
        <v>4.394023051839324E-3</v>
      </c>
      <c r="I801" s="7">
        <f t="shared" si="85"/>
        <v>3.4005312104476411E-3</v>
      </c>
      <c r="J801" s="10">
        <f t="shared" si="89"/>
        <v>0.43627013117359537</v>
      </c>
      <c r="K801" s="10">
        <f t="shared" si="90"/>
        <v>0.2007191668520556</v>
      </c>
      <c r="AC801" s="12"/>
      <c r="AD801" s="13"/>
    </row>
    <row r="802" spans="1:30" x14ac:dyDescent="0.3">
      <c r="A802" s="17">
        <v>44440</v>
      </c>
      <c r="B802" s="18">
        <v>7.3269643226935221E-3</v>
      </c>
      <c r="C802" s="8">
        <f t="shared" si="86"/>
        <v>-2.1273035677306477E-2</v>
      </c>
      <c r="D802" s="5">
        <f t="shared" si="84"/>
        <v>4.5254204692795426E-4</v>
      </c>
      <c r="E802" s="5">
        <f t="shared" si="87"/>
        <v>8.5084740301483684E-4</v>
      </c>
      <c r="F802" s="5">
        <f>B$6+B$7*E802+B$8*(G801*100)^2</f>
        <v>0.56734239766255801</v>
      </c>
      <c r="G802" s="8">
        <v>2.9515431792284767E-3</v>
      </c>
      <c r="H802" s="8">
        <f t="shared" si="88"/>
        <v>7.5322134705713036E-3</v>
      </c>
      <c r="I802" s="7">
        <f t="shared" si="85"/>
        <v>4.5806702913428268E-3</v>
      </c>
      <c r="J802" s="10">
        <f t="shared" si="89"/>
        <v>1.5519577431830756</v>
      </c>
      <c r="K802" s="10">
        <f t="shared" si="90"/>
        <v>0.32871682528710644</v>
      </c>
      <c r="AC802" s="12"/>
      <c r="AD802" s="13"/>
    </row>
    <row r="803" spans="1:30" x14ac:dyDescent="0.3">
      <c r="A803" s="17">
        <v>44441</v>
      </c>
      <c r="B803" s="18">
        <v>1.1419475581541439E-3</v>
      </c>
      <c r="C803" s="8">
        <f t="shared" si="86"/>
        <v>-2.7458052441845855E-2</v>
      </c>
      <c r="D803" s="5">
        <f t="shared" si="84"/>
        <v>7.5394464389915718E-4</v>
      </c>
      <c r="E803" s="5">
        <f t="shared" si="87"/>
        <v>4.5254204692795426E-4</v>
      </c>
      <c r="F803" s="5">
        <f>B$6+B$7*E802+B$8*(H802*100)^2</f>
        <v>0.53169366230435544</v>
      </c>
      <c r="G803" s="8">
        <v>7.4855893677037173E-3</v>
      </c>
      <c r="H803" s="8">
        <f t="shared" si="88"/>
        <v>7.2917327316924848E-3</v>
      </c>
      <c r="I803" s="7">
        <f t="shared" si="85"/>
        <v>1.9385663601123246E-4</v>
      </c>
      <c r="J803" s="10">
        <f t="shared" si="89"/>
        <v>2.5897311018370756E-2</v>
      </c>
      <c r="K803" s="10">
        <f t="shared" si="90"/>
        <v>3.4726133098916812E-4</v>
      </c>
      <c r="AC803" s="12"/>
      <c r="AD803" s="13"/>
    </row>
    <row r="804" spans="1:30" x14ac:dyDescent="0.3">
      <c r="A804" s="17">
        <v>44442</v>
      </c>
      <c r="B804" s="18">
        <v>-7.1425089092285125E-3</v>
      </c>
      <c r="C804" s="8">
        <f t="shared" si="86"/>
        <v>-3.5742508909228511E-2</v>
      </c>
      <c r="D804" s="5">
        <f t="shared" si="84"/>
        <v>1.2775269431262795E-3</v>
      </c>
      <c r="E804" s="5">
        <f t="shared" si="87"/>
        <v>7.5394464389915718E-4</v>
      </c>
      <c r="F804" s="5">
        <f>B$6+B$7*E802+B$8*(H803*100)^2</f>
        <v>0.50008749353577309</v>
      </c>
      <c r="G804" s="8">
        <v>5.4814355412636092E-3</v>
      </c>
      <c r="H804" s="8">
        <f t="shared" si="88"/>
        <v>7.0716864575274619E-3</v>
      </c>
      <c r="I804" s="7">
        <f t="shared" si="85"/>
        <v>1.5902509162638526E-3</v>
      </c>
      <c r="J804" s="10">
        <f t="shared" si="89"/>
        <v>0.29011577428807267</v>
      </c>
      <c r="K804" s="10">
        <f t="shared" si="90"/>
        <v>2.985619483630586E-2</v>
      </c>
      <c r="AC804" s="12"/>
      <c r="AD804" s="13"/>
    </row>
    <row r="805" spans="1:30" x14ac:dyDescent="0.3">
      <c r="A805" s="17">
        <v>44445</v>
      </c>
      <c r="B805" s="18">
        <v>1.0452114295658186E-2</v>
      </c>
      <c r="C805" s="8">
        <f t="shared" si="86"/>
        <v>-1.8147885704341817E-2</v>
      </c>
      <c r="D805" s="5">
        <f t="shared" si="84"/>
        <v>3.2934575553785405E-4</v>
      </c>
      <c r="E805" s="5">
        <f t="shared" si="87"/>
        <v>1.2775269431262795E-3</v>
      </c>
      <c r="F805" s="5">
        <f>B$6+B$7*E805+B$8*(G804*100)^2</f>
        <v>0.29512100670101016</v>
      </c>
      <c r="G805" s="8">
        <v>3.2553301473819724E-3</v>
      </c>
      <c r="H805" s="8">
        <f t="shared" si="88"/>
        <v>5.4325040883648687E-3</v>
      </c>
      <c r="I805" s="7">
        <f t="shared" si="85"/>
        <v>2.1771739409828963E-3</v>
      </c>
      <c r="J805" s="10">
        <f t="shared" si="89"/>
        <v>0.66880280721567997</v>
      </c>
      <c r="K805" s="10">
        <f t="shared" si="90"/>
        <v>0.11133846120871782</v>
      </c>
      <c r="AC805" s="12"/>
      <c r="AD805" s="13"/>
    </row>
    <row r="806" spans="1:30" x14ac:dyDescent="0.3">
      <c r="A806" s="17">
        <v>44446</v>
      </c>
      <c r="B806" s="18">
        <v>-4.9863800234557654E-3</v>
      </c>
      <c r="C806" s="8">
        <f t="shared" si="86"/>
        <v>-3.3586380023455764E-2</v>
      </c>
      <c r="D806" s="5">
        <f t="shared" si="84"/>
        <v>1.1280449230799885E-3</v>
      </c>
      <c r="E806" s="5">
        <f t="shared" si="87"/>
        <v>3.2934575553785405E-4</v>
      </c>
      <c r="F806" s="5">
        <f>B$6+B$7*E805+B$8*(H805*100)^2</f>
        <v>0.29038625307434057</v>
      </c>
      <c r="G806" s="8">
        <v>8.0824828007407257E-3</v>
      </c>
      <c r="H806" s="8">
        <f t="shared" si="88"/>
        <v>5.3887498835475797E-3</v>
      </c>
      <c r="I806" s="7">
        <f t="shared" si="85"/>
        <v>2.693732917193146E-3</v>
      </c>
      <c r="J806" s="10">
        <f t="shared" si="89"/>
        <v>0.33328037728039167</v>
      </c>
      <c r="K806" s="10">
        <f t="shared" si="90"/>
        <v>9.4495181161317721E-2</v>
      </c>
      <c r="AC806" s="12"/>
      <c r="AD806" s="13"/>
    </row>
    <row r="807" spans="1:30" x14ac:dyDescent="0.3">
      <c r="A807" s="17">
        <v>44447</v>
      </c>
      <c r="B807" s="18">
        <v>-1.1392399935605597E-2</v>
      </c>
      <c r="C807" s="8">
        <f t="shared" si="86"/>
        <v>-3.9992399935605598E-2</v>
      </c>
      <c r="D807" s="5">
        <f t="shared" si="84"/>
        <v>1.5993920526094266E-3</v>
      </c>
      <c r="E807" s="5">
        <f t="shared" si="87"/>
        <v>1.1280449230799885E-3</v>
      </c>
      <c r="F807" s="5">
        <f>B$6+B$7*E805+B$8*(H806*100)^2</f>
        <v>0.28618842050893534</v>
      </c>
      <c r="G807" s="8">
        <v>9.9337838414724038E-3</v>
      </c>
      <c r="H807" s="8">
        <f t="shared" si="88"/>
        <v>5.3496581246742806E-3</v>
      </c>
      <c r="I807" s="7">
        <f t="shared" si="85"/>
        <v>4.5841257167981231E-3</v>
      </c>
      <c r="J807" s="10">
        <f t="shared" si="89"/>
        <v>0.46146823707396634</v>
      </c>
      <c r="K807" s="10">
        <f t="shared" si="90"/>
        <v>0.23799188593403953</v>
      </c>
      <c r="AC807" s="12"/>
      <c r="AD807" s="13"/>
    </row>
    <row r="808" spans="1:30" x14ac:dyDescent="0.3">
      <c r="A808" s="17">
        <v>44448</v>
      </c>
      <c r="B808" s="18">
        <v>-9.5852896910172146E-6</v>
      </c>
      <c r="C808" s="8">
        <f t="shared" si="86"/>
        <v>-2.8609585289691018E-2</v>
      </c>
      <c r="D808" s="5">
        <f t="shared" si="84"/>
        <v>8.1850837044810472E-4</v>
      </c>
      <c r="E808" s="5">
        <f t="shared" si="87"/>
        <v>1.5993920526094266E-3</v>
      </c>
      <c r="F808" s="5">
        <f>B$6+B$7*E808+B$8*(G807*100)^2</f>
        <v>0.90366264165209942</v>
      </c>
      <c r="G808" s="8">
        <v>7.1201455325849037E-3</v>
      </c>
      <c r="H808" s="8">
        <f t="shared" si="88"/>
        <v>9.5061171971110234E-3</v>
      </c>
      <c r="I808" s="7">
        <f t="shared" si="85"/>
        <v>2.3859716645261196E-3</v>
      </c>
      <c r="J808" s="10">
        <f t="shared" si="89"/>
        <v>0.33510153038401652</v>
      </c>
      <c r="K808" s="10">
        <f t="shared" si="90"/>
        <v>3.8014048095544872E-2</v>
      </c>
      <c r="AC808" s="12"/>
      <c r="AD808" s="13"/>
    </row>
    <row r="809" spans="1:30" x14ac:dyDescent="0.3">
      <c r="A809" s="17">
        <v>44449</v>
      </c>
      <c r="B809" s="18">
        <v>-1.6195984189704984E-3</v>
      </c>
      <c r="C809" s="8">
        <f t="shared" si="86"/>
        <v>-3.0219598418970497E-2</v>
      </c>
      <c r="D809" s="5">
        <f t="shared" si="84"/>
        <v>9.1322412860384418E-4</v>
      </c>
      <c r="E809" s="5">
        <f t="shared" si="87"/>
        <v>8.1850837044810472E-4</v>
      </c>
      <c r="F809" s="5">
        <f>B$6+B$7*E808+B$8*(H808*100)^2</f>
        <v>0.82995251528778602</v>
      </c>
      <c r="G809" s="8">
        <v>6.3015955911212172E-3</v>
      </c>
      <c r="H809" s="8">
        <f t="shared" si="88"/>
        <v>9.1101729692019892E-3</v>
      </c>
      <c r="I809" s="7">
        <f t="shared" si="85"/>
        <v>2.808577378080772E-3</v>
      </c>
      <c r="J809" s="10">
        <f t="shared" si="89"/>
        <v>0.44569305304802231</v>
      </c>
      <c r="K809" s="10">
        <f t="shared" si="90"/>
        <v>6.0298591695572723E-2</v>
      </c>
      <c r="AC809" s="12"/>
      <c r="AD809" s="13"/>
    </row>
    <row r="810" spans="1:30" x14ac:dyDescent="0.3">
      <c r="A810" s="17">
        <v>44452</v>
      </c>
      <c r="B810" s="18">
        <v>4.588515844710735E-3</v>
      </c>
      <c r="C810" s="8">
        <f t="shared" si="86"/>
        <v>-2.4011484155289267E-2</v>
      </c>
      <c r="D810" s="5">
        <f t="shared" si="84"/>
        <v>5.7655137133970748E-4</v>
      </c>
      <c r="E810" s="5">
        <f t="shared" si="87"/>
        <v>9.1322412860384418E-4</v>
      </c>
      <c r="F810" s="5">
        <f>B$6+B$7*E808+B$8*(H809*100)^2</f>
        <v>0.76460111725318558</v>
      </c>
      <c r="G810" s="8">
        <v>6.3776629769874736E-3</v>
      </c>
      <c r="H810" s="8">
        <f t="shared" si="88"/>
        <v>8.7441472840591242E-3</v>
      </c>
      <c r="I810" s="7">
        <f t="shared" si="85"/>
        <v>2.3664843070716505E-3</v>
      </c>
      <c r="J810" s="10">
        <f t="shared" si="89"/>
        <v>0.37105822549900142</v>
      </c>
      <c r="K810" s="10">
        <f t="shared" si="90"/>
        <v>4.4946495913152251E-2</v>
      </c>
      <c r="AC810" s="12"/>
      <c r="AD810" s="13"/>
    </row>
    <row r="811" spans="1:30" x14ac:dyDescent="0.3">
      <c r="A811" s="17">
        <v>44453</v>
      </c>
      <c r="B811" s="18">
        <v>5.1069945147048609E-4</v>
      </c>
      <c r="C811" s="8">
        <f t="shared" si="86"/>
        <v>-2.8089300548529515E-2</v>
      </c>
      <c r="D811" s="5">
        <f t="shared" si="84"/>
        <v>7.8900880530562048E-4</v>
      </c>
      <c r="E811" s="5">
        <f t="shared" si="87"/>
        <v>5.7655137133970748E-4</v>
      </c>
      <c r="F811" s="5">
        <f>B$6+B$7*E811+B$8*(G810*100)^2</f>
        <v>0.38928042879255303</v>
      </c>
      <c r="G811" s="8">
        <v>5.906944117163586E-3</v>
      </c>
      <c r="H811" s="8">
        <f t="shared" si="88"/>
        <v>6.2392341580722313E-3</v>
      </c>
      <c r="I811" s="7">
        <f t="shared" si="85"/>
        <v>3.3229004090864524E-4</v>
      </c>
      <c r="J811" s="10">
        <f t="shared" si="89"/>
        <v>5.6254136541282411E-2</v>
      </c>
      <c r="K811" s="10">
        <f t="shared" si="90"/>
        <v>1.4706703840801083E-3</v>
      </c>
      <c r="AC811" s="12"/>
      <c r="AD811" s="13"/>
    </row>
    <row r="812" spans="1:30" x14ac:dyDescent="0.3">
      <c r="A812" s="17">
        <v>44454</v>
      </c>
      <c r="B812" s="18">
        <v>-1.0969676039618164E-2</v>
      </c>
      <c r="C812" s="8">
        <f t="shared" si="86"/>
        <v>-3.9569676039618168E-2</v>
      </c>
      <c r="D812" s="5">
        <f t="shared" si="84"/>
        <v>1.5657592618803322E-3</v>
      </c>
      <c r="E812" s="5">
        <f t="shared" si="87"/>
        <v>7.8900880530562048E-4</v>
      </c>
      <c r="F812" s="5">
        <f>B$6+B$7*E811+B$8*(H811*100)^2</f>
        <v>0.37379558592413692</v>
      </c>
      <c r="G812" s="8">
        <v>6.5597400021010326E-3</v>
      </c>
      <c r="H812" s="8">
        <f t="shared" si="88"/>
        <v>6.1138824483640249E-3</v>
      </c>
      <c r="I812" s="7">
        <f t="shared" si="85"/>
        <v>4.4585755373700766E-4</v>
      </c>
      <c r="J812" s="10">
        <f t="shared" si="89"/>
        <v>6.7968784371667632E-2</v>
      </c>
      <c r="K812" s="10">
        <f t="shared" si="90"/>
        <v>2.5364660295235097E-3</v>
      </c>
      <c r="AC812" s="12"/>
      <c r="AD812" s="13"/>
    </row>
    <row r="813" spans="1:30" x14ac:dyDescent="0.3">
      <c r="A813" s="17">
        <v>44455</v>
      </c>
      <c r="B813" s="18">
        <v>5.7553604251823504E-3</v>
      </c>
      <c r="C813" s="8">
        <f t="shared" si="86"/>
        <v>-2.2844639574817652E-2</v>
      </c>
      <c r="D813" s="5">
        <f t="shared" si="84"/>
        <v>5.2187755730332482E-4</v>
      </c>
      <c r="E813" s="5">
        <f t="shared" si="87"/>
        <v>1.5657592618803322E-3</v>
      </c>
      <c r="F813" s="5">
        <f>B$6+B$7*E811+B$8*(H812*100)^2</f>
        <v>0.36006672423699915</v>
      </c>
      <c r="G813" s="8">
        <v>1.4048900611270169E-2</v>
      </c>
      <c r="H813" s="8">
        <f t="shared" si="88"/>
        <v>6.0005560095461085E-3</v>
      </c>
      <c r="I813" s="7">
        <f t="shared" si="85"/>
        <v>8.0483446017240619E-3</v>
      </c>
      <c r="J813" s="10">
        <f t="shared" si="89"/>
        <v>0.57288074166227632</v>
      </c>
      <c r="K813" s="10">
        <f t="shared" si="90"/>
        <v>0.49057446290904072</v>
      </c>
      <c r="AC813" s="12"/>
      <c r="AD813" s="13"/>
    </row>
    <row r="814" spans="1:30" x14ac:dyDescent="0.3">
      <c r="A814" s="17">
        <v>44456</v>
      </c>
      <c r="B814" s="18">
        <v>-9.4041499654084846E-3</v>
      </c>
      <c r="C814" s="8">
        <f t="shared" si="86"/>
        <v>-3.8004149965408483E-2</v>
      </c>
      <c r="D814" s="5">
        <f t="shared" si="84"/>
        <v>1.4443154145932576E-3</v>
      </c>
      <c r="E814" s="5">
        <f t="shared" si="87"/>
        <v>5.2187755730332482E-4</v>
      </c>
      <c r="F814" s="5">
        <f>B$6+B$7*E814+B$8*(G813*100)^2</f>
        <v>1.7785505898961591</v>
      </c>
      <c r="G814" s="8">
        <v>1.5197660583250271E-2</v>
      </c>
      <c r="H814" s="8">
        <f t="shared" si="88"/>
        <v>1.3336231063895674E-2</v>
      </c>
      <c r="I814" s="7">
        <f t="shared" si="85"/>
        <v>1.861429519354597E-3</v>
      </c>
      <c r="J814" s="10">
        <f t="shared" si="89"/>
        <v>0.12248131935556753</v>
      </c>
      <c r="K814" s="10">
        <f t="shared" si="90"/>
        <v>8.9198443522999771E-3</v>
      </c>
      <c r="AC814" s="12"/>
      <c r="AD814" s="13"/>
    </row>
    <row r="815" spans="1:30" x14ac:dyDescent="0.3">
      <c r="A815" s="17">
        <v>44459</v>
      </c>
      <c r="B815" s="18">
        <v>-2.1337963890513238E-2</v>
      </c>
      <c r="C815" s="8">
        <f t="shared" si="86"/>
        <v>-4.9937963890513234E-2</v>
      </c>
      <c r="D815" s="5">
        <f t="shared" si="84"/>
        <v>2.4938002375302038E-3</v>
      </c>
      <c r="E815" s="5">
        <f t="shared" si="87"/>
        <v>1.4443154145932576E-3</v>
      </c>
      <c r="F815" s="5">
        <f>B$6+B$7*E814+B$8*(H814*100)^2</f>
        <v>1.6055168629536043</v>
      </c>
      <c r="G815" s="8">
        <v>7.016108064737547E-3</v>
      </c>
      <c r="H815" s="8">
        <f t="shared" si="88"/>
        <v>1.2670899190482119E-2</v>
      </c>
      <c r="I815" s="7">
        <f t="shared" si="85"/>
        <v>5.654791125744572E-3</v>
      </c>
      <c r="J815" s="10">
        <f t="shared" si="89"/>
        <v>0.80597263804489339</v>
      </c>
      <c r="K815" s="10">
        <f t="shared" si="90"/>
        <v>0.14481754948614656</v>
      </c>
      <c r="AC815" s="12"/>
      <c r="AD815" s="13"/>
    </row>
    <row r="816" spans="1:30" x14ac:dyDescent="0.3">
      <c r="A816" s="17">
        <v>44460</v>
      </c>
      <c r="B816" s="18">
        <v>1.3236640570209887E-2</v>
      </c>
      <c r="C816" s="8">
        <f t="shared" si="86"/>
        <v>-1.5363359429790113E-2</v>
      </c>
      <c r="D816" s="5">
        <f t="shared" si="84"/>
        <v>2.3603281296892079E-4</v>
      </c>
      <c r="E816" s="5">
        <f t="shared" si="87"/>
        <v>2.4938002375302038E-3</v>
      </c>
      <c r="F816" s="5">
        <f>B$6+B$7*E814+B$8*(H815*100)^2</f>
        <v>1.4521051606463349</v>
      </c>
      <c r="G816" s="8">
        <v>4.5493430784643027E-3</v>
      </c>
      <c r="H816" s="8">
        <f t="shared" si="88"/>
        <v>1.205033261219928E-2</v>
      </c>
      <c r="I816" s="7">
        <f t="shared" si="85"/>
        <v>7.5009895337349768E-3</v>
      </c>
      <c r="J816" s="10">
        <f t="shared" si="89"/>
        <v>1.648807180369225</v>
      </c>
      <c r="K816" s="10">
        <f t="shared" si="90"/>
        <v>0.35163784194057635</v>
      </c>
      <c r="AC816" s="12"/>
      <c r="AD816" s="13"/>
    </row>
    <row r="817" spans="1:30" x14ac:dyDescent="0.3">
      <c r="A817" s="17">
        <v>44461</v>
      </c>
      <c r="B817" s="18">
        <v>1.2774687073382245E-2</v>
      </c>
      <c r="C817" s="8">
        <f t="shared" si="86"/>
        <v>-1.5825312926617756E-2</v>
      </c>
      <c r="D817" s="5">
        <f t="shared" si="84"/>
        <v>2.5044052922537505E-4</v>
      </c>
      <c r="E817" s="5">
        <f t="shared" si="87"/>
        <v>2.3603281296892079E-4</v>
      </c>
      <c r="F817" s="5">
        <f>B$6+B$7*E817+B$8*(G816*100)^2</f>
        <v>0.21211975019201273</v>
      </c>
      <c r="G817" s="8">
        <v>6.4051603970136138E-3</v>
      </c>
      <c r="H817" s="8">
        <f t="shared" si="88"/>
        <v>4.6056459936909258E-3</v>
      </c>
      <c r="I817" s="7">
        <f t="shared" si="85"/>
        <v>1.7995144033226881E-3</v>
      </c>
      <c r="J817" s="10">
        <f t="shared" si="89"/>
        <v>0.28094759409330422</v>
      </c>
      <c r="K817" s="10">
        <f t="shared" si="90"/>
        <v>6.0898181792211181E-2</v>
      </c>
      <c r="AC817" s="12"/>
      <c r="AD817" s="13"/>
    </row>
    <row r="818" spans="1:30" x14ac:dyDescent="0.3">
      <c r="A818" s="17">
        <v>44462</v>
      </c>
      <c r="B818" s="18">
        <v>1.0720148710693675E-2</v>
      </c>
      <c r="C818" s="8">
        <f t="shared" si="86"/>
        <v>-1.7879851289306324E-2</v>
      </c>
      <c r="D818" s="5">
        <f t="shared" si="84"/>
        <v>3.1968908212770905E-4</v>
      </c>
      <c r="E818" s="5">
        <f t="shared" si="87"/>
        <v>2.5044052922537505E-4</v>
      </c>
      <c r="F818" s="5">
        <f>B$6+B$7*E817+B$8*(H817*100)^2</f>
        <v>0.21668975270981819</v>
      </c>
      <c r="G818" s="8">
        <v>5.1127133471840502E-3</v>
      </c>
      <c r="H818" s="8">
        <f t="shared" si="88"/>
        <v>4.6549946585341881E-3</v>
      </c>
      <c r="I818" s="7">
        <f t="shared" si="85"/>
        <v>4.5771868864986215E-4</v>
      </c>
      <c r="J818" s="10">
        <f t="shared" si="89"/>
        <v>8.9525591905511723E-2</v>
      </c>
      <c r="K818" s="10">
        <f t="shared" si="90"/>
        <v>4.5390222220622611E-3</v>
      </c>
      <c r="AC818" s="12"/>
      <c r="AD818" s="13"/>
    </row>
    <row r="819" spans="1:30" x14ac:dyDescent="0.3">
      <c r="A819" s="17">
        <v>44463</v>
      </c>
      <c r="B819" s="18">
        <v>-8.7174700548026413E-3</v>
      </c>
      <c r="C819" s="8">
        <f t="shared" si="86"/>
        <v>-3.731747005480264E-2</v>
      </c>
      <c r="D819" s="5">
        <f t="shared" si="84"/>
        <v>1.3925935712910918E-3</v>
      </c>
      <c r="E819" s="5">
        <f t="shared" si="87"/>
        <v>3.1968908212770905E-4</v>
      </c>
      <c r="F819" s="5">
        <f>B$6+B$7*E817+B$8*(H818*100)^2</f>
        <v>0.22074151694210456</v>
      </c>
      <c r="G819" s="8">
        <v>7.1180722633794914E-3</v>
      </c>
      <c r="H819" s="8">
        <f t="shared" si="88"/>
        <v>4.6983137075136284E-3</v>
      </c>
      <c r="I819" s="7">
        <f t="shared" si="85"/>
        <v>2.419758555865863E-3</v>
      </c>
      <c r="J819" s="10">
        <f t="shared" si="89"/>
        <v>0.3399457699122907</v>
      </c>
      <c r="K819" s="10">
        <f t="shared" si="90"/>
        <v>9.959374969158219E-2</v>
      </c>
      <c r="AC819" s="12"/>
      <c r="AD819" s="13"/>
    </row>
    <row r="820" spans="1:30" x14ac:dyDescent="0.3">
      <c r="A820" s="17">
        <v>44466</v>
      </c>
      <c r="B820" s="18">
        <v>1.6747295087608618E-3</v>
      </c>
      <c r="C820" s="8">
        <f t="shared" si="86"/>
        <v>-2.6925270491239137E-2</v>
      </c>
      <c r="D820" s="5">
        <f t="shared" si="84"/>
        <v>7.2497019102639307E-4</v>
      </c>
      <c r="E820" s="5">
        <f t="shared" si="87"/>
        <v>1.3925935712910918E-3</v>
      </c>
      <c r="F820" s="5">
        <f>B$6+B$7*E820+B$8*(G819*100)^2</f>
        <v>0.47795705796808946</v>
      </c>
      <c r="G820" s="8">
        <v>1.0220829863329915E-2</v>
      </c>
      <c r="H820" s="8">
        <f t="shared" si="88"/>
        <v>6.9134438449161457E-3</v>
      </c>
      <c r="I820" s="7">
        <f t="shared" si="85"/>
        <v>3.3073860184137695E-3</v>
      </c>
      <c r="J820" s="10">
        <f t="shared" si="89"/>
        <v>0.32359270848250216</v>
      </c>
      <c r="K820" s="10">
        <f t="shared" si="90"/>
        <v>8.7439319864504483E-2</v>
      </c>
      <c r="AC820" s="12"/>
      <c r="AD820" s="13"/>
    </row>
    <row r="821" spans="1:30" x14ac:dyDescent="0.3">
      <c r="A821" s="17">
        <v>44467</v>
      </c>
      <c r="B821" s="18">
        <v>-2.5939202546471134E-2</v>
      </c>
      <c r="C821" s="8">
        <f t="shared" si="86"/>
        <v>-5.4539202546471134E-2</v>
      </c>
      <c r="D821" s="5">
        <f t="shared" si="84"/>
        <v>2.9745246144050035E-3</v>
      </c>
      <c r="E821" s="5">
        <f t="shared" si="87"/>
        <v>7.2497019102639307E-4</v>
      </c>
      <c r="F821" s="5">
        <f>B$6+B$7*E820+B$8*(H820*100)^2</f>
        <v>0.45250058251042252</v>
      </c>
      <c r="G821" s="8">
        <v>7.9383016199538938E-3</v>
      </c>
      <c r="H821" s="8">
        <f t="shared" si="88"/>
        <v>6.7268163533013335E-3</v>
      </c>
      <c r="I821" s="7">
        <f t="shared" si="85"/>
        <v>1.2114852666525603E-3</v>
      </c>
      <c r="J821" s="10">
        <f t="shared" si="89"/>
        <v>0.15261265251087761</v>
      </c>
      <c r="K821" s="10">
        <f t="shared" si="90"/>
        <v>1.4500493592837449E-2</v>
      </c>
      <c r="AC821" s="12"/>
      <c r="AD821" s="13"/>
    </row>
    <row r="822" spans="1:30" x14ac:dyDescent="0.3">
      <c r="A822" s="17">
        <v>44468</v>
      </c>
      <c r="B822" s="18">
        <v>5.2585936944368394E-3</v>
      </c>
      <c r="C822" s="8">
        <f t="shared" si="86"/>
        <v>-2.334140630556316E-2</v>
      </c>
      <c r="D822" s="5">
        <f t="shared" si="84"/>
        <v>5.4482124832138366E-4</v>
      </c>
      <c r="E822" s="5">
        <f t="shared" si="87"/>
        <v>2.9745246144050035E-3</v>
      </c>
      <c r="F822" s="5">
        <f>B$6+B$7*E820+B$8*(H821*100)^2</f>
        <v>0.42993087136965497</v>
      </c>
      <c r="G822" s="8">
        <v>1.0692787527884717E-2</v>
      </c>
      <c r="H822" s="8">
        <f t="shared" si="88"/>
        <v>6.5569114022507192E-3</v>
      </c>
      <c r="I822" s="7">
        <f t="shared" si="85"/>
        <v>4.1358761256339981E-3</v>
      </c>
      <c r="J822" s="10">
        <f t="shared" si="89"/>
        <v>0.3867912005965175</v>
      </c>
      <c r="K822" s="10">
        <f t="shared" si="90"/>
        <v>0.14171611846105825</v>
      </c>
      <c r="AC822" s="12"/>
      <c r="AD822" s="13"/>
    </row>
    <row r="823" spans="1:30" x14ac:dyDescent="0.3">
      <c r="A823" s="17">
        <v>44469</v>
      </c>
      <c r="B823" s="18">
        <v>-7.908187519396901E-3</v>
      </c>
      <c r="C823" s="8">
        <f t="shared" si="86"/>
        <v>-3.6508187519396898E-2</v>
      </c>
      <c r="D823" s="5">
        <f t="shared" si="84"/>
        <v>1.3328477559514473E-3</v>
      </c>
      <c r="E823" s="5">
        <f t="shared" si="87"/>
        <v>5.4482124832138366E-4</v>
      </c>
      <c r="F823" s="5">
        <f>B$6+B$7*E823+B$8*(G822*100)^2</f>
        <v>1.0423566415977252</v>
      </c>
      <c r="G823" s="8">
        <v>1.3534018219632899E-2</v>
      </c>
      <c r="H823" s="8">
        <f t="shared" si="88"/>
        <v>1.0209586875078371E-2</v>
      </c>
      <c r="I823" s="7">
        <f t="shared" si="85"/>
        <v>3.3244313445545282E-3</v>
      </c>
      <c r="J823" s="10">
        <f t="shared" si="89"/>
        <v>0.2456352053473666</v>
      </c>
      <c r="K823" s="10">
        <f t="shared" si="90"/>
        <v>4.3739380616934609E-2</v>
      </c>
      <c r="AC823" s="12"/>
      <c r="AD823" s="13"/>
    </row>
    <row r="824" spans="1:30" x14ac:dyDescent="0.3">
      <c r="A824" s="17">
        <v>44470</v>
      </c>
      <c r="B824" s="18">
        <v>-3.1620533607776232E-3</v>
      </c>
      <c r="C824" s="8">
        <f t="shared" si="86"/>
        <v>-3.1762053360777621E-2</v>
      </c>
      <c r="D824" s="5">
        <f t="shared" si="84"/>
        <v>1.0088280336928851E-3</v>
      </c>
      <c r="E824" s="5">
        <f t="shared" si="87"/>
        <v>1.3328477559514473E-3</v>
      </c>
      <c r="F824" s="5">
        <f>B$6+B$7*E823+B$8*(H823*100)^2</f>
        <v>0.95280967847549503</v>
      </c>
      <c r="G824" s="8">
        <v>6.3475349538521268E-3</v>
      </c>
      <c r="H824" s="8">
        <f t="shared" si="88"/>
        <v>9.7611970499293533E-3</v>
      </c>
      <c r="I824" s="7">
        <f t="shared" si="85"/>
        <v>3.4136620960772265E-3</v>
      </c>
      <c r="J824" s="10">
        <f t="shared" si="89"/>
        <v>0.53779335141834517</v>
      </c>
      <c r="K824" s="10">
        <f t="shared" si="90"/>
        <v>8.0630931861370936E-2</v>
      </c>
      <c r="AC824" s="12"/>
      <c r="AD824" s="13"/>
    </row>
    <row r="825" spans="1:30" x14ac:dyDescent="0.3">
      <c r="A825" s="17">
        <v>44473</v>
      </c>
      <c r="B825" s="18">
        <v>-9.6842244374880891E-3</v>
      </c>
      <c r="C825" s="8">
        <f t="shared" si="86"/>
        <v>-3.8284224437488093E-2</v>
      </c>
      <c r="D825" s="5">
        <f t="shared" si="84"/>
        <v>1.4656818407799606E-3</v>
      </c>
      <c r="E825" s="5">
        <f t="shared" si="87"/>
        <v>1.0088280336928851E-3</v>
      </c>
      <c r="F825" s="5">
        <f>B$6+B$7*E823+B$8*(H824*100)^2</f>
        <v>0.87341734097132562</v>
      </c>
      <c r="G825" s="8">
        <v>6.7592603273882272E-3</v>
      </c>
      <c r="H825" s="8">
        <f t="shared" si="88"/>
        <v>9.3456799697578218E-3</v>
      </c>
      <c r="I825" s="7">
        <f t="shared" si="85"/>
        <v>2.5864196423695945E-3</v>
      </c>
      <c r="J825" s="10">
        <f t="shared" si="89"/>
        <v>0.3826483249786275</v>
      </c>
      <c r="K825" s="10">
        <f t="shared" si="90"/>
        <v>4.7250446113967781E-2</v>
      </c>
      <c r="AC825" s="12"/>
      <c r="AD825" s="13"/>
    </row>
    <row r="826" spans="1:30" x14ac:dyDescent="0.3">
      <c r="A826" s="17">
        <v>44474</v>
      </c>
      <c r="B826" s="18">
        <v>1.7123065630905113E-2</v>
      </c>
      <c r="C826" s="8">
        <f t="shared" si="86"/>
        <v>-1.1476934369094888E-2</v>
      </c>
      <c r="D826" s="5">
        <f t="shared" si="84"/>
        <v>1.3172002251251146E-4</v>
      </c>
      <c r="E826" s="5">
        <f t="shared" si="87"/>
        <v>1.4656818407799606E-3</v>
      </c>
      <c r="F826" s="5">
        <f>B$6+B$7*E826+B$8*(G825*100)^2</f>
        <v>0.43381766807155597</v>
      </c>
      <c r="G826" s="8">
        <v>1.5391417993181677E-2</v>
      </c>
      <c r="H826" s="8">
        <f t="shared" si="88"/>
        <v>6.5864836450989228E-3</v>
      </c>
      <c r="I826" s="7">
        <f t="shared" si="85"/>
        <v>8.804934348082754E-3</v>
      </c>
      <c r="J826" s="10">
        <f t="shared" si="89"/>
        <v>0.57206778166789418</v>
      </c>
      <c r="K826" s="10">
        <f t="shared" si="90"/>
        <v>0.48802821200094515</v>
      </c>
      <c r="AC826" s="12"/>
      <c r="AD826" s="13"/>
    </row>
    <row r="827" spans="1:30" x14ac:dyDescent="0.3">
      <c r="A827" s="17">
        <v>44475</v>
      </c>
      <c r="B827" s="18">
        <v>-1.3067655224557341E-2</v>
      </c>
      <c r="C827" s="8">
        <f t="shared" si="86"/>
        <v>-4.1667655224557343E-2</v>
      </c>
      <c r="D827" s="5">
        <f t="shared" si="84"/>
        <v>1.7361934919125808E-3</v>
      </c>
      <c r="E827" s="5">
        <f t="shared" si="87"/>
        <v>1.3172002251251146E-4</v>
      </c>
      <c r="F827" s="5">
        <f>B$6+B$7*E826+B$8*(H826*100)^2</f>
        <v>0.41337414944639406</v>
      </c>
      <c r="G827" s="8">
        <v>8.5959155756530486E-3</v>
      </c>
      <c r="H827" s="8">
        <f t="shared" si="88"/>
        <v>6.4294179320245936E-3</v>
      </c>
      <c r="I827" s="7">
        <f t="shared" si="85"/>
        <v>2.1664976436284551E-3</v>
      </c>
      <c r="J827" s="10">
        <f t="shared" si="89"/>
        <v>0.25203803184908108</v>
      </c>
      <c r="K827" s="10">
        <f t="shared" si="90"/>
        <v>4.6563226381867606E-2</v>
      </c>
      <c r="AC827" s="12"/>
      <c r="AD827" s="13"/>
    </row>
    <row r="828" spans="1:30" x14ac:dyDescent="0.3">
      <c r="A828" s="17">
        <v>44476</v>
      </c>
      <c r="B828" s="18">
        <v>2.113012909983435E-2</v>
      </c>
      <c r="C828" s="8">
        <f t="shared" si="86"/>
        <v>-7.4698709001656503E-3</v>
      </c>
      <c r="D828" s="5">
        <f t="shared" si="84"/>
        <v>5.579897126514158E-5</v>
      </c>
      <c r="E828" s="5">
        <f t="shared" si="87"/>
        <v>1.7361934919125808E-3</v>
      </c>
      <c r="F828" s="5">
        <f>B$6+B$7*E826+B$8*(H827*100)^2</f>
        <v>0.39524892583332549</v>
      </c>
      <c r="G828" s="8">
        <v>3.4795799795734801E-3</v>
      </c>
      <c r="H828" s="8">
        <f t="shared" si="88"/>
        <v>6.28688258068596E-3</v>
      </c>
      <c r="I828" s="7">
        <f t="shared" si="85"/>
        <v>2.8073026011124799E-3</v>
      </c>
      <c r="J828" s="10">
        <f t="shared" si="89"/>
        <v>0.80679352611305499</v>
      </c>
      <c r="K828" s="10">
        <f t="shared" si="90"/>
        <v>0.14502041378553798</v>
      </c>
      <c r="AC828" s="12"/>
      <c r="AD828" s="13"/>
    </row>
    <row r="829" spans="1:30" x14ac:dyDescent="0.3">
      <c r="A829" s="17">
        <v>44477</v>
      </c>
      <c r="B829" s="18">
        <v>-6.1309393165917079E-3</v>
      </c>
      <c r="C829" s="8">
        <f t="shared" si="86"/>
        <v>-3.4730939316591707E-2</v>
      </c>
      <c r="D829" s="5">
        <f t="shared" si="84"/>
        <v>1.2062381458127756E-3</v>
      </c>
      <c r="E829" s="5">
        <f t="shared" si="87"/>
        <v>5.579897126514158E-5</v>
      </c>
      <c r="F829" s="5">
        <f>B$6+B$7*E829+B$8*(G828*100)^2</f>
        <v>0.13595065364617959</v>
      </c>
      <c r="G829" s="8">
        <v>6.509531854311996E-3</v>
      </c>
      <c r="H829" s="8">
        <f t="shared" si="88"/>
        <v>3.6871486767715185E-3</v>
      </c>
      <c r="I829" s="7">
        <f t="shared" si="85"/>
        <v>2.8223831775404775E-3</v>
      </c>
      <c r="J829" s="10">
        <f t="shared" si="89"/>
        <v>0.43357698229418684</v>
      </c>
      <c r="K829" s="10">
        <f t="shared" si="90"/>
        <v>0.19705087830672152</v>
      </c>
      <c r="AC829" s="12"/>
      <c r="AD829" s="13"/>
    </row>
    <row r="830" spans="1:30" x14ac:dyDescent="0.3">
      <c r="A830" s="17">
        <v>44480</v>
      </c>
      <c r="B830" s="18">
        <v>-1.8905891414511692E-4</v>
      </c>
      <c r="C830" s="8">
        <f t="shared" si="86"/>
        <v>-2.8789058914145117E-2</v>
      </c>
      <c r="D830" s="5">
        <f t="shared" si="84"/>
        <v>8.2880991316211842E-4</v>
      </c>
      <c r="E830" s="5">
        <f t="shared" si="87"/>
        <v>1.2062381458127756E-3</v>
      </c>
      <c r="F830" s="5">
        <f>B$6+B$7*E829+B$8*(H829*100)^2</f>
        <v>0.14913961355643451</v>
      </c>
      <c r="G830" s="8">
        <v>9.3122229780727879E-3</v>
      </c>
      <c r="H830" s="8">
        <f t="shared" si="88"/>
        <v>3.8618598311750585E-3</v>
      </c>
      <c r="I830" s="7">
        <f t="shared" si="85"/>
        <v>5.4503631468977298E-3</v>
      </c>
      <c r="J830" s="10">
        <f t="shared" si="89"/>
        <v>0.58529130581726152</v>
      </c>
      <c r="K830" s="10">
        <f t="shared" si="90"/>
        <v>0.53115222122844252</v>
      </c>
      <c r="AC830" s="12"/>
      <c r="AD830" s="13"/>
    </row>
    <row r="831" spans="1:30" x14ac:dyDescent="0.3">
      <c r="A831" s="17">
        <v>44481</v>
      </c>
      <c r="B831" s="18">
        <v>-4.2890735379006355E-3</v>
      </c>
      <c r="C831" s="8">
        <f t="shared" si="86"/>
        <v>-3.2889073537900639E-2</v>
      </c>
      <c r="D831" s="5">
        <f t="shared" si="84"/>
        <v>1.0816911581814361E-3</v>
      </c>
      <c r="E831" s="5">
        <f t="shared" si="87"/>
        <v>8.2880991316211842E-4</v>
      </c>
      <c r="F831" s="5">
        <f>B$6+B$7*E829+B$8*(H830*100)^2</f>
        <v>0.16083294541286655</v>
      </c>
      <c r="G831" s="8">
        <v>7.447521125489593E-3</v>
      </c>
      <c r="H831" s="8">
        <f t="shared" si="88"/>
        <v>4.010398302075076E-3</v>
      </c>
      <c r="I831" s="7">
        <f t="shared" si="85"/>
        <v>3.437122823414517E-3</v>
      </c>
      <c r="J831" s="10">
        <f t="shared" si="89"/>
        <v>0.46151232947171583</v>
      </c>
      <c r="K831" s="10">
        <f t="shared" si="90"/>
        <v>0.2380620539490792</v>
      </c>
      <c r="AC831" s="12"/>
      <c r="AD831" s="13"/>
    </row>
    <row r="832" spans="1:30" x14ac:dyDescent="0.3">
      <c r="A832" s="17">
        <v>44482</v>
      </c>
      <c r="B832" s="18">
        <v>6.9276902715673296E-3</v>
      </c>
      <c r="C832" s="8">
        <f t="shared" si="86"/>
        <v>-2.1672309728432669E-2</v>
      </c>
      <c r="D832" s="5">
        <f t="shared" si="84"/>
        <v>4.696890089651173E-4</v>
      </c>
      <c r="E832" s="5">
        <f t="shared" si="87"/>
        <v>1.0816911581814361E-3</v>
      </c>
      <c r="F832" s="5">
        <f>B$6+B$7*E832+B$8*(G831*100)^2</f>
        <v>0.52046949042560597</v>
      </c>
      <c r="G832" s="8">
        <v>6.4629911345916533E-3</v>
      </c>
      <c r="H832" s="8">
        <f t="shared" si="88"/>
        <v>7.2143571468676684E-3</v>
      </c>
      <c r="I832" s="7">
        <f t="shared" si="85"/>
        <v>7.5136601227601511E-4</v>
      </c>
      <c r="J832" s="10">
        <f t="shared" si="89"/>
        <v>0.11625669858256554</v>
      </c>
      <c r="K832" s="10">
        <f t="shared" si="90"/>
        <v>5.8321411177806315E-3</v>
      </c>
      <c r="AC832" s="12"/>
      <c r="AD832" s="13"/>
    </row>
    <row r="833" spans="1:30" x14ac:dyDescent="0.3">
      <c r="A833" s="17">
        <v>44483</v>
      </c>
      <c r="B833" s="18">
        <v>1.5981222667263616E-2</v>
      </c>
      <c r="C833" s="8">
        <f t="shared" si="86"/>
        <v>-1.2618777332736385E-2</v>
      </c>
      <c r="D833" s="5">
        <f t="shared" si="84"/>
        <v>1.5923354137318158E-4</v>
      </c>
      <c r="E833" s="5">
        <f t="shared" si="87"/>
        <v>4.696890089651173E-4</v>
      </c>
      <c r="F833" s="5">
        <f>B$6+B$7*E832+B$8*(H832*100)^2</f>
        <v>0.4901599889079824</v>
      </c>
      <c r="G833" s="8">
        <v>4.1593567334131422E-3</v>
      </c>
      <c r="H833" s="8">
        <f t="shared" si="88"/>
        <v>7.0011426846478594E-3</v>
      </c>
      <c r="I833" s="7">
        <f t="shared" si="85"/>
        <v>2.8417859512347172E-3</v>
      </c>
      <c r="J833" s="10">
        <f t="shared" si="89"/>
        <v>0.68322727127633631</v>
      </c>
      <c r="K833" s="10">
        <f t="shared" si="90"/>
        <v>0.11480978376822004</v>
      </c>
      <c r="AC833" s="12"/>
      <c r="AD833" s="13"/>
    </row>
    <row r="834" spans="1:30" x14ac:dyDescent="0.3">
      <c r="A834" s="17">
        <v>44484</v>
      </c>
      <c r="B834" s="18">
        <v>8.125397082352907E-3</v>
      </c>
      <c r="C834" s="8">
        <f t="shared" si="86"/>
        <v>-2.0474602917647092E-2</v>
      </c>
      <c r="D834" s="5">
        <f t="shared" si="84"/>
        <v>4.1920936463532278E-4</v>
      </c>
      <c r="E834" s="5">
        <f t="shared" si="87"/>
        <v>1.5923354137318158E-4</v>
      </c>
      <c r="F834" s="5">
        <f>B$6+B$7*E832+B$8*(H833*100)^2</f>
        <v>0.46328758486245736</v>
      </c>
      <c r="G834" s="8">
        <v>7.3034906045173218E-3</v>
      </c>
      <c r="H834" s="8">
        <f t="shared" si="88"/>
        <v>6.8065232304198985E-3</v>
      </c>
      <c r="I834" s="7">
        <f t="shared" si="85"/>
        <v>4.9696737409742325E-4</v>
      </c>
      <c r="J834" s="10">
        <f t="shared" si="89"/>
        <v>6.8045185652739967E-2</v>
      </c>
      <c r="K834" s="10">
        <f t="shared" si="90"/>
        <v>2.5424477877387108E-3</v>
      </c>
      <c r="AC834" s="12"/>
      <c r="AD834" s="13"/>
    </row>
    <row r="835" spans="1:30" x14ac:dyDescent="0.3">
      <c r="A835" s="17">
        <v>44487</v>
      </c>
      <c r="B835" s="18">
        <v>-7.5616107203991907E-3</v>
      </c>
      <c r="C835" s="8">
        <f t="shared" si="86"/>
        <v>-3.6161610720399189E-2</v>
      </c>
      <c r="D835" s="5">
        <f t="shared" si="84"/>
        <v>1.3076620898936895E-3</v>
      </c>
      <c r="E835" s="5">
        <f t="shared" si="87"/>
        <v>4.1920936463532278E-4</v>
      </c>
      <c r="F835" s="5">
        <f>B$6+B$7*E835+B$8*(G834*100)^2</f>
        <v>0.50156438876844545</v>
      </c>
      <c r="G835" s="8">
        <v>3.3721962120167727E-3</v>
      </c>
      <c r="H835" s="8">
        <f t="shared" si="88"/>
        <v>7.0821210718854943E-3</v>
      </c>
      <c r="I835" s="7">
        <f t="shared" si="85"/>
        <v>3.7099248598687217E-3</v>
      </c>
      <c r="J835" s="10">
        <f t="shared" si="89"/>
        <v>1.1001509481116365</v>
      </c>
      <c r="K835" s="10">
        <f t="shared" si="90"/>
        <v>0.21816547225320004</v>
      </c>
      <c r="AC835" s="12"/>
      <c r="AD835" s="13"/>
    </row>
    <row r="836" spans="1:30" x14ac:dyDescent="0.3">
      <c r="A836" s="17">
        <v>44488</v>
      </c>
      <c r="B836" s="18">
        <v>3.7099704469230363E-3</v>
      </c>
      <c r="C836" s="8">
        <f t="shared" si="86"/>
        <v>-2.4890029553076964E-2</v>
      </c>
      <c r="D836" s="5">
        <f t="shared" si="84"/>
        <v>6.1951357115304459E-4</v>
      </c>
      <c r="E836" s="5">
        <f t="shared" si="87"/>
        <v>1.3076620898936895E-3</v>
      </c>
      <c r="F836" s="5">
        <f>B$6+B$7*E835+B$8*(H835*100)^2</f>
        <v>0.47333029140947058</v>
      </c>
      <c r="G836" s="8">
        <v>5.8823042406647465E-3</v>
      </c>
      <c r="H836" s="8">
        <f t="shared" si="88"/>
        <v>6.8799003728940043E-3</v>
      </c>
      <c r="I836" s="7">
        <f t="shared" si="85"/>
        <v>9.9759613222925782E-4</v>
      </c>
      <c r="J836" s="10">
        <f t="shared" si="89"/>
        <v>0.16959274655207593</v>
      </c>
      <c r="K836" s="10">
        <f t="shared" si="90"/>
        <v>1.165407080031855E-2</v>
      </c>
      <c r="AC836" s="12"/>
      <c r="AD836" s="13"/>
    </row>
    <row r="837" spans="1:30" x14ac:dyDescent="0.3">
      <c r="A837" s="17">
        <v>44489</v>
      </c>
      <c r="B837" s="18">
        <v>1.2806918646972422E-3</v>
      </c>
      <c r="C837" s="8">
        <f t="shared" si="86"/>
        <v>-2.7319308135302759E-2</v>
      </c>
      <c r="D837" s="5">
        <f t="shared" si="84"/>
        <v>7.4634459699161946E-4</v>
      </c>
      <c r="E837" s="5">
        <f t="shared" si="87"/>
        <v>6.1951357115304459E-4</v>
      </c>
      <c r="F837" s="5">
        <f>B$6+B$7*E835+B$8*(H836*100)^2</f>
        <v>0.44829794069100354</v>
      </c>
      <c r="G837" s="8">
        <v>4.9583345993810916E-3</v>
      </c>
      <c r="H837" s="8">
        <f t="shared" si="88"/>
        <v>6.6955055125883034E-3</v>
      </c>
      <c r="I837" s="7">
        <f t="shared" si="85"/>
        <v>1.7371709132072118E-3</v>
      </c>
      <c r="J837" s="10">
        <f t="shared" si="89"/>
        <v>0.35035370816323058</v>
      </c>
      <c r="K837" s="10">
        <f t="shared" si="90"/>
        <v>4.0913277203548315E-2</v>
      </c>
      <c r="AC837" s="12"/>
      <c r="AD837" s="13"/>
    </row>
    <row r="838" spans="1:30" x14ac:dyDescent="0.3">
      <c r="A838" s="17">
        <v>44490</v>
      </c>
      <c r="B838" s="18">
        <v>-3.9481654556258678E-3</v>
      </c>
      <c r="C838" s="8">
        <f t="shared" si="86"/>
        <v>-3.2548165455625867E-2</v>
      </c>
      <c r="D838" s="5">
        <f t="shared" si="84"/>
        <v>1.059383074526797E-3</v>
      </c>
      <c r="E838" s="5">
        <f t="shared" si="87"/>
        <v>7.4634459699161946E-4</v>
      </c>
      <c r="F838" s="5">
        <f>B$6+B$7*E838+B$8*(G837*100)^2</f>
        <v>0.24664843440372389</v>
      </c>
      <c r="G838" s="8">
        <v>6.3921691505991682E-3</v>
      </c>
      <c r="H838" s="8">
        <f t="shared" si="88"/>
        <v>4.9663712547867774E-3</v>
      </c>
      <c r="I838" s="7">
        <f t="shared" si="85"/>
        <v>1.4257978958123908E-3</v>
      </c>
      <c r="J838" s="10">
        <f t="shared" si="89"/>
        <v>0.22305384326050634</v>
      </c>
      <c r="K838" s="10">
        <f t="shared" si="90"/>
        <v>3.4706250306644426E-2</v>
      </c>
      <c r="AC838" s="12"/>
      <c r="AD838" s="13"/>
    </row>
    <row r="839" spans="1:30" x14ac:dyDescent="0.3">
      <c r="A839" s="17">
        <v>44491</v>
      </c>
      <c r="B839" s="18">
        <v>7.9285981341205014E-3</v>
      </c>
      <c r="C839" s="8">
        <f t="shared" si="86"/>
        <v>-2.0671401865879499E-2</v>
      </c>
      <c r="D839" s="5">
        <f t="shared" si="84"/>
        <v>4.2730685510068646E-4</v>
      </c>
      <c r="E839" s="5">
        <f t="shared" si="87"/>
        <v>1.059383074526797E-3</v>
      </c>
      <c r="F839" s="5">
        <f>B$6+B$7*E838+B$8*(H838*100)^2</f>
        <v>0.24735559933921086</v>
      </c>
      <c r="G839" s="8">
        <v>2.461350362555233E-3</v>
      </c>
      <c r="H839" s="8">
        <f t="shared" si="88"/>
        <v>4.9734856925421119E-3</v>
      </c>
      <c r="I839" s="7">
        <f t="shared" si="85"/>
        <v>2.5121353299868789E-3</v>
      </c>
      <c r="J839" s="10">
        <f t="shared" si="89"/>
        <v>1.0206329696918581</v>
      </c>
      <c r="K839" s="10">
        <f t="shared" si="90"/>
        <v>0.19830524278307293</v>
      </c>
      <c r="AC839" s="12"/>
      <c r="AD839" s="13"/>
    </row>
    <row r="840" spans="1:30" x14ac:dyDescent="0.3">
      <c r="A840" s="17">
        <v>44494</v>
      </c>
      <c r="B840" s="18">
        <v>-1.1937276618951043E-4</v>
      </c>
      <c r="C840" s="8">
        <f t="shared" si="86"/>
        <v>-2.8719372766189511E-2</v>
      </c>
      <c r="D840" s="5">
        <f t="shared" si="84"/>
        <v>8.2480237208334777E-4</v>
      </c>
      <c r="E840" s="5">
        <f t="shared" si="87"/>
        <v>4.2730685510068646E-4</v>
      </c>
      <c r="F840" s="5">
        <f>B$6+B$7*E838+B$8*(H839*100)^2</f>
        <v>0.24798257177101363</v>
      </c>
      <c r="G840" s="8">
        <v>5.0303298979956813E-3</v>
      </c>
      <c r="H840" s="8">
        <f t="shared" si="88"/>
        <v>4.9797848524912565E-3</v>
      </c>
      <c r="I840" s="7">
        <f t="shared" si="85"/>
        <v>5.0545045504424811E-5</v>
      </c>
      <c r="J840" s="10">
        <f t="shared" si="89"/>
        <v>1.0048057787336039E-2</v>
      </c>
      <c r="K840" s="10">
        <f t="shared" si="90"/>
        <v>5.1165785161400024E-5</v>
      </c>
      <c r="AC840" s="12"/>
      <c r="AD840" s="13"/>
    </row>
    <row r="841" spans="1:30" x14ac:dyDescent="0.3">
      <c r="A841" s="17">
        <v>44495</v>
      </c>
      <c r="B841" s="18">
        <v>8.4781696378789899E-3</v>
      </c>
      <c r="C841" s="8">
        <f t="shared" si="86"/>
        <v>-2.0121830362121011E-2</v>
      </c>
      <c r="D841" s="5">
        <f t="shared" si="84"/>
        <v>4.0488805712197496E-4</v>
      </c>
      <c r="E841" s="5">
        <f t="shared" si="87"/>
        <v>8.2480237208334777E-4</v>
      </c>
      <c r="F841" s="5">
        <f>B$6+B$7*E841+B$8*(G840*100)^2</f>
        <v>0.25303240669878169</v>
      </c>
      <c r="G841" s="8">
        <v>3.7176724474080099E-3</v>
      </c>
      <c r="H841" s="8">
        <f t="shared" si="88"/>
        <v>5.0302326655810034E-3</v>
      </c>
      <c r="I841" s="7">
        <f t="shared" si="85"/>
        <v>1.3125602181729935E-3</v>
      </c>
      <c r="J841" s="10">
        <f t="shared" si="89"/>
        <v>0.35305967288433943</v>
      </c>
      <c r="K841" s="10">
        <f t="shared" si="90"/>
        <v>4.1434156569419844E-2</v>
      </c>
      <c r="AC841" s="12"/>
      <c r="AD841" s="13"/>
    </row>
    <row r="842" spans="1:30" x14ac:dyDescent="0.3">
      <c r="A842" s="17">
        <v>44496</v>
      </c>
      <c r="B842" s="18">
        <v>-7.318856112506002E-4</v>
      </c>
      <c r="C842" s="8">
        <f t="shared" si="86"/>
        <v>-2.9331885611250601E-2</v>
      </c>
      <c r="D842" s="5">
        <f t="shared" si="84"/>
        <v>8.6035951351149005E-4</v>
      </c>
      <c r="E842" s="5">
        <f t="shared" si="87"/>
        <v>4.0488805712197496E-4</v>
      </c>
      <c r="F842" s="5">
        <f>B$6+B$7*E841+B$8*(H841*100)^2</f>
        <v>0.25302373386417604</v>
      </c>
      <c r="G842" s="8">
        <v>3.2622742204593126E-3</v>
      </c>
      <c r="H842" s="8">
        <f t="shared" si="88"/>
        <v>5.0301464577502718E-3</v>
      </c>
      <c r="I842" s="7">
        <f t="shared" si="85"/>
        <v>1.7678722372909592E-3</v>
      </c>
      <c r="J842" s="10">
        <f t="shared" si="89"/>
        <v>0.5419140506962199</v>
      </c>
      <c r="K842" s="10">
        <f t="shared" si="90"/>
        <v>8.1569114476982119E-2</v>
      </c>
      <c r="AC842" s="12"/>
      <c r="AD842" s="13"/>
    </row>
    <row r="843" spans="1:30" x14ac:dyDescent="0.3">
      <c r="A843" s="17">
        <v>44497</v>
      </c>
      <c r="B843" s="18">
        <v>3.072886654681166E-3</v>
      </c>
      <c r="C843" s="8">
        <f t="shared" si="86"/>
        <v>-2.5527113345318833E-2</v>
      </c>
      <c r="D843" s="5">
        <f t="shared" si="84"/>
        <v>6.5163351574475483E-4</v>
      </c>
      <c r="E843" s="5">
        <f t="shared" si="87"/>
        <v>8.6035951351149005E-4</v>
      </c>
      <c r="F843" s="5">
        <f>B$6+B$7*E841+B$8*(H842*100)^2</f>
        <v>0.25301604452901477</v>
      </c>
      <c r="G843" s="8">
        <v>1.1360958315686336E-2</v>
      </c>
      <c r="H843" s="8">
        <f t="shared" si="88"/>
        <v>5.0300700246518918E-3</v>
      </c>
      <c r="I843" s="7">
        <f t="shared" si="85"/>
        <v>6.3308882910344437E-3</v>
      </c>
      <c r="J843" s="10">
        <f t="shared" si="89"/>
        <v>0.55724949560753523</v>
      </c>
      <c r="K843" s="10">
        <f t="shared" si="90"/>
        <v>0.4438595181034577</v>
      </c>
      <c r="AC843" s="12"/>
      <c r="AD843" s="13"/>
    </row>
    <row r="844" spans="1:30" x14ac:dyDescent="0.3">
      <c r="A844" s="17">
        <v>44498</v>
      </c>
      <c r="B844" s="18">
        <v>3.9342567931015858E-3</v>
      </c>
      <c r="C844" s="8">
        <f t="shared" si="86"/>
        <v>-2.4665743206898415E-2</v>
      </c>
      <c r="D844" s="5">
        <f t="shared" ref="D844:D907" si="91">C844^2</f>
        <v>6.0839888794865537E-4</v>
      </c>
      <c r="E844" s="5">
        <f t="shared" si="87"/>
        <v>6.5163351574475483E-4</v>
      </c>
      <c r="F844" s="5">
        <f>B$6+B$7*E844+B$8*(G843*100)^2</f>
        <v>1.1730141143030368</v>
      </c>
      <c r="G844" s="8">
        <v>5.0112960328930539E-3</v>
      </c>
      <c r="H844" s="8">
        <f t="shared" si="88"/>
        <v>1.0830577612957845E-2</v>
      </c>
      <c r="I844" s="7">
        <f t="shared" si="85"/>
        <v>5.8192815800647913E-3</v>
      </c>
      <c r="J844" s="10">
        <f t="shared" si="89"/>
        <v>1.1612328511164172</v>
      </c>
      <c r="K844" s="10">
        <f t="shared" si="90"/>
        <v>0.2333776941946355</v>
      </c>
      <c r="AC844" s="12"/>
      <c r="AD844" s="13"/>
    </row>
    <row r="845" spans="1:30" x14ac:dyDescent="0.3">
      <c r="A845" s="17">
        <v>44501</v>
      </c>
      <c r="B845" s="18">
        <v>7.0121140344048252E-3</v>
      </c>
      <c r="C845" s="8">
        <f t="shared" si="86"/>
        <v>-2.1587885965595174E-2</v>
      </c>
      <c r="D845" s="5">
        <f t="shared" si="91"/>
        <v>4.660368204635411E-4</v>
      </c>
      <c r="E845" s="5">
        <f t="shared" si="87"/>
        <v>6.0839888794865537E-4</v>
      </c>
      <c r="F845" s="5">
        <f>B$6+B$7*E844+B$8*(H844*100)^2</f>
        <v>1.0686616274832488</v>
      </c>
      <c r="G845" s="8">
        <v>2.9769682101500571E-3</v>
      </c>
      <c r="H845" s="8">
        <f t="shared" si="88"/>
        <v>1.0337609140818049E-2</v>
      </c>
      <c r="I845" s="7">
        <f t="shared" ref="I845:I908" si="92">SQRT((G845-H845)^2)</f>
        <v>7.3606409306679922E-3</v>
      </c>
      <c r="J845" s="10">
        <f t="shared" si="89"/>
        <v>2.4725292348005867</v>
      </c>
      <c r="K845" s="10">
        <f t="shared" si="90"/>
        <v>0.53285775196006924</v>
      </c>
      <c r="AC845" s="12"/>
      <c r="AD845" s="13"/>
    </row>
    <row r="846" spans="1:30" x14ac:dyDescent="0.3">
      <c r="A846" s="17">
        <v>44502</v>
      </c>
      <c r="B846" s="18">
        <v>3.6727494907206042E-3</v>
      </c>
      <c r="C846" s="8">
        <f t="shared" ref="C846:C909" si="93">B846-B$5</f>
        <v>-2.4927250509279394E-2</v>
      </c>
      <c r="D846" s="5">
        <f t="shared" si="91"/>
        <v>6.2136781795236985E-4</v>
      </c>
      <c r="E846" s="5">
        <f t="shared" ref="E846:E909" si="94">D845</f>
        <v>4.660368204635411E-4</v>
      </c>
      <c r="F846" s="5">
        <f>B$6+B$7*E844+B$8*(H845*100)^2</f>
        <v>0.97614271266882491</v>
      </c>
      <c r="G846" s="8">
        <v>2.0748597112089395E-3</v>
      </c>
      <c r="H846" s="8">
        <f t="shared" ref="H846:H909" si="95">SQRT(F846)/100</f>
        <v>9.8799934851639699E-3</v>
      </c>
      <c r="I846" s="7">
        <f t="shared" si="92"/>
        <v>7.8051337739550308E-3</v>
      </c>
      <c r="J846" s="10">
        <f t="shared" ref="J846:J909" si="96">ABS(G846-H846)/G846</f>
        <v>3.7617645818604695</v>
      </c>
      <c r="K846" s="10">
        <f t="shared" ref="K846:K909" si="97">G846/H846-LN(G846/H846)-1</f>
        <v>0.77062449214400752</v>
      </c>
      <c r="AC846" s="12"/>
      <c r="AD846" s="13"/>
    </row>
    <row r="847" spans="1:30" x14ac:dyDescent="0.3">
      <c r="A847" s="17">
        <v>44503</v>
      </c>
      <c r="B847" s="18">
        <v>3.1117646253894285E-3</v>
      </c>
      <c r="C847" s="8">
        <f t="shared" si="93"/>
        <v>-2.5488235374610573E-2</v>
      </c>
      <c r="D847" s="5">
        <f t="shared" si="91"/>
        <v>6.4965014251154975E-4</v>
      </c>
      <c r="E847" s="5">
        <f t="shared" si="94"/>
        <v>6.2136781795236985E-4</v>
      </c>
      <c r="F847" s="5">
        <f>B$6+B$7*E847+B$8*(G846*100)^2</f>
        <v>6.6832696948336351E-2</v>
      </c>
      <c r="G847" s="8">
        <v>3.6045245812320187E-3</v>
      </c>
      <c r="H847" s="8">
        <f t="shared" si="95"/>
        <v>2.5852020607359948E-3</v>
      </c>
      <c r="I847" s="7">
        <f t="shared" si="92"/>
        <v>1.0193225204960239E-3</v>
      </c>
      <c r="J847" s="10">
        <f t="shared" si="96"/>
        <v>0.2827897265019127</v>
      </c>
      <c r="K847" s="10">
        <f t="shared" si="97"/>
        <v>6.1905024901855565E-2</v>
      </c>
      <c r="AC847" s="12"/>
      <c r="AD847" s="13"/>
    </row>
    <row r="848" spans="1:30" x14ac:dyDescent="0.3">
      <c r="A848" s="17">
        <v>44504</v>
      </c>
      <c r="B848" s="18">
        <v>5.4911902607968468E-3</v>
      </c>
      <c r="C848" s="8">
        <f t="shared" si="93"/>
        <v>-2.3108809739203155E-2</v>
      </c>
      <c r="D848" s="5">
        <f t="shared" si="91"/>
        <v>5.3401708756269052E-4</v>
      </c>
      <c r="E848" s="5">
        <f t="shared" si="94"/>
        <v>6.4965014251154975E-4</v>
      </c>
      <c r="F848" s="5">
        <f>B$6+B$7*E847+B$8*(H847*100)^2</f>
        <v>8.7918056409989495E-2</v>
      </c>
      <c r="G848" s="8">
        <v>5.7518492534905947E-3</v>
      </c>
      <c r="H848" s="8">
        <f t="shared" si="95"/>
        <v>2.9650979142346965E-3</v>
      </c>
      <c r="I848" s="7">
        <f t="shared" si="92"/>
        <v>2.7867513392558982E-3</v>
      </c>
      <c r="J848" s="10">
        <f t="shared" si="96"/>
        <v>0.48449658821720981</v>
      </c>
      <c r="K848" s="10">
        <f t="shared" si="97"/>
        <v>0.27724001365039186</v>
      </c>
      <c r="AC848" s="12"/>
      <c r="AD848" s="13"/>
    </row>
    <row r="849" spans="1:30" x14ac:dyDescent="0.3">
      <c r="A849" s="17">
        <v>44505</v>
      </c>
      <c r="B849" s="18">
        <v>6.8304997879986545E-3</v>
      </c>
      <c r="C849" s="8">
        <f t="shared" si="93"/>
        <v>-2.1769500212001344E-2</v>
      </c>
      <c r="D849" s="5">
        <f t="shared" si="91"/>
        <v>4.7391113948032658E-4</v>
      </c>
      <c r="E849" s="5">
        <f t="shared" si="94"/>
        <v>5.3401708756269052E-4</v>
      </c>
      <c r="F849" s="5">
        <f>B$6+B$7*E847+B$8*(H848*100)^2</f>
        <v>0.10661233610869117</v>
      </c>
      <c r="G849" s="8">
        <v>2.2973117337370683E-3</v>
      </c>
      <c r="H849" s="8">
        <f t="shared" si="95"/>
        <v>3.2651544543664574E-3</v>
      </c>
      <c r="I849" s="7">
        <f t="shared" si="92"/>
        <v>9.6784272062938907E-4</v>
      </c>
      <c r="J849" s="10">
        <f t="shared" si="96"/>
        <v>0.42129359564754676</v>
      </c>
      <c r="K849" s="10">
        <f t="shared" si="97"/>
        <v>5.5151838562089051E-2</v>
      </c>
      <c r="AC849" s="12"/>
      <c r="AD849" s="13"/>
    </row>
    <row r="850" spans="1:30" x14ac:dyDescent="0.3">
      <c r="A850" s="17">
        <v>44508</v>
      </c>
      <c r="B850" s="18">
        <v>-2.4118352114761766E-3</v>
      </c>
      <c r="C850" s="8">
        <f t="shared" si="93"/>
        <v>-3.1011835211476178E-2</v>
      </c>
      <c r="D850" s="5">
        <f t="shared" si="91"/>
        <v>9.6173392318375372E-4</v>
      </c>
      <c r="E850" s="5">
        <f t="shared" si="94"/>
        <v>4.7391113948032658E-4</v>
      </c>
      <c r="F850" s="5">
        <f>B$6+B$7*E850+B$8*(G849*100)^2</f>
        <v>7.5440521917339007E-2</v>
      </c>
      <c r="G850" s="8">
        <v>4.4664098830409383E-3</v>
      </c>
      <c r="H850" s="8">
        <f t="shared" si="95"/>
        <v>2.7466438050344098E-3</v>
      </c>
      <c r="I850" s="7">
        <f t="shared" si="92"/>
        <v>1.7197660780065285E-3</v>
      </c>
      <c r="J850" s="10">
        <f t="shared" si="96"/>
        <v>0.38504439203766766</v>
      </c>
      <c r="K850" s="10">
        <f t="shared" si="97"/>
        <v>0.13992844206960076</v>
      </c>
      <c r="AC850" s="12"/>
      <c r="AD850" s="13"/>
    </row>
    <row r="851" spans="1:30" x14ac:dyDescent="0.3">
      <c r="A851" s="17">
        <v>44509</v>
      </c>
      <c r="B851" s="18">
        <v>-1.8166630197014352E-3</v>
      </c>
      <c r="C851" s="8">
        <f t="shared" si="93"/>
        <v>-3.0416663019701435E-2</v>
      </c>
      <c r="D851" s="5">
        <f t="shared" si="91"/>
        <v>9.2517338925407282E-4</v>
      </c>
      <c r="E851" s="5">
        <f t="shared" si="94"/>
        <v>9.6173392318375372E-4</v>
      </c>
      <c r="F851" s="5">
        <f>B$6+B$7*E850+B$8*(H850*100)^2</f>
        <v>9.5534521752621088E-2</v>
      </c>
      <c r="G851" s="8">
        <v>4.646937820676455E-3</v>
      </c>
      <c r="H851" s="8">
        <f t="shared" si="95"/>
        <v>3.09086592644555E-3</v>
      </c>
      <c r="I851" s="7">
        <f t="shared" si="92"/>
        <v>1.5560718942309051E-3</v>
      </c>
      <c r="J851" s="10">
        <f t="shared" si="96"/>
        <v>0.33485963322065443</v>
      </c>
      <c r="K851" s="10">
        <f t="shared" si="97"/>
        <v>9.5684872422671319E-2</v>
      </c>
      <c r="AC851" s="12"/>
      <c r="AD851" s="13"/>
    </row>
    <row r="852" spans="1:30" x14ac:dyDescent="0.3">
      <c r="A852" s="17">
        <v>44510</v>
      </c>
      <c r="B852" s="18">
        <v>9.6393065253598488E-4</v>
      </c>
      <c r="C852" s="8">
        <f t="shared" si="93"/>
        <v>-2.7636069347464015E-2</v>
      </c>
      <c r="D852" s="5">
        <f t="shared" si="91"/>
        <v>7.6375232897784012E-4</v>
      </c>
      <c r="E852" s="5">
        <f t="shared" si="94"/>
        <v>9.2517338925407282E-4</v>
      </c>
      <c r="F852" s="5">
        <f>B$6+B$7*E850+B$8*(H851*100)^2</f>
        <v>0.11334986200658217</v>
      </c>
      <c r="G852" s="8">
        <v>3.7834920872666516E-3</v>
      </c>
      <c r="H852" s="8">
        <f t="shared" si="95"/>
        <v>3.3667471245488901E-3</v>
      </c>
      <c r="I852" s="7">
        <f t="shared" si="92"/>
        <v>4.1674496271776156E-4</v>
      </c>
      <c r="J852" s="10">
        <f t="shared" si="96"/>
        <v>0.11014823160865524</v>
      </c>
      <c r="K852" s="10">
        <f t="shared" si="97"/>
        <v>7.0822917883173186E-3</v>
      </c>
      <c r="AC852" s="12"/>
      <c r="AD852" s="13"/>
    </row>
    <row r="853" spans="1:30" x14ac:dyDescent="0.3">
      <c r="A853" s="17">
        <v>44511</v>
      </c>
      <c r="B853" s="18">
        <v>2.1087330592341898E-3</v>
      </c>
      <c r="C853" s="8">
        <f t="shared" si="93"/>
        <v>-2.6491266940765812E-2</v>
      </c>
      <c r="D853" s="5">
        <f t="shared" si="91"/>
        <v>7.0178722412691163E-4</v>
      </c>
      <c r="E853" s="5">
        <f t="shared" si="94"/>
        <v>7.6375232897784012E-4</v>
      </c>
      <c r="F853" s="5">
        <f>B$6+B$7*E853+B$8*(G852*100)^2</f>
        <v>0.15559402212709683</v>
      </c>
      <c r="G853" s="8">
        <v>2.6210508129195249E-3</v>
      </c>
      <c r="H853" s="8">
        <f t="shared" si="95"/>
        <v>3.94454081138853E-3</v>
      </c>
      <c r="I853" s="7">
        <f t="shared" si="92"/>
        <v>1.3234899984690051E-3</v>
      </c>
      <c r="J853" s="10">
        <f t="shared" si="96"/>
        <v>0.5049463337167438</v>
      </c>
      <c r="K853" s="10">
        <f t="shared" si="97"/>
        <v>7.3232760454289725E-2</v>
      </c>
      <c r="AC853" s="12"/>
      <c r="AD853" s="13"/>
    </row>
    <row r="854" spans="1:30" x14ac:dyDescent="0.3">
      <c r="A854" s="17">
        <v>44512</v>
      </c>
      <c r="B854" s="18">
        <v>2.8253024557302032E-3</v>
      </c>
      <c r="C854" s="8">
        <f t="shared" si="93"/>
        <v>-2.5774697544269799E-2</v>
      </c>
      <c r="D854" s="5">
        <f t="shared" si="91"/>
        <v>6.6433503349858753E-4</v>
      </c>
      <c r="E854" s="5">
        <f t="shared" si="94"/>
        <v>7.0178722412691163E-4</v>
      </c>
      <c r="F854" s="5">
        <f>B$6+B$7*E853+B$8*(H853*100)^2</f>
        <v>0.16662855563346746</v>
      </c>
      <c r="G854" s="8">
        <v>2.3089923708052621E-3</v>
      </c>
      <c r="H854" s="8">
        <f t="shared" si="95"/>
        <v>4.082016115027811E-3</v>
      </c>
      <c r="I854" s="7">
        <f t="shared" si="92"/>
        <v>1.7730237442225489E-3</v>
      </c>
      <c r="J854" s="10">
        <f t="shared" si="96"/>
        <v>0.76787769705978115</v>
      </c>
      <c r="K854" s="10">
        <f t="shared" si="97"/>
        <v>0.13542977501080045</v>
      </c>
      <c r="AC854" s="12"/>
      <c r="AD854" s="13"/>
    </row>
    <row r="855" spans="1:30" x14ac:dyDescent="0.3">
      <c r="A855" s="17">
        <v>44515</v>
      </c>
      <c r="B855" s="18">
        <v>3.6224162814017706E-3</v>
      </c>
      <c r="C855" s="8">
        <f t="shared" si="93"/>
        <v>-2.4977583718598231E-2</v>
      </c>
      <c r="D855" s="5">
        <f t="shared" si="91"/>
        <v>6.2387968841958342E-4</v>
      </c>
      <c r="E855" s="5">
        <f t="shared" si="94"/>
        <v>6.6433503349858753E-4</v>
      </c>
      <c r="F855" s="5">
        <f>B$6+B$7*E853+B$8*(H854*100)^2</f>
        <v>0.17641177304021566</v>
      </c>
      <c r="G855" s="8">
        <v>2.9142554128629462E-3</v>
      </c>
      <c r="H855" s="8">
        <f t="shared" si="95"/>
        <v>4.2001401529022297E-3</v>
      </c>
      <c r="I855" s="7">
        <f t="shared" si="92"/>
        <v>1.2858847400392835E-3</v>
      </c>
      <c r="J855" s="10">
        <f t="shared" si="96"/>
        <v>0.44123954762634837</v>
      </c>
      <c r="K855" s="10">
        <f t="shared" si="97"/>
        <v>5.9350723174216968E-2</v>
      </c>
      <c r="AC855" s="12"/>
      <c r="AD855" s="13"/>
    </row>
    <row r="856" spans="1:30" x14ac:dyDescent="0.3">
      <c r="A856" s="17">
        <v>44516</v>
      </c>
      <c r="B856" s="18">
        <v>3.4822178677528519E-3</v>
      </c>
      <c r="C856" s="8">
        <f t="shared" si="93"/>
        <v>-2.5117782132247149E-2</v>
      </c>
      <c r="D856" s="5">
        <f t="shared" si="91"/>
        <v>6.3090297924303412E-4</v>
      </c>
      <c r="E856" s="5">
        <f t="shared" si="94"/>
        <v>6.2387968841958342E-4</v>
      </c>
      <c r="F856" s="5">
        <f>B$6+B$7*E856+B$8*(G855*100)^2</f>
        <v>0.10396236173649484</v>
      </c>
      <c r="G856" s="8">
        <v>1.9970345906930643E-3</v>
      </c>
      <c r="H856" s="8">
        <f t="shared" si="95"/>
        <v>3.2243194900086259E-3</v>
      </c>
      <c r="I856" s="7">
        <f t="shared" si="92"/>
        <v>1.2272848993155616E-3</v>
      </c>
      <c r="J856" s="10">
        <f t="shared" si="96"/>
        <v>0.61455365121624483</v>
      </c>
      <c r="K856" s="10">
        <f t="shared" si="97"/>
        <v>9.8424766511054917E-2</v>
      </c>
      <c r="AC856" s="12"/>
      <c r="AD856" s="13"/>
    </row>
    <row r="857" spans="1:30" x14ac:dyDescent="0.3">
      <c r="A857" s="17">
        <v>44517</v>
      </c>
      <c r="B857" s="18">
        <v>-1.545448300358657E-4</v>
      </c>
      <c r="C857" s="8">
        <f t="shared" si="93"/>
        <v>-2.8754544830035866E-2</v>
      </c>
      <c r="D857" s="5">
        <f t="shared" si="91"/>
        <v>8.2682384838254235E-4</v>
      </c>
      <c r="E857" s="5">
        <f t="shared" si="94"/>
        <v>6.3090297924303412E-4</v>
      </c>
      <c r="F857" s="5">
        <f>B$6+B$7*E856+B$8*(H856*100)^2</f>
        <v>0.12083747668739009</v>
      </c>
      <c r="G857" s="8">
        <v>5.3328755497633945E-3</v>
      </c>
      <c r="H857" s="8">
        <f t="shared" si="95"/>
        <v>3.4761685328446039E-3</v>
      </c>
      <c r="I857" s="7">
        <f t="shared" si="92"/>
        <v>1.8567070169187906E-3</v>
      </c>
      <c r="J857" s="10">
        <f t="shared" si="96"/>
        <v>0.34816244999401263</v>
      </c>
      <c r="K857" s="10">
        <f t="shared" si="97"/>
        <v>0.10616466376020384</v>
      </c>
      <c r="AC857" s="12"/>
      <c r="AD857" s="13"/>
    </row>
    <row r="858" spans="1:30" x14ac:dyDescent="0.3">
      <c r="A858" s="17">
        <v>44518</v>
      </c>
      <c r="B858" s="18">
        <v>-3.8954671670111828E-3</v>
      </c>
      <c r="C858" s="8">
        <f t="shared" si="93"/>
        <v>-3.2495467167011183E-2</v>
      </c>
      <c r="D858" s="5">
        <f t="shared" si="91"/>
        <v>1.0559553864023018E-3</v>
      </c>
      <c r="E858" s="5">
        <f t="shared" si="94"/>
        <v>8.2682384838254235E-4</v>
      </c>
      <c r="F858" s="5">
        <f>B$6+B$7*E856+B$8*(H857*100)^2</f>
        <v>0.13579895360285379</v>
      </c>
      <c r="G858" s="8">
        <v>9.6101719663929507E-3</v>
      </c>
      <c r="H858" s="8">
        <f t="shared" si="95"/>
        <v>3.6850909568537627E-3</v>
      </c>
      <c r="I858" s="7">
        <f t="shared" si="92"/>
        <v>5.9250810095391876E-3</v>
      </c>
      <c r="J858" s="10">
        <f t="shared" si="96"/>
        <v>0.61654266232273125</v>
      </c>
      <c r="K858" s="10">
        <f t="shared" si="97"/>
        <v>0.6493251301679277</v>
      </c>
      <c r="AC858" s="12"/>
      <c r="AD858" s="13"/>
    </row>
    <row r="859" spans="1:30" x14ac:dyDescent="0.3">
      <c r="A859" s="17">
        <v>44519</v>
      </c>
      <c r="B859" s="18">
        <v>-6.2310153747970852E-3</v>
      </c>
      <c r="C859" s="8">
        <f t="shared" si="93"/>
        <v>-3.4831015374797089E-2</v>
      </c>
      <c r="D859" s="5">
        <f t="shared" si="91"/>
        <v>1.2131996320393513E-3</v>
      </c>
      <c r="E859" s="5">
        <f t="shared" si="94"/>
        <v>1.0559553864023018E-3</v>
      </c>
      <c r="F859" s="5">
        <f>B$6+B$7*E859+B$8*(G858*100)^2</f>
        <v>0.84753210290425163</v>
      </c>
      <c r="G859" s="8">
        <v>4.7905766831197469E-3</v>
      </c>
      <c r="H859" s="8">
        <f t="shared" si="95"/>
        <v>9.2061506771519419E-3</v>
      </c>
      <c r="I859" s="7">
        <f t="shared" si="92"/>
        <v>4.415573994032195E-3</v>
      </c>
      <c r="J859" s="10">
        <f t="shared" si="96"/>
        <v>0.92172076267792036</v>
      </c>
      <c r="K859" s="10">
        <f t="shared" si="97"/>
        <v>0.17358797978284191</v>
      </c>
      <c r="AC859" s="12"/>
      <c r="AD859" s="13"/>
    </row>
    <row r="860" spans="1:30" x14ac:dyDescent="0.3">
      <c r="A860" s="17">
        <v>44522</v>
      </c>
      <c r="B860" s="18">
        <v>-4.0897001235659161E-3</v>
      </c>
      <c r="C860" s="8">
        <f t="shared" si="93"/>
        <v>-3.2689700123565917E-2</v>
      </c>
      <c r="D860" s="5">
        <f t="shared" si="91"/>
        <v>1.0686164941686655E-3</v>
      </c>
      <c r="E860" s="5">
        <f t="shared" si="94"/>
        <v>1.2131996320393513E-3</v>
      </c>
      <c r="F860" s="5">
        <f>B$6+B$7*E859+B$8*(H859*100)^2</f>
        <v>0.78013104262632493</v>
      </c>
      <c r="G860" s="8">
        <v>9.2711084191883925E-3</v>
      </c>
      <c r="H860" s="8">
        <f t="shared" si="95"/>
        <v>8.8325027179521707E-3</v>
      </c>
      <c r="I860" s="7">
        <f t="shared" si="92"/>
        <v>4.3860570123622176E-4</v>
      </c>
      <c r="J860" s="10">
        <f t="shared" si="96"/>
        <v>4.7308874128625278E-2</v>
      </c>
      <c r="K860" s="10">
        <f t="shared" si="97"/>
        <v>1.1936100354525969E-3</v>
      </c>
      <c r="AC860" s="12"/>
      <c r="AD860" s="13"/>
    </row>
    <row r="861" spans="1:30" x14ac:dyDescent="0.3">
      <c r="A861" s="17">
        <v>44523</v>
      </c>
      <c r="B861" s="18">
        <v>-1.2727351820681033E-2</v>
      </c>
      <c r="C861" s="8">
        <f t="shared" si="93"/>
        <v>-4.1327351820681035E-2</v>
      </c>
      <c r="D861" s="5">
        <f t="shared" si="91"/>
        <v>1.707950008510348E-3</v>
      </c>
      <c r="E861" s="5">
        <f t="shared" si="94"/>
        <v>1.0686164941686655E-3</v>
      </c>
      <c r="F861" s="5">
        <f>B$6+B$7*E859+B$8*(H860*100)^2</f>
        <v>0.72037326258391499</v>
      </c>
      <c r="G861" s="8">
        <v>1.010496808208259E-2</v>
      </c>
      <c r="H861" s="8">
        <f t="shared" si="95"/>
        <v>8.4874805601186203E-3</v>
      </c>
      <c r="I861" s="7">
        <f t="shared" si="92"/>
        <v>1.6174875219639694E-3</v>
      </c>
      <c r="J861" s="10">
        <f t="shared" si="96"/>
        <v>0.16006854339619173</v>
      </c>
      <c r="K861" s="10">
        <f t="shared" si="97"/>
        <v>1.6138350649599564E-2</v>
      </c>
      <c r="AC861" s="12"/>
      <c r="AD861" s="13"/>
    </row>
    <row r="862" spans="1:30" x14ac:dyDescent="0.3">
      <c r="A862" s="17">
        <v>44524</v>
      </c>
      <c r="B862" s="18">
        <v>-1.7686365015445106E-3</v>
      </c>
      <c r="C862" s="8">
        <f t="shared" si="93"/>
        <v>-3.0368636501544512E-2</v>
      </c>
      <c r="D862" s="5">
        <f t="shared" si="91"/>
        <v>9.222540829629417E-4</v>
      </c>
      <c r="E862" s="5">
        <f t="shared" si="94"/>
        <v>1.707950008510348E-3</v>
      </c>
      <c r="F862" s="5">
        <f>B$6+B$7*E862+B$8*(G861*100)^2</f>
        <v>0.93408705978310269</v>
      </c>
      <c r="G862" s="8">
        <v>4.614387783032442E-3</v>
      </c>
      <c r="H862" s="8">
        <f t="shared" si="95"/>
        <v>9.6648179485342746E-3</v>
      </c>
      <c r="I862" s="7">
        <f t="shared" si="92"/>
        <v>5.0504301655018326E-3</v>
      </c>
      <c r="J862" s="10">
        <f t="shared" si="96"/>
        <v>1.0944962588694347</v>
      </c>
      <c r="K862" s="10">
        <f t="shared" si="97"/>
        <v>0.21675484471270634</v>
      </c>
      <c r="AC862" s="12"/>
      <c r="AD862" s="13"/>
    </row>
    <row r="863" spans="1:30" x14ac:dyDescent="0.3">
      <c r="A863" s="17">
        <v>44525</v>
      </c>
      <c r="B863" s="18">
        <v>3.9652898359764264E-3</v>
      </c>
      <c r="C863" s="8">
        <f t="shared" si="93"/>
        <v>-2.4634710164023573E-2</v>
      </c>
      <c r="D863" s="5">
        <f t="shared" si="91"/>
        <v>6.0686894486544629E-4</v>
      </c>
      <c r="E863" s="5">
        <f t="shared" si="94"/>
        <v>9.222540829629417E-4</v>
      </c>
      <c r="F863" s="5">
        <f>B$6+B$7*E862+B$8*(H862*100)^2</f>
        <v>0.85693801843957795</v>
      </c>
      <c r="G863" s="8">
        <v>2.2286181543541395E-2</v>
      </c>
      <c r="H863" s="8">
        <f t="shared" si="95"/>
        <v>9.2570946761906785E-3</v>
      </c>
      <c r="I863" s="7">
        <f t="shared" si="92"/>
        <v>1.3029086867350716E-2</v>
      </c>
      <c r="J863" s="10">
        <f t="shared" si="96"/>
        <v>0.58462625559678194</v>
      </c>
      <c r="K863" s="10">
        <f t="shared" si="97"/>
        <v>0.52889383791452582</v>
      </c>
      <c r="AC863" s="12"/>
      <c r="AD863" s="13"/>
    </row>
    <row r="864" spans="1:30" x14ac:dyDescent="0.3">
      <c r="A864" s="17">
        <v>44526</v>
      </c>
      <c r="B864" s="18">
        <v>-4.8599452777559178E-2</v>
      </c>
      <c r="C864" s="8">
        <f t="shared" si="93"/>
        <v>-7.7199452777559185E-2</v>
      </c>
      <c r="D864" s="5">
        <f t="shared" si="91"/>
        <v>5.9597555091545906E-3</v>
      </c>
      <c r="E864" s="5">
        <f t="shared" si="94"/>
        <v>6.0686894486544629E-4</v>
      </c>
      <c r="F864" s="5">
        <f>B$6+B$7*E862+B$8*(H863*100)^2</f>
        <v>0.78853767838440902</v>
      </c>
      <c r="G864" s="8">
        <v>1.185815339578904E-2</v>
      </c>
      <c r="H864" s="8">
        <f t="shared" si="95"/>
        <v>8.8799644052462781E-3</v>
      </c>
      <c r="I864" s="7">
        <f t="shared" si="92"/>
        <v>2.9781889905427621E-3</v>
      </c>
      <c r="J864" s="10">
        <f t="shared" si="96"/>
        <v>0.25115116082073535</v>
      </c>
      <c r="K864" s="10">
        <f t="shared" si="97"/>
        <v>4.6164854751622242E-2</v>
      </c>
      <c r="AC864" s="12"/>
      <c r="AD864" s="13"/>
    </row>
    <row r="865" spans="1:30" x14ac:dyDescent="0.3">
      <c r="A865" s="17">
        <v>44529</v>
      </c>
      <c r="B865" s="18">
        <v>4.8614486803223852E-3</v>
      </c>
      <c r="C865" s="8">
        <f t="shared" si="93"/>
        <v>-2.3738551319677614E-2</v>
      </c>
      <c r="D865" s="5">
        <f t="shared" si="91"/>
        <v>5.6351881875696776E-4</v>
      </c>
      <c r="E865" s="5">
        <f t="shared" si="94"/>
        <v>5.9597555091545906E-3</v>
      </c>
      <c r="F865" s="5">
        <f>B$6+B$7*E865+B$8*(G864*100)^2</f>
        <v>1.2759153429042835</v>
      </c>
      <c r="G865" s="8">
        <v>1.4053257481912801E-2</v>
      </c>
      <c r="H865" s="8">
        <f t="shared" si="95"/>
        <v>1.1295642269938809E-2</v>
      </c>
      <c r="I865" s="7">
        <f t="shared" si="92"/>
        <v>2.7576152119739919E-3</v>
      </c>
      <c r="J865" s="10">
        <f t="shared" si="96"/>
        <v>0.19622605047428837</v>
      </c>
      <c r="K865" s="10">
        <f t="shared" si="97"/>
        <v>2.5693684375777126E-2</v>
      </c>
      <c r="AC865" s="12"/>
      <c r="AD865" s="13"/>
    </row>
    <row r="866" spans="1:30" x14ac:dyDescent="0.3">
      <c r="A866" s="17">
        <v>44530</v>
      </c>
      <c r="B866" s="18">
        <v>-1.1367344217547787E-2</v>
      </c>
      <c r="C866" s="8">
        <f t="shared" si="93"/>
        <v>-3.9967344217547787E-2</v>
      </c>
      <c r="D866" s="5">
        <f t="shared" si="91"/>
        <v>1.5973886038039506E-3</v>
      </c>
      <c r="E866" s="5">
        <f t="shared" si="94"/>
        <v>5.6351881875696776E-4</v>
      </c>
      <c r="F866" s="5">
        <f>B$6+B$7*E865+B$8*(H865*100)^2</f>
        <v>1.1604421857630336</v>
      </c>
      <c r="G866" s="8">
        <v>1.2141593332504861E-2</v>
      </c>
      <c r="H866" s="8">
        <f t="shared" si="95"/>
        <v>1.0772382214547689E-2</v>
      </c>
      <c r="I866" s="7">
        <f t="shared" si="92"/>
        <v>1.3692111179571722E-3</v>
      </c>
      <c r="J866" s="10">
        <f t="shared" si="96"/>
        <v>0.11277029961888027</v>
      </c>
      <c r="K866" s="10">
        <f t="shared" si="97"/>
        <v>7.4524704787994889E-3</v>
      </c>
      <c r="AC866" s="12"/>
      <c r="AD866" s="13"/>
    </row>
    <row r="867" spans="1:30" x14ac:dyDescent="0.3">
      <c r="A867" s="17">
        <v>44531</v>
      </c>
      <c r="B867" s="18">
        <v>2.8171454295485784E-2</v>
      </c>
      <c r="C867" s="8">
        <f t="shared" si="93"/>
        <v>-4.2854570451421672E-4</v>
      </c>
      <c r="D867" s="5">
        <f t="shared" si="91"/>
        <v>1.8365142085758637E-7</v>
      </c>
      <c r="E867" s="5">
        <f t="shared" si="94"/>
        <v>1.5973886038039506E-3</v>
      </c>
      <c r="F867" s="5">
        <f>B$6+B$7*E865+B$8*(H866*100)^2</f>
        <v>1.0580636846416014</v>
      </c>
      <c r="G867" s="8">
        <v>1.1113462688624166E-2</v>
      </c>
      <c r="H867" s="8">
        <f t="shared" si="95"/>
        <v>1.028622226398789E-2</v>
      </c>
      <c r="I867" s="7">
        <f t="shared" si="92"/>
        <v>8.2724042463627571E-4</v>
      </c>
      <c r="J867" s="10">
        <f t="shared" si="96"/>
        <v>7.4435884459579466E-2</v>
      </c>
      <c r="K867" s="10">
        <f t="shared" si="97"/>
        <v>3.07030788573881E-3</v>
      </c>
      <c r="AC867" s="12"/>
      <c r="AD867" s="13"/>
    </row>
    <row r="868" spans="1:30" x14ac:dyDescent="0.3">
      <c r="A868" s="17">
        <v>44532</v>
      </c>
      <c r="B868" s="18">
        <v>-1.7166687654196579E-2</v>
      </c>
      <c r="C868" s="8">
        <f t="shared" si="93"/>
        <v>-4.5766687654196579E-2</v>
      </c>
      <c r="D868" s="5">
        <f t="shared" si="91"/>
        <v>2.0945896988367897E-3</v>
      </c>
      <c r="E868" s="5">
        <f t="shared" si="94"/>
        <v>1.8365142085758637E-7</v>
      </c>
      <c r="F868" s="5">
        <f>B$6+B$7*E868+B$8*(G867*100)^2</f>
        <v>1.1236312822613517</v>
      </c>
      <c r="G868" s="8">
        <v>1.400708596025645E-2</v>
      </c>
      <c r="H868" s="8">
        <f t="shared" si="95"/>
        <v>1.0600147556809537E-2</v>
      </c>
      <c r="I868" s="7">
        <f t="shared" si="92"/>
        <v>3.406938403446913E-3</v>
      </c>
      <c r="J868" s="10">
        <f t="shared" si="96"/>
        <v>0.24322963485151175</v>
      </c>
      <c r="K868" s="10">
        <f t="shared" si="97"/>
        <v>4.2709389130213937E-2</v>
      </c>
      <c r="AC868" s="12"/>
      <c r="AD868" s="13"/>
    </row>
    <row r="869" spans="1:30" x14ac:dyDescent="0.3">
      <c r="A869" s="17">
        <v>44533</v>
      </c>
      <c r="B869" s="18">
        <v>-6.807437044735869E-3</v>
      </c>
      <c r="C869" s="8">
        <f t="shared" si="93"/>
        <v>-3.5407437044735868E-2</v>
      </c>
      <c r="D869" s="5">
        <f t="shared" si="91"/>
        <v>1.2536865980769338E-3</v>
      </c>
      <c r="E869" s="5">
        <f t="shared" si="94"/>
        <v>2.0945896988367897E-3</v>
      </c>
      <c r="F869" s="5">
        <f>B$6+B$7*E868+B$8*(H868*100)^2</f>
        <v>1.0248115138241063</v>
      </c>
      <c r="G869" s="8">
        <v>1.0084380858631163E-2</v>
      </c>
      <c r="H869" s="8">
        <f t="shared" si="95"/>
        <v>1.0123297455987876E-2</v>
      </c>
      <c r="I869" s="7">
        <f t="shared" si="92"/>
        <v>3.8916597356712657E-5</v>
      </c>
      <c r="J869" s="10">
        <f t="shared" si="96"/>
        <v>3.8590963493216508E-3</v>
      </c>
      <c r="K869" s="10">
        <f t="shared" si="97"/>
        <v>7.408163261723999E-6</v>
      </c>
      <c r="AC869" s="12"/>
      <c r="AD869" s="13"/>
    </row>
    <row r="870" spans="1:30" x14ac:dyDescent="0.3">
      <c r="A870" s="17">
        <v>44536</v>
      </c>
      <c r="B870" s="18">
        <v>1.3863714899387484E-2</v>
      </c>
      <c r="C870" s="8">
        <f t="shared" si="93"/>
        <v>-1.4736285100612517E-2</v>
      </c>
      <c r="D870" s="5">
        <f t="shared" si="91"/>
        <v>2.1715809856653445E-4</v>
      </c>
      <c r="E870" s="5">
        <f t="shared" si="94"/>
        <v>1.2536865980769338E-3</v>
      </c>
      <c r="F870" s="5">
        <f>B$6+B$7*E868+B$8*(H869*100)^2</f>
        <v>0.93719790712764428</v>
      </c>
      <c r="G870" s="8">
        <v>1.2000891984837609E-2</v>
      </c>
      <c r="H870" s="8">
        <f t="shared" si="95"/>
        <v>9.6808982389427287E-3</v>
      </c>
      <c r="I870" s="7">
        <f t="shared" si="92"/>
        <v>2.3199937458948799E-3</v>
      </c>
      <c r="J870" s="10">
        <f t="shared" si="96"/>
        <v>0.19331844239795257</v>
      </c>
      <c r="K870" s="10">
        <f t="shared" si="97"/>
        <v>2.4820248981622717E-2</v>
      </c>
      <c r="AC870" s="12"/>
      <c r="AD870" s="13"/>
    </row>
    <row r="871" spans="1:30" x14ac:dyDescent="0.3">
      <c r="A871" s="17">
        <v>44537</v>
      </c>
      <c r="B871" s="18">
        <v>3.3067367028166955E-2</v>
      </c>
      <c r="C871" s="8">
        <f t="shared" si="93"/>
        <v>4.4673670281669547E-3</v>
      </c>
      <c r="D871" s="5">
        <f t="shared" si="91"/>
        <v>1.9957368164353251E-5</v>
      </c>
      <c r="E871" s="5">
        <f t="shared" si="94"/>
        <v>2.1715809856653445E-4</v>
      </c>
      <c r="F871" s="5">
        <f>B$6+B$7*E871+B$8*(G870*100)^2</f>
        <v>1.3055162395873852</v>
      </c>
      <c r="G871" s="8">
        <v>7.2027429064137954E-3</v>
      </c>
      <c r="H871" s="8">
        <f t="shared" si="95"/>
        <v>1.1425918954672248E-2</v>
      </c>
      <c r="I871" s="7">
        <f t="shared" si="92"/>
        <v>4.2231760482584523E-3</v>
      </c>
      <c r="J871" s="10">
        <f t="shared" si="96"/>
        <v>0.58632886153660424</v>
      </c>
      <c r="K871" s="10">
        <f t="shared" si="97"/>
        <v>9.1808766109914508E-2</v>
      </c>
      <c r="AC871" s="12"/>
      <c r="AD871" s="13"/>
    </row>
    <row r="872" spans="1:30" x14ac:dyDescent="0.3">
      <c r="A872" s="17">
        <v>44538</v>
      </c>
      <c r="B872" s="18">
        <v>-1.0132624378070724E-2</v>
      </c>
      <c r="C872" s="8">
        <f t="shared" si="93"/>
        <v>-3.8732624378070721E-2</v>
      </c>
      <c r="D872" s="5">
        <f t="shared" si="91"/>
        <v>1.5002161912127184E-3</v>
      </c>
      <c r="E872" s="5">
        <f t="shared" si="94"/>
        <v>1.9957368164353251E-5</v>
      </c>
      <c r="F872" s="5">
        <f>B$6+B$7*E871+B$8*(H871*100)^2</f>
        <v>1.1860931304497579</v>
      </c>
      <c r="G872" s="8">
        <v>5.8652747471518432E-3</v>
      </c>
      <c r="H872" s="8">
        <f t="shared" si="95"/>
        <v>1.0890790285602591E-2</v>
      </c>
      <c r="I872" s="7">
        <f t="shared" si="92"/>
        <v>5.0255155384507479E-3</v>
      </c>
      <c r="J872" s="10">
        <f t="shared" si="96"/>
        <v>0.85682525629189332</v>
      </c>
      <c r="K872" s="10">
        <f t="shared" si="97"/>
        <v>0.15742181760465357</v>
      </c>
      <c r="AC872" s="12"/>
      <c r="AD872" s="13"/>
    </row>
    <row r="873" spans="1:30" x14ac:dyDescent="0.3">
      <c r="A873" s="17">
        <v>44539</v>
      </c>
      <c r="B873" s="18">
        <v>-5.8734666440428537E-3</v>
      </c>
      <c r="C873" s="8">
        <f t="shared" si="93"/>
        <v>-3.4473466644042855E-2</v>
      </c>
      <c r="D873" s="5">
        <f t="shared" si="91"/>
        <v>1.1884199024579354E-3</v>
      </c>
      <c r="E873" s="5">
        <f t="shared" si="94"/>
        <v>1.5002161912127184E-3</v>
      </c>
      <c r="F873" s="5">
        <f>B$6+B$7*E871+B$8*(H872*100)^2</f>
        <v>1.0802126018883373</v>
      </c>
      <c r="G873" s="8">
        <v>7.1118309922129754E-3</v>
      </c>
      <c r="H873" s="8">
        <f t="shared" si="95"/>
        <v>1.0393327676390934E-2</v>
      </c>
      <c r="I873" s="7">
        <f t="shared" si="92"/>
        <v>3.2814966841779583E-3</v>
      </c>
      <c r="J873" s="10">
        <f t="shared" si="96"/>
        <v>0.46141376078410729</v>
      </c>
      <c r="K873" s="10">
        <f t="shared" si="97"/>
        <v>6.3673205708626002E-2</v>
      </c>
      <c r="AC873" s="12"/>
      <c r="AD873" s="13"/>
    </row>
    <row r="874" spans="1:30" x14ac:dyDescent="0.3">
      <c r="A874" s="17">
        <v>44540</v>
      </c>
      <c r="B874" s="18">
        <v>-2.1741768959211167E-3</v>
      </c>
      <c r="C874" s="8">
        <f t="shared" si="93"/>
        <v>-3.0774176895921115E-2</v>
      </c>
      <c r="D874" s="5">
        <f t="shared" si="91"/>
        <v>9.4704996362144495E-4</v>
      </c>
      <c r="E874" s="5">
        <f t="shared" si="94"/>
        <v>1.1884199024579354E-3</v>
      </c>
      <c r="F874" s="5">
        <f>B$6+B$7*E874+B$8*(G873*100)^2</f>
        <v>0.47714855356385155</v>
      </c>
      <c r="G874" s="8">
        <v>1.0630700570614207E-2</v>
      </c>
      <c r="H874" s="8">
        <f t="shared" si="95"/>
        <v>6.907594035290808E-3</v>
      </c>
      <c r="I874" s="7">
        <f t="shared" si="92"/>
        <v>3.7231065353233988E-3</v>
      </c>
      <c r="J874" s="10">
        <f t="shared" si="96"/>
        <v>0.35022212417636461</v>
      </c>
      <c r="K874" s="10">
        <f t="shared" si="97"/>
        <v>0.10786275188118744</v>
      </c>
      <c r="AC874" s="12"/>
      <c r="AD874" s="13"/>
    </row>
    <row r="875" spans="1:30" x14ac:dyDescent="0.3">
      <c r="A875" s="17">
        <v>44543</v>
      </c>
      <c r="B875" s="18">
        <v>-3.8462781842968584E-3</v>
      </c>
      <c r="C875" s="8">
        <f t="shared" si="93"/>
        <v>-3.2446278184296858E-2</v>
      </c>
      <c r="D875" s="5">
        <f t="shared" si="91"/>
        <v>1.0527609680127782E-3</v>
      </c>
      <c r="E875" s="5">
        <f t="shared" si="94"/>
        <v>9.4704996362144495E-4</v>
      </c>
      <c r="F875" s="5">
        <f>B$6+B$7*E874+B$8*(H874*100)^2</f>
        <v>0.45176267136563475</v>
      </c>
      <c r="G875" s="8">
        <v>8.8937428901261165E-3</v>
      </c>
      <c r="H875" s="8">
        <f t="shared" si="95"/>
        <v>6.7213292685720637E-3</v>
      </c>
      <c r="I875" s="7">
        <f t="shared" si="92"/>
        <v>2.1724136215540528E-3</v>
      </c>
      <c r="J875" s="10">
        <f t="shared" si="96"/>
        <v>0.24426314639316576</v>
      </c>
      <c r="K875" s="10">
        <f t="shared" si="97"/>
        <v>4.314986206268423E-2</v>
      </c>
      <c r="AC875" s="12"/>
      <c r="AD875" s="13"/>
    </row>
    <row r="876" spans="1:30" x14ac:dyDescent="0.3">
      <c r="A876" s="17">
        <v>44544</v>
      </c>
      <c r="B876" s="18">
        <v>-9.2537538300576667E-3</v>
      </c>
      <c r="C876" s="8">
        <f t="shared" si="93"/>
        <v>-3.7853753830057665E-2</v>
      </c>
      <c r="D876" s="5">
        <f t="shared" si="91"/>
        <v>1.4329066790266054E-3</v>
      </c>
      <c r="E876" s="5">
        <f t="shared" si="94"/>
        <v>1.0527609680127782E-3</v>
      </c>
      <c r="F876" s="5">
        <f>B$6+B$7*E874+B$8*(H875*100)^2</f>
        <v>0.42925554820869571</v>
      </c>
      <c r="G876" s="8">
        <v>5.023518001762887E-3</v>
      </c>
      <c r="H876" s="8">
        <f t="shared" si="95"/>
        <v>6.5517596736197189E-3</v>
      </c>
      <c r="I876" s="7">
        <f t="shared" si="92"/>
        <v>1.5282416718568319E-3</v>
      </c>
      <c r="J876" s="10">
        <f t="shared" si="96"/>
        <v>0.30421741722046802</v>
      </c>
      <c r="K876" s="10">
        <f t="shared" si="97"/>
        <v>3.2346506368485128E-2</v>
      </c>
      <c r="AC876" s="12"/>
      <c r="AD876" s="13"/>
    </row>
    <row r="877" spans="1:30" x14ac:dyDescent="0.3">
      <c r="A877" s="17">
        <v>44545</v>
      </c>
      <c r="B877" s="18">
        <v>3.6536801258758582E-3</v>
      </c>
      <c r="C877" s="8">
        <f t="shared" si="93"/>
        <v>-2.4946319874124143E-2</v>
      </c>
      <c r="D877" s="5">
        <f t="shared" si="91"/>
        <v>6.223188752621212E-4</v>
      </c>
      <c r="E877" s="5">
        <f t="shared" si="94"/>
        <v>1.4329066790266054E-3</v>
      </c>
      <c r="F877" s="5">
        <f>B$6+B$7*E877+B$8*(G876*100)^2</f>
        <v>0.25248802904898476</v>
      </c>
      <c r="G877" s="8">
        <v>1.4452756478039563E-2</v>
      </c>
      <c r="H877" s="8">
        <f t="shared" si="95"/>
        <v>5.0248186937339812E-3</v>
      </c>
      <c r="I877" s="7">
        <f t="shared" si="92"/>
        <v>9.4279377843055831E-3</v>
      </c>
      <c r="J877" s="10">
        <f t="shared" si="96"/>
        <v>0.65232800390921908</v>
      </c>
      <c r="K877" s="10">
        <f t="shared" si="97"/>
        <v>0.81977843815993112</v>
      </c>
      <c r="AC877" s="12"/>
      <c r="AD877" s="13"/>
    </row>
    <row r="878" spans="1:30" x14ac:dyDescent="0.3">
      <c r="A878" s="17">
        <v>44546</v>
      </c>
      <c r="B878" s="18">
        <v>1.0091501591772864E-2</v>
      </c>
      <c r="C878" s="8">
        <f t="shared" si="93"/>
        <v>-1.8508498408227138E-2</v>
      </c>
      <c r="D878" s="5">
        <f t="shared" si="91"/>
        <v>3.4256451332734651E-4</v>
      </c>
      <c r="E878" s="5">
        <f t="shared" si="94"/>
        <v>6.223188752621212E-4</v>
      </c>
      <c r="F878" s="5">
        <f>B$6+B$7*E877+B$8*(H877*100)^2</f>
        <v>0.25260390581477332</v>
      </c>
      <c r="G878" s="8">
        <v>1.0611278017437983E-2</v>
      </c>
      <c r="H878" s="8">
        <f t="shared" si="95"/>
        <v>5.0259716057173796E-3</v>
      </c>
      <c r="I878" s="7">
        <f t="shared" si="92"/>
        <v>5.5853064117206037E-3</v>
      </c>
      <c r="J878" s="10">
        <f t="shared" si="96"/>
        <v>0.52635567577647313</v>
      </c>
      <c r="K878" s="10">
        <f t="shared" si="97"/>
        <v>0.36399028116867971</v>
      </c>
      <c r="AC878" s="12"/>
      <c r="AD878" s="13"/>
    </row>
    <row r="879" spans="1:30" x14ac:dyDescent="0.3">
      <c r="A879" s="17">
        <v>44547</v>
      </c>
      <c r="B879" s="18">
        <v>-9.6901277312217253E-3</v>
      </c>
      <c r="C879" s="8">
        <f t="shared" si="93"/>
        <v>-3.8290127731221729E-2</v>
      </c>
      <c r="D879" s="5">
        <f t="shared" si="91"/>
        <v>1.4661338816732753E-3</v>
      </c>
      <c r="E879" s="5">
        <f t="shared" si="94"/>
        <v>3.4256451332734651E-4</v>
      </c>
      <c r="F879" s="5">
        <f>B$6+B$7*E877+B$8*(H878*100)^2</f>
        <v>0.25270664215532157</v>
      </c>
      <c r="G879" s="8">
        <v>1.8026586446042044E-2</v>
      </c>
      <c r="H879" s="8">
        <f t="shared" si="95"/>
        <v>5.0269935563448023E-3</v>
      </c>
      <c r="I879" s="7">
        <f t="shared" si="92"/>
        <v>1.2999592889697242E-2</v>
      </c>
      <c r="J879" s="10">
        <f t="shared" si="96"/>
        <v>0.72113447149898202</v>
      </c>
      <c r="K879" s="10">
        <f t="shared" si="97"/>
        <v>1.3089321487064449</v>
      </c>
      <c r="AC879" s="12"/>
      <c r="AD879" s="13"/>
    </row>
    <row r="880" spans="1:30" x14ac:dyDescent="0.3">
      <c r="A880" s="17">
        <v>44550</v>
      </c>
      <c r="B880" s="18">
        <v>-1.3115105147696845E-2</v>
      </c>
      <c r="C880" s="8">
        <f t="shared" si="93"/>
        <v>-4.1715105147696843E-2</v>
      </c>
      <c r="D880" s="5">
        <f t="shared" si="91"/>
        <v>1.7401499974834037E-3</v>
      </c>
      <c r="E880" s="5">
        <f t="shared" si="94"/>
        <v>1.4661338816732753E-3</v>
      </c>
      <c r="F880" s="5">
        <f>B$6+B$7*E880+B$8*(G879*100)^2</f>
        <v>2.9098274739674692</v>
      </c>
      <c r="G880" s="8">
        <v>5.9674590375829476E-3</v>
      </c>
      <c r="H880" s="8">
        <f t="shared" si="95"/>
        <v>1.7058216418979651E-2</v>
      </c>
      <c r="I880" s="7">
        <f t="shared" si="92"/>
        <v>1.1090757381396702E-2</v>
      </c>
      <c r="J880" s="10">
        <f t="shared" si="96"/>
        <v>1.8585393400352337</v>
      </c>
      <c r="K880" s="10">
        <f t="shared" si="97"/>
        <v>0.40013978852048071</v>
      </c>
      <c r="AC880" s="12"/>
      <c r="AD880" s="13"/>
    </row>
    <row r="881" spans="1:30" x14ac:dyDescent="0.3">
      <c r="A881" s="17">
        <v>44551</v>
      </c>
      <c r="B881" s="18">
        <v>1.63875598770887E-2</v>
      </c>
      <c r="C881" s="8">
        <f t="shared" si="93"/>
        <v>-1.2212440122911301E-2</v>
      </c>
      <c r="D881" s="5">
        <f t="shared" si="91"/>
        <v>1.4914369375569378E-4</v>
      </c>
      <c r="E881" s="5">
        <f t="shared" si="94"/>
        <v>1.7401499974834037E-3</v>
      </c>
      <c r="F881" s="5">
        <f>B$6+B$7*E880+B$8*(H880*100)^2</f>
        <v>2.6086044900495349</v>
      </c>
      <c r="G881" s="8">
        <v>6.6324550506949931E-3</v>
      </c>
      <c r="H881" s="8">
        <f t="shared" si="95"/>
        <v>1.6151174849061398E-2</v>
      </c>
      <c r="I881" s="7">
        <f t="shared" si="92"/>
        <v>9.5187197983664061E-3</v>
      </c>
      <c r="J881" s="10">
        <f t="shared" si="96"/>
        <v>1.4351729074091457</v>
      </c>
      <c r="K881" s="10">
        <f t="shared" si="97"/>
        <v>0.30066622146656208</v>
      </c>
      <c r="AC881" s="12"/>
      <c r="AD881" s="13"/>
    </row>
    <row r="882" spans="1:30" x14ac:dyDescent="0.3">
      <c r="A882" s="17">
        <v>44552</v>
      </c>
      <c r="B882" s="18">
        <v>1.0026197639846376E-2</v>
      </c>
      <c r="C882" s="8">
        <f t="shared" si="93"/>
        <v>-1.8573802360153623E-2</v>
      </c>
      <c r="D882" s="5">
        <f t="shared" si="91"/>
        <v>3.449861341140483E-4</v>
      </c>
      <c r="E882" s="5">
        <f t="shared" si="94"/>
        <v>1.4914369375569378E-4</v>
      </c>
      <c r="F882" s="5">
        <f>B$6+B$7*E880+B$8*(H881*100)^2</f>
        <v>2.3415401925078947</v>
      </c>
      <c r="G882" s="8">
        <v>5.1968513340491743E-3</v>
      </c>
      <c r="H882" s="8">
        <f t="shared" si="95"/>
        <v>1.5302091989358496E-2</v>
      </c>
      <c r="I882" s="7">
        <f t="shared" si="92"/>
        <v>1.0105240655309322E-2</v>
      </c>
      <c r="J882" s="10">
        <f t="shared" si="96"/>
        <v>1.9444929257646728</v>
      </c>
      <c r="K882" s="10">
        <f t="shared" si="97"/>
        <v>0.41955367046891889</v>
      </c>
      <c r="AC882" s="12"/>
      <c r="AD882" s="13"/>
    </row>
    <row r="883" spans="1:30" x14ac:dyDescent="0.3">
      <c r="A883" s="17">
        <v>44553</v>
      </c>
      <c r="B883" s="18">
        <v>1.1505552989194139E-2</v>
      </c>
      <c r="C883" s="8">
        <f t="shared" si="93"/>
        <v>-1.7094447010805862E-2</v>
      </c>
      <c r="D883" s="5">
        <f t="shared" si="91"/>
        <v>2.9222011860524947E-4</v>
      </c>
      <c r="E883" s="5">
        <f t="shared" si="94"/>
        <v>3.449861341140483E-4</v>
      </c>
      <c r="F883" s="5">
        <f>B$6+B$7*E883+B$8*(G882*100)^2</f>
        <v>0.26808203781391216</v>
      </c>
      <c r="G883" s="8">
        <v>7.670017543027801E-3</v>
      </c>
      <c r="H883" s="8">
        <f t="shared" si="95"/>
        <v>5.1776639309046709E-3</v>
      </c>
      <c r="I883" s="7">
        <f t="shared" si="92"/>
        <v>2.4923536121231301E-3</v>
      </c>
      <c r="J883" s="10">
        <f t="shared" si="96"/>
        <v>0.32494757647441486</v>
      </c>
      <c r="K883" s="10">
        <f t="shared" si="97"/>
        <v>8.8401505281389126E-2</v>
      </c>
      <c r="AC883" s="12"/>
      <c r="AD883" s="13"/>
    </row>
    <row r="884" spans="1:30" x14ac:dyDescent="0.3">
      <c r="A884" s="17">
        <v>44557</v>
      </c>
      <c r="B884" s="18">
        <v>5.171985146871322E-3</v>
      </c>
      <c r="C884" s="8">
        <f t="shared" si="93"/>
        <v>-2.3428014853128679E-2</v>
      </c>
      <c r="D884" s="5">
        <f t="shared" si="91"/>
        <v>5.4887187995841802E-4</v>
      </c>
      <c r="E884" s="5">
        <f t="shared" si="94"/>
        <v>2.9222011860524947E-4</v>
      </c>
      <c r="F884" s="5">
        <f>B$6+B$7*E883+B$8*(H883*100)^2</f>
        <v>0.26631717179346848</v>
      </c>
      <c r="G884" s="8">
        <v>4.2778923397100641E-3</v>
      </c>
      <c r="H884" s="8">
        <f t="shared" si="95"/>
        <v>5.1605927158948376E-3</v>
      </c>
      <c r="I884" s="7">
        <f t="shared" si="92"/>
        <v>8.8270037618477359E-4</v>
      </c>
      <c r="J884" s="10">
        <f t="shared" si="96"/>
        <v>0.20634001655230971</v>
      </c>
      <c r="K884" s="10">
        <f t="shared" si="97"/>
        <v>1.6544679280290575E-2</v>
      </c>
      <c r="AC884" s="12"/>
      <c r="AD884" s="13"/>
    </row>
    <row r="885" spans="1:30" x14ac:dyDescent="0.3">
      <c r="A885" s="17">
        <v>44558</v>
      </c>
      <c r="B885" s="18">
        <v>5.5698856113634253E-3</v>
      </c>
      <c r="C885" s="8">
        <f t="shared" si="93"/>
        <v>-2.3030114388636575E-2</v>
      </c>
      <c r="D885" s="5">
        <f t="shared" si="91"/>
        <v>5.3038616875368538E-4</v>
      </c>
      <c r="E885" s="5">
        <f t="shared" si="94"/>
        <v>5.4887187995841802E-4</v>
      </c>
      <c r="F885" s="5">
        <f>B$6+B$7*E883+B$8*(H884*100)^2</f>
        <v>0.2647524415797432</v>
      </c>
      <c r="G885" s="8">
        <v>5.6631743327238068E-3</v>
      </c>
      <c r="H885" s="8">
        <f t="shared" si="95"/>
        <v>5.1454100087334467E-3</v>
      </c>
      <c r="I885" s="7">
        <f t="shared" si="92"/>
        <v>5.1776432399036013E-4</v>
      </c>
      <c r="J885" s="10">
        <f t="shared" si="96"/>
        <v>9.142652045841787E-2</v>
      </c>
      <c r="K885" s="10">
        <f t="shared" si="97"/>
        <v>4.7469319619579675E-3</v>
      </c>
      <c r="AC885" s="12"/>
      <c r="AD885" s="13"/>
    </row>
    <row r="886" spans="1:30" x14ac:dyDescent="0.3">
      <c r="A886" s="17">
        <v>44559</v>
      </c>
      <c r="B886" s="18">
        <v>-6.3047443380677267E-3</v>
      </c>
      <c r="C886" s="8">
        <f t="shared" si="93"/>
        <v>-3.4904744338067728E-2</v>
      </c>
      <c r="D886" s="5">
        <f t="shared" si="91"/>
        <v>1.2183411773058711E-3</v>
      </c>
      <c r="E886" s="5">
        <f t="shared" si="94"/>
        <v>5.3038616875368538E-4</v>
      </c>
      <c r="F886" s="5">
        <f>B$6+B$7*E886+B$8*(G885*100)^2</f>
        <v>0.3130010937645698</v>
      </c>
      <c r="G886" s="8">
        <v>2.8481950250765346E-3</v>
      </c>
      <c r="H886" s="8">
        <f t="shared" si="95"/>
        <v>5.5946500673819607E-3</v>
      </c>
      <c r="I886" s="7">
        <f t="shared" si="92"/>
        <v>2.7464550423054262E-3</v>
      </c>
      <c r="J886" s="10">
        <f t="shared" si="96"/>
        <v>0.9642791375325942</v>
      </c>
      <c r="K886" s="10">
        <f t="shared" si="97"/>
        <v>0.18421794050353135</v>
      </c>
      <c r="AC886" s="12"/>
      <c r="AD886" s="13"/>
    </row>
    <row r="887" spans="1:30" x14ac:dyDescent="0.3">
      <c r="A887" s="17">
        <v>44560</v>
      </c>
      <c r="B887" s="18">
        <v>4.9447181363247448E-3</v>
      </c>
      <c r="C887" s="8">
        <f t="shared" si="93"/>
        <v>-2.3655281863675257E-2</v>
      </c>
      <c r="D887" s="5">
        <f t="shared" si="91"/>
        <v>5.5957236004992351E-4</v>
      </c>
      <c r="E887" s="5">
        <f t="shared" si="94"/>
        <v>1.2183411773058711E-3</v>
      </c>
      <c r="F887" s="5">
        <f>B$6+B$7*E886+B$8*(H886*100)^2</f>
        <v>0.30616155862289984</v>
      </c>
      <c r="G887" s="8">
        <v>6.3704358970023854E-3</v>
      </c>
      <c r="H887" s="8">
        <f t="shared" si="95"/>
        <v>5.5331867727639542E-3</v>
      </c>
      <c r="I887" s="7">
        <f t="shared" si="92"/>
        <v>8.3724912423843115E-4</v>
      </c>
      <c r="J887" s="10">
        <f t="shared" si="96"/>
        <v>0.13142728971378545</v>
      </c>
      <c r="K887" s="10">
        <f t="shared" si="97"/>
        <v>1.0410113107438335E-2</v>
      </c>
      <c r="AC887" s="12"/>
      <c r="AD887" s="13"/>
    </row>
    <row r="888" spans="1:30" x14ac:dyDescent="0.3">
      <c r="A888" s="17">
        <v>44564</v>
      </c>
      <c r="B888" s="18">
        <v>5.962122075416772E-3</v>
      </c>
      <c r="C888" s="8">
        <f t="shared" si="93"/>
        <v>-2.263787792458323E-2</v>
      </c>
      <c r="D888" s="5">
        <f t="shared" si="91"/>
        <v>5.1247351692833276E-4</v>
      </c>
      <c r="E888" s="5">
        <f t="shared" si="94"/>
        <v>5.5957236004992351E-4</v>
      </c>
      <c r="F888" s="5">
        <f>B$6+B$7*E886+B$8*(H887*100)^2</f>
        <v>0.3000976267662952</v>
      </c>
      <c r="G888" s="8">
        <v>8.056963990513628E-3</v>
      </c>
      <c r="H888" s="8">
        <f t="shared" si="95"/>
        <v>5.478116708927395E-3</v>
      </c>
      <c r="I888" s="7">
        <f t="shared" si="92"/>
        <v>2.5788472815862331E-3</v>
      </c>
      <c r="J888" s="10">
        <f t="shared" si="96"/>
        <v>0.3200768036970999</v>
      </c>
      <c r="K888" s="10">
        <f t="shared" si="97"/>
        <v>8.4978918212979204E-2</v>
      </c>
      <c r="AC888" s="12"/>
      <c r="AD888" s="13"/>
    </row>
    <row r="889" spans="1:30" x14ac:dyDescent="0.3">
      <c r="A889" s="17">
        <v>44565</v>
      </c>
      <c r="B889" s="18">
        <v>8.2305287098960248E-3</v>
      </c>
      <c r="C889" s="8">
        <f t="shared" si="93"/>
        <v>-2.0369471290103976E-2</v>
      </c>
      <c r="D889" s="5">
        <f t="shared" si="91"/>
        <v>4.149153606383701E-4</v>
      </c>
      <c r="E889" s="5">
        <f t="shared" si="94"/>
        <v>5.1247351692833276E-4</v>
      </c>
      <c r="F889" s="5">
        <f>B$6+B$7*E889+B$8*(G888*100)^2</f>
        <v>0.60418639160244436</v>
      </c>
      <c r="G889" s="8">
        <v>3.2432170434421206E-3</v>
      </c>
      <c r="H889" s="8">
        <f t="shared" si="95"/>
        <v>7.7729427606437725E-3</v>
      </c>
      <c r="I889" s="7">
        <f t="shared" si="92"/>
        <v>4.5297257172016523E-3</v>
      </c>
      <c r="J889" s="10">
        <f t="shared" si="96"/>
        <v>1.3966767122049046</v>
      </c>
      <c r="K889" s="10">
        <f t="shared" si="97"/>
        <v>0.2913275008975349</v>
      </c>
      <c r="AC889" s="12"/>
      <c r="AD889" s="13"/>
    </row>
    <row r="890" spans="1:30" x14ac:dyDescent="0.3">
      <c r="A890" s="17">
        <v>44566</v>
      </c>
      <c r="B890" s="18">
        <v>5.6005692077071203E-3</v>
      </c>
      <c r="C890" s="8">
        <f t="shared" si="93"/>
        <v>-2.2999430792292878E-2</v>
      </c>
      <c r="D890" s="5">
        <f t="shared" si="91"/>
        <v>5.2897381676946984E-4</v>
      </c>
      <c r="E890" s="5">
        <f t="shared" si="94"/>
        <v>4.149153606383701E-4</v>
      </c>
      <c r="F890" s="5">
        <f>B$6+B$7*E889+B$8*(H889*100)^2</f>
        <v>0.56432459330902596</v>
      </c>
      <c r="G890" s="8">
        <v>1.0024703466065245E-2</v>
      </c>
      <c r="H890" s="8">
        <f t="shared" si="95"/>
        <v>7.5121541072386555E-3</v>
      </c>
      <c r="I890" s="7">
        <f t="shared" si="92"/>
        <v>2.5125493588265893E-3</v>
      </c>
      <c r="J890" s="10">
        <f t="shared" si="96"/>
        <v>0.25063577863742836</v>
      </c>
      <c r="K890" s="10">
        <f t="shared" si="97"/>
        <v>4.5934428610837852E-2</v>
      </c>
      <c r="AC890" s="12"/>
      <c r="AD890" s="13"/>
    </row>
    <row r="891" spans="1:30" x14ac:dyDescent="0.3">
      <c r="A891" s="17">
        <v>44567</v>
      </c>
      <c r="B891" s="18">
        <v>-1.5450611891714599E-2</v>
      </c>
      <c r="C891" s="8">
        <f t="shared" si="93"/>
        <v>-4.4050611891714601E-2</v>
      </c>
      <c r="D891" s="5">
        <f t="shared" si="91"/>
        <v>1.9404564080344679E-3</v>
      </c>
      <c r="E891" s="5">
        <f t="shared" si="94"/>
        <v>5.2897381676946984E-4</v>
      </c>
      <c r="F891" s="5">
        <f>B$6+B$7*E889+B$8*(H890*100)^2</f>
        <v>0.52898312294208127</v>
      </c>
      <c r="G891" s="8">
        <v>8.6858929799792928E-3</v>
      </c>
      <c r="H891" s="8">
        <f t="shared" si="95"/>
        <v>7.2731225958461701E-3</v>
      </c>
      <c r="I891" s="7">
        <f t="shared" si="92"/>
        <v>1.4127703841331227E-3</v>
      </c>
      <c r="J891" s="10">
        <f t="shared" si="96"/>
        <v>0.16265113873605322</v>
      </c>
      <c r="K891" s="10">
        <f t="shared" si="97"/>
        <v>1.6730873505606203E-2</v>
      </c>
      <c r="AC891" s="12"/>
      <c r="AD891" s="13"/>
    </row>
    <row r="892" spans="1:30" x14ac:dyDescent="0.3">
      <c r="A892" s="17">
        <v>44568</v>
      </c>
      <c r="B892" s="18">
        <v>-4.3982859430798781E-3</v>
      </c>
      <c r="C892" s="8">
        <f t="shared" si="93"/>
        <v>-3.299828594307988E-2</v>
      </c>
      <c r="D892" s="5">
        <f t="shared" si="91"/>
        <v>1.0888868751812632E-3</v>
      </c>
      <c r="E892" s="5">
        <f t="shared" si="94"/>
        <v>1.9404564080344679E-3</v>
      </c>
      <c r="F892" s="5">
        <f>B$6+B$7*E892+B$8*(G891*100)^2</f>
        <v>0.69769348614463855</v>
      </c>
      <c r="G892" s="8">
        <v>1.1209116947883306E-2</v>
      </c>
      <c r="H892" s="8">
        <f t="shared" si="95"/>
        <v>8.3528048351714686E-3</v>
      </c>
      <c r="I892" s="7">
        <f t="shared" si="92"/>
        <v>2.8563121127118379E-3</v>
      </c>
      <c r="J892" s="10">
        <f t="shared" si="96"/>
        <v>0.25482044000363602</v>
      </c>
      <c r="K892" s="10">
        <f t="shared" si="97"/>
        <v>4.7828370683880017E-2</v>
      </c>
      <c r="AC892" s="12"/>
      <c r="AD892" s="13"/>
    </row>
    <row r="893" spans="1:30" x14ac:dyDescent="0.3">
      <c r="A893" s="17">
        <v>44571</v>
      </c>
      <c r="B893" s="18">
        <v>-1.5519876476410085E-2</v>
      </c>
      <c r="C893" s="8">
        <f t="shared" si="93"/>
        <v>-4.4119876476410087E-2</v>
      </c>
      <c r="D893" s="5">
        <f t="shared" si="91"/>
        <v>1.9465635002936842E-3</v>
      </c>
      <c r="E893" s="5">
        <f t="shared" si="94"/>
        <v>1.0888868751812632E-3</v>
      </c>
      <c r="F893" s="5">
        <f>B$6+B$7*E892+B$8*(H892*100)^2</f>
        <v>0.64737549396278671</v>
      </c>
      <c r="G893" s="8">
        <v>8.1945881400968066E-3</v>
      </c>
      <c r="H893" s="8">
        <f t="shared" si="95"/>
        <v>8.0459647896494475E-3</v>
      </c>
      <c r="I893" s="7">
        <f t="shared" si="92"/>
        <v>1.4862335044735914E-4</v>
      </c>
      <c r="J893" s="10">
        <f t="shared" si="96"/>
        <v>1.8136768792580634E-2</v>
      </c>
      <c r="K893" s="10">
        <f t="shared" si="97"/>
        <v>1.6853124491222893E-4</v>
      </c>
      <c r="AC893" s="12"/>
      <c r="AD893" s="13"/>
    </row>
    <row r="894" spans="1:30" x14ac:dyDescent="0.3">
      <c r="A894" s="17">
        <v>44572</v>
      </c>
      <c r="B894" s="18">
        <v>9.8627070637318324E-3</v>
      </c>
      <c r="C894" s="8">
        <f t="shared" si="93"/>
        <v>-1.873729293626817E-2</v>
      </c>
      <c r="D894" s="5">
        <f t="shared" si="91"/>
        <v>3.5108614657952507E-4</v>
      </c>
      <c r="E894" s="5">
        <f t="shared" si="94"/>
        <v>1.9465635002936842E-3</v>
      </c>
      <c r="F894" s="5">
        <f>B$6+B$7*E892+B$8*(H893*100)^2</f>
        <v>0.60276356209435689</v>
      </c>
      <c r="G894" s="8">
        <v>8.2773323208075993E-3</v>
      </c>
      <c r="H894" s="8">
        <f t="shared" si="95"/>
        <v>7.7637849151966911E-3</v>
      </c>
      <c r="I894" s="7">
        <f t="shared" si="92"/>
        <v>5.1354740561090819E-4</v>
      </c>
      <c r="J894" s="10">
        <f t="shared" si="96"/>
        <v>6.2042622635791744E-2</v>
      </c>
      <c r="K894" s="10">
        <f t="shared" si="97"/>
        <v>2.0957557073493227E-3</v>
      </c>
      <c r="AC894" s="12"/>
      <c r="AD894" s="13"/>
    </row>
    <row r="895" spans="1:30" x14ac:dyDescent="0.3">
      <c r="A895" s="17">
        <v>44573</v>
      </c>
      <c r="B895" s="18">
        <v>8.1066694293219829E-3</v>
      </c>
      <c r="C895" s="8">
        <f t="shared" si="93"/>
        <v>-2.0493330570678016E-2</v>
      </c>
      <c r="D895" s="5">
        <f t="shared" si="91"/>
        <v>4.1997659787908616E-4</v>
      </c>
      <c r="E895" s="5">
        <f t="shared" si="94"/>
        <v>3.5108614657952507E-4</v>
      </c>
      <c r="F895" s="5">
        <f>B$6+B$7*E895+B$8*(G894*100)^2</f>
        <v>0.63608343347393914</v>
      </c>
      <c r="G895" s="8">
        <v>6.2001160308951609E-3</v>
      </c>
      <c r="H895" s="8">
        <f t="shared" si="95"/>
        <v>7.9754838942470378E-3</v>
      </c>
      <c r="I895" s="7">
        <f t="shared" si="92"/>
        <v>1.7753678633518769E-3</v>
      </c>
      <c r="J895" s="10">
        <f t="shared" si="96"/>
        <v>0.28634429654303628</v>
      </c>
      <c r="K895" s="10">
        <f t="shared" si="97"/>
        <v>2.9201163463685065E-2</v>
      </c>
      <c r="AC895" s="12"/>
      <c r="AD895" s="13"/>
    </row>
    <row r="896" spans="1:30" x14ac:dyDescent="0.3">
      <c r="A896" s="17">
        <v>44574</v>
      </c>
      <c r="B896" s="18">
        <v>-1.1358167955723063E-4</v>
      </c>
      <c r="C896" s="8">
        <f t="shared" si="93"/>
        <v>-2.8713581679557232E-2</v>
      </c>
      <c r="D896" s="5">
        <f t="shared" si="91"/>
        <v>8.2446977286860471E-4</v>
      </c>
      <c r="E896" s="5">
        <f t="shared" si="94"/>
        <v>4.1997659787908616E-4</v>
      </c>
      <c r="F896" s="5">
        <f>B$6+B$7*E895+B$8*(H895*100)^2</f>
        <v>0.59258783931693593</v>
      </c>
      <c r="G896" s="8">
        <v>7.1233104609746082E-3</v>
      </c>
      <c r="H896" s="8">
        <f t="shared" si="95"/>
        <v>7.6979727157020757E-3</v>
      </c>
      <c r="I896" s="7">
        <f t="shared" si="92"/>
        <v>5.7466225472746751E-4</v>
      </c>
      <c r="J896" s="10">
        <f t="shared" si="96"/>
        <v>8.0673481504952183E-2</v>
      </c>
      <c r="K896" s="10">
        <f t="shared" si="97"/>
        <v>2.9333246951552816E-3</v>
      </c>
      <c r="AC896" s="12"/>
      <c r="AD896" s="13"/>
    </row>
    <row r="897" spans="1:30" x14ac:dyDescent="0.3">
      <c r="A897" s="17">
        <v>44575</v>
      </c>
      <c r="B897" s="18">
        <v>-1.0179292305185855E-2</v>
      </c>
      <c r="C897" s="8">
        <f t="shared" si="93"/>
        <v>-3.8779292305185856E-2</v>
      </c>
      <c r="D897" s="5">
        <f t="shared" si="91"/>
        <v>1.5038335116910469E-3</v>
      </c>
      <c r="E897" s="5">
        <f t="shared" si="94"/>
        <v>8.2446977286860471E-4</v>
      </c>
      <c r="F897" s="5">
        <f>B$6+B$7*E895+B$8*(H896*100)^2</f>
        <v>0.5540246455373371</v>
      </c>
      <c r="G897" s="8">
        <v>5.3293684679592912E-3</v>
      </c>
      <c r="H897" s="8">
        <f t="shared" si="95"/>
        <v>7.443283183766E-3</v>
      </c>
      <c r="I897" s="7">
        <f t="shared" si="92"/>
        <v>2.1139147158067088E-3</v>
      </c>
      <c r="J897" s="10">
        <f t="shared" si="96"/>
        <v>0.39665388657507555</v>
      </c>
      <c r="K897" s="10">
        <f t="shared" si="97"/>
        <v>5.0076299936992585E-2</v>
      </c>
      <c r="AC897" s="12"/>
      <c r="AD897" s="13"/>
    </row>
    <row r="898" spans="1:30" x14ac:dyDescent="0.3">
      <c r="A898" s="17">
        <v>44578</v>
      </c>
      <c r="B898" s="18">
        <v>6.9860426498324921E-3</v>
      </c>
      <c r="C898" s="8">
        <f t="shared" si="93"/>
        <v>-2.1613957350167509E-2</v>
      </c>
      <c r="D898" s="5">
        <f t="shared" si="91"/>
        <v>4.671631523348601E-4</v>
      </c>
      <c r="E898" s="5">
        <f t="shared" si="94"/>
        <v>1.5038335116910469E-3</v>
      </c>
      <c r="F898" s="5">
        <f>B$6+B$7*E898+B$8*(G897*100)^2</f>
        <v>0.28056896985945118</v>
      </c>
      <c r="G898" s="8">
        <v>8.9438227197523347E-3</v>
      </c>
      <c r="H898" s="8">
        <f t="shared" si="95"/>
        <v>5.2968761535404163E-3</v>
      </c>
      <c r="I898" s="7">
        <f t="shared" si="92"/>
        <v>3.6469465662119184E-3</v>
      </c>
      <c r="J898" s="10">
        <f t="shared" si="96"/>
        <v>0.4077614998067523</v>
      </c>
      <c r="K898" s="10">
        <f t="shared" si="97"/>
        <v>0.16466308302352273</v>
      </c>
      <c r="AC898" s="12"/>
      <c r="AD898" s="13"/>
    </row>
    <row r="899" spans="1:30" x14ac:dyDescent="0.3">
      <c r="A899" s="17">
        <v>44579</v>
      </c>
      <c r="B899" s="18">
        <v>-1.0355354289639362E-2</v>
      </c>
      <c r="C899" s="8">
        <f t="shared" si="93"/>
        <v>-3.8955354289639366E-2</v>
      </c>
      <c r="D899" s="5">
        <f t="shared" si="91"/>
        <v>1.5175196278313242E-3</v>
      </c>
      <c r="E899" s="5">
        <f t="shared" si="94"/>
        <v>4.671631523348601E-4</v>
      </c>
      <c r="F899" s="5">
        <f>B$6+B$7*E898+B$8*(H898*100)^2</f>
        <v>0.2775077946791471</v>
      </c>
      <c r="G899" s="8">
        <v>1.0667028249275347E-2</v>
      </c>
      <c r="H899" s="8">
        <f t="shared" si="95"/>
        <v>5.2679008597272129E-3</v>
      </c>
      <c r="I899" s="7">
        <f t="shared" si="92"/>
        <v>5.3991273895481343E-3</v>
      </c>
      <c r="J899" s="10">
        <f t="shared" si="96"/>
        <v>0.50615103507529546</v>
      </c>
      <c r="K899" s="10">
        <f t="shared" si="97"/>
        <v>0.31938504459261141</v>
      </c>
      <c r="AC899" s="12"/>
      <c r="AD899" s="13"/>
    </row>
    <row r="900" spans="1:30" x14ac:dyDescent="0.3">
      <c r="A900" s="17">
        <v>44580</v>
      </c>
      <c r="B900" s="18">
        <v>2.4536345403830054E-3</v>
      </c>
      <c r="C900" s="8">
        <f t="shared" si="93"/>
        <v>-2.6146365459616995E-2</v>
      </c>
      <c r="D900" s="5">
        <f t="shared" si="91"/>
        <v>6.8363242674785265E-4</v>
      </c>
      <c r="E900" s="5">
        <f t="shared" si="94"/>
        <v>1.5175196278313242E-3</v>
      </c>
      <c r="F900" s="5">
        <f>B$6+B$7*E898+B$8*(H899*100)^2</f>
        <v>0.27479375676428947</v>
      </c>
      <c r="G900" s="8">
        <v>8.0346704272204021E-3</v>
      </c>
      <c r="H900" s="8">
        <f t="shared" si="95"/>
        <v>5.2420774199194112E-3</v>
      </c>
      <c r="I900" s="7">
        <f t="shared" si="92"/>
        <v>2.7925930073009909E-3</v>
      </c>
      <c r="J900" s="10">
        <f t="shared" si="96"/>
        <v>0.34756783524561935</v>
      </c>
      <c r="K900" s="10">
        <f t="shared" si="97"/>
        <v>0.10567828795337242</v>
      </c>
      <c r="AC900" s="12"/>
      <c r="AD900" s="13"/>
    </row>
    <row r="901" spans="1:30" x14ac:dyDescent="0.3">
      <c r="A901" s="17">
        <v>44581</v>
      </c>
      <c r="B901" s="18">
        <v>7.3134036338190853E-3</v>
      </c>
      <c r="C901" s="8">
        <f t="shared" si="93"/>
        <v>-2.1286596366180917E-2</v>
      </c>
      <c r="D901" s="5">
        <f t="shared" si="91"/>
        <v>4.5311918485670664E-4</v>
      </c>
      <c r="E901" s="5">
        <f t="shared" si="94"/>
        <v>6.8363242674785265E-4</v>
      </c>
      <c r="F901" s="5">
        <f>B$6+B$7*E901+B$8*(G900*100)^2</f>
        <v>0.60102348462701105</v>
      </c>
      <c r="G901" s="8">
        <v>1.4760960486428396E-2</v>
      </c>
      <c r="H901" s="8">
        <f t="shared" si="95"/>
        <v>7.7525704422920982E-3</v>
      </c>
      <c r="I901" s="7">
        <f t="shared" si="92"/>
        <v>7.0083900441362977E-3</v>
      </c>
      <c r="J901" s="10">
        <f t="shared" si="96"/>
        <v>0.47479227727626466</v>
      </c>
      <c r="K901" s="10">
        <f t="shared" si="97"/>
        <v>0.26004712798354945</v>
      </c>
      <c r="AC901" s="12"/>
      <c r="AD901" s="13"/>
    </row>
    <row r="902" spans="1:30" x14ac:dyDescent="0.3">
      <c r="A902" s="17">
        <v>44582</v>
      </c>
      <c r="B902" s="18">
        <v>-1.6426306363703357E-2</v>
      </c>
      <c r="C902" s="8">
        <f t="shared" si="93"/>
        <v>-4.5026306363703361E-2</v>
      </c>
      <c r="D902" s="5">
        <f t="shared" si="91"/>
        <v>2.0273682647580739E-3</v>
      </c>
      <c r="E902" s="5">
        <f t="shared" si="94"/>
        <v>4.5311918485670664E-4</v>
      </c>
      <c r="F902" s="5">
        <f>B$6+B$7*E901+B$8*(H901*100)^2</f>
        <v>0.56153804069999114</v>
      </c>
      <c r="G902" s="8">
        <v>2.220751725378196E-2</v>
      </c>
      <c r="H902" s="8">
        <f t="shared" si="95"/>
        <v>7.4935841938286859E-3</v>
      </c>
      <c r="I902" s="7">
        <f t="shared" si="92"/>
        <v>1.4713933059953273E-2</v>
      </c>
      <c r="J902" s="10">
        <f t="shared" si="96"/>
        <v>0.66256542286137265</v>
      </c>
      <c r="K902" s="10">
        <f t="shared" si="97"/>
        <v>0.87715379842790253</v>
      </c>
      <c r="AC902" s="12"/>
      <c r="AD902" s="13"/>
    </row>
    <row r="903" spans="1:30" x14ac:dyDescent="0.3">
      <c r="A903" s="17">
        <v>44585</v>
      </c>
      <c r="B903" s="18">
        <v>-4.2305111022182672E-2</v>
      </c>
      <c r="C903" s="8">
        <f t="shared" si="93"/>
        <v>-7.0905111022182665E-2</v>
      </c>
      <c r="D903" s="5">
        <f t="shared" si="91"/>
        <v>5.0275347690680499E-3</v>
      </c>
      <c r="E903" s="5">
        <f t="shared" si="94"/>
        <v>2.0273682647580739E-3</v>
      </c>
      <c r="F903" s="5">
        <f>B$6+B$7*E901+B$8*(H902*100)^2</f>
        <v>0.52653024611429533</v>
      </c>
      <c r="G903" s="8">
        <v>1.3154920001583532E-2</v>
      </c>
      <c r="H903" s="8">
        <f t="shared" si="95"/>
        <v>7.256240390962081E-3</v>
      </c>
      <c r="I903" s="7">
        <f t="shared" si="92"/>
        <v>5.8986796106214514E-3</v>
      </c>
      <c r="J903" s="10">
        <f t="shared" si="96"/>
        <v>0.44840102485696559</v>
      </c>
      <c r="K903" s="10">
        <f t="shared" si="97"/>
        <v>0.21797728157955509</v>
      </c>
      <c r="AC903" s="12"/>
      <c r="AD903" s="13"/>
    </row>
    <row r="904" spans="1:30" x14ac:dyDescent="0.3">
      <c r="A904" s="17">
        <v>44586</v>
      </c>
      <c r="B904" s="18">
        <v>5.8775576528427098E-3</v>
      </c>
      <c r="C904" s="8">
        <f t="shared" si="93"/>
        <v>-2.2722442347157291E-2</v>
      </c>
      <c r="D904" s="5">
        <f t="shared" si="91"/>
        <v>5.1630938621988697E-4</v>
      </c>
      <c r="E904" s="5">
        <f t="shared" si="94"/>
        <v>5.0275347690680499E-3</v>
      </c>
      <c r="F904" s="5">
        <f>B$6+B$7*E904+B$8*(G903*100)^2</f>
        <v>1.5633976692609668</v>
      </c>
      <c r="G904" s="8">
        <v>1.2889741753599549E-2</v>
      </c>
      <c r="H904" s="8">
        <f t="shared" si="95"/>
        <v>1.2503590161473489E-2</v>
      </c>
      <c r="I904" s="7">
        <f t="shared" si="92"/>
        <v>3.861515921260595E-4</v>
      </c>
      <c r="J904" s="10">
        <f t="shared" si="96"/>
        <v>2.9958054979512993E-2</v>
      </c>
      <c r="K904" s="10">
        <f t="shared" si="97"/>
        <v>4.6729116917454405E-4</v>
      </c>
      <c r="AC904" s="12"/>
      <c r="AD904" s="13"/>
    </row>
    <row r="905" spans="1:30" x14ac:dyDescent="0.3">
      <c r="A905" s="17">
        <v>44587</v>
      </c>
      <c r="B905" s="18">
        <v>2.0949826807710861E-2</v>
      </c>
      <c r="C905" s="8">
        <f t="shared" si="93"/>
        <v>-7.6501731922891392E-3</v>
      </c>
      <c r="D905" s="5">
        <f t="shared" si="91"/>
        <v>5.8525149872019396E-5</v>
      </c>
      <c r="E905" s="5">
        <f t="shared" si="94"/>
        <v>5.1630938621988697E-4</v>
      </c>
      <c r="F905" s="5">
        <f>B$6+B$7*E904+B$8*(H904*100)^2</f>
        <v>1.4152277179084176</v>
      </c>
      <c r="G905" s="8">
        <v>1.9078486731945597E-2</v>
      </c>
      <c r="H905" s="8">
        <f t="shared" si="95"/>
        <v>1.1896334384626291E-2</v>
      </c>
      <c r="I905" s="7">
        <f t="shared" si="92"/>
        <v>7.1821523473193059E-3</v>
      </c>
      <c r="J905" s="10">
        <f t="shared" si="96"/>
        <v>0.37645293613844605</v>
      </c>
      <c r="K905" s="10">
        <f t="shared" si="97"/>
        <v>0.13139715004201236</v>
      </c>
      <c r="AC905" s="12"/>
      <c r="AD905" s="13"/>
    </row>
    <row r="906" spans="1:30" x14ac:dyDescent="0.3">
      <c r="A906" s="17">
        <v>44588</v>
      </c>
      <c r="B906" s="18">
        <v>4.8793307081580655E-3</v>
      </c>
      <c r="C906" s="8">
        <f t="shared" si="93"/>
        <v>-2.3720669291841936E-2</v>
      </c>
      <c r="D906" s="5">
        <f t="shared" si="91"/>
        <v>5.6267015165293297E-4</v>
      </c>
      <c r="E906" s="5">
        <f t="shared" si="94"/>
        <v>5.8525149872019396E-5</v>
      </c>
      <c r="F906" s="5">
        <f>B$6+B$7*E904+B$8*(H905*100)^2</f>
        <v>1.283860239039248</v>
      </c>
      <c r="G906" s="8">
        <v>1.92722717746091E-2</v>
      </c>
      <c r="H906" s="8">
        <f t="shared" si="95"/>
        <v>1.1330755663411192E-2</v>
      </c>
      <c r="I906" s="7">
        <f t="shared" si="92"/>
        <v>7.9415161111979077E-3</v>
      </c>
      <c r="J906" s="10">
        <f t="shared" si="96"/>
        <v>0.41206953721256279</v>
      </c>
      <c r="K906" s="10">
        <f t="shared" si="97"/>
        <v>0.1697348206650553</v>
      </c>
      <c r="AC906" s="12"/>
      <c r="AD906" s="13"/>
    </row>
    <row r="907" spans="1:30" x14ac:dyDescent="0.3">
      <c r="A907" s="17">
        <v>44589</v>
      </c>
      <c r="B907" s="18">
        <v>-1.1550416774199417E-2</v>
      </c>
      <c r="C907" s="8">
        <f t="shared" si="93"/>
        <v>-4.0150416774199421E-2</v>
      </c>
      <c r="D907" s="5">
        <f t="shared" si="91"/>
        <v>1.6120559671419143E-3</v>
      </c>
      <c r="E907" s="5">
        <f t="shared" si="94"/>
        <v>5.6267015165293297E-4</v>
      </c>
      <c r="F907" s="5">
        <f>B$6+B$7*E907+B$8*(G906*100)^2</f>
        <v>3.3216719164627286</v>
      </c>
      <c r="G907" s="8">
        <v>1.1957448200096463E-2</v>
      </c>
      <c r="H907" s="8">
        <f t="shared" si="95"/>
        <v>1.822545449765994E-2</v>
      </c>
      <c r="I907" s="7">
        <f t="shared" si="92"/>
        <v>6.2680062975634769E-3</v>
      </c>
      <c r="J907" s="10">
        <f t="shared" si="96"/>
        <v>0.5241926364784848</v>
      </c>
      <c r="K907" s="10">
        <f t="shared" si="97"/>
        <v>7.7549899778464937E-2</v>
      </c>
      <c r="AC907" s="12"/>
      <c r="AD907" s="13"/>
    </row>
    <row r="908" spans="1:30" x14ac:dyDescent="0.3">
      <c r="A908" s="17">
        <v>44592</v>
      </c>
      <c r="B908" s="18">
        <v>9.0693987478856434E-3</v>
      </c>
      <c r="C908" s="8">
        <f t="shared" si="93"/>
        <v>-1.9530601252114359E-2</v>
      </c>
      <c r="D908" s="5">
        <f t="shared" ref="D908:D971" si="98">C908^2</f>
        <v>3.8144438526909098E-4</v>
      </c>
      <c r="E908" s="5">
        <f t="shared" si="94"/>
        <v>1.6120559671419143E-3</v>
      </c>
      <c r="F908" s="5">
        <f>B$6+B$7*E907+B$8*(H907*100)^2</f>
        <v>2.9736524449625215</v>
      </c>
      <c r="G908" s="8">
        <v>6.0935604194116266E-3</v>
      </c>
      <c r="H908" s="8">
        <f t="shared" si="95"/>
        <v>1.7244281501305067E-2</v>
      </c>
      <c r="I908" s="7">
        <f t="shared" si="92"/>
        <v>1.1150721081893441E-2</v>
      </c>
      <c r="J908" s="10">
        <f t="shared" si="96"/>
        <v>1.8299188511156366</v>
      </c>
      <c r="K908" s="10">
        <f t="shared" si="97"/>
        <v>0.39361505981481271</v>
      </c>
      <c r="AC908" s="12"/>
      <c r="AD908" s="13"/>
    </row>
    <row r="909" spans="1:30" x14ac:dyDescent="0.3">
      <c r="A909" s="17">
        <v>44593</v>
      </c>
      <c r="B909" s="18">
        <v>1.1870552175398719E-2</v>
      </c>
      <c r="C909" s="8">
        <f t="shared" si="93"/>
        <v>-1.6729447824601281E-2</v>
      </c>
      <c r="D909" s="5">
        <f t="shared" si="98"/>
        <v>2.7987442451605653E-4</v>
      </c>
      <c r="E909" s="5">
        <f t="shared" si="94"/>
        <v>3.8144438526909098E-4</v>
      </c>
      <c r="F909" s="5">
        <f>B$6+B$7*E907+B$8*(H908*100)^2</f>
        <v>2.6650983815304374</v>
      </c>
      <c r="G909" s="8">
        <v>7.1646841574511226E-3</v>
      </c>
      <c r="H909" s="8">
        <f t="shared" si="95"/>
        <v>1.6325129039399467E-2</v>
      </c>
      <c r="I909" s="7">
        <f t="shared" ref="I909:I972" si="99">SQRT((G909-H909)^2)</f>
        <v>9.1604448819483444E-3</v>
      </c>
      <c r="J909" s="10">
        <f t="shared" si="96"/>
        <v>1.27855529715454</v>
      </c>
      <c r="K909" s="10">
        <f t="shared" si="97"/>
        <v>0.26241618095069974</v>
      </c>
      <c r="AC909" s="12"/>
      <c r="AD909" s="13"/>
    </row>
    <row r="910" spans="1:30" x14ac:dyDescent="0.3">
      <c r="A910" s="17">
        <v>44594</v>
      </c>
      <c r="B910" s="18">
        <v>-5.6837508189694396E-4</v>
      </c>
      <c r="C910" s="8">
        <f t="shared" ref="C910:C973" si="100">B910-B$5</f>
        <v>-2.9168375081896944E-2</v>
      </c>
      <c r="D910" s="5">
        <f t="shared" si="98"/>
        <v>8.5079410491822654E-4</v>
      </c>
      <c r="E910" s="5">
        <f t="shared" ref="E910:E973" si="101">D909</f>
        <v>2.7987442451605653E-4</v>
      </c>
      <c r="F910" s="5">
        <f>B$6+B$7*E910+B$8*(G909*100)^2</f>
        <v>0.48374462103614424</v>
      </c>
      <c r="G910" s="8">
        <v>6.9646890941459988E-3</v>
      </c>
      <c r="H910" s="8">
        <f t="shared" ref="H910:H973" si="102">SQRT(F910)/100</f>
        <v>6.9551752029416505E-3</v>
      </c>
      <c r="I910" s="7">
        <f t="shared" si="99"/>
        <v>9.5138912043482224E-6</v>
      </c>
      <c r="J910" s="10">
        <f t="shared" ref="J910:J973" si="103">ABS(G910-H910)/G910</f>
        <v>1.3660180771522012E-3</v>
      </c>
      <c r="K910" s="10">
        <f t="shared" ref="K910:K973" si="104">G910/H910-LN(G910/H910)-1</f>
        <v>9.3470464013201138E-7</v>
      </c>
      <c r="AC910" s="12"/>
      <c r="AD910" s="13"/>
    </row>
    <row r="911" spans="1:30" x14ac:dyDescent="0.3">
      <c r="A911" s="17">
        <v>44595</v>
      </c>
      <c r="B911" s="18">
        <v>-1.9378606765710675E-2</v>
      </c>
      <c r="C911" s="8">
        <f t="shared" si="100"/>
        <v>-4.7978606765710675E-2</v>
      </c>
      <c r="D911" s="5">
        <f t="shared" si="98"/>
        <v>2.301946707178698E-3</v>
      </c>
      <c r="E911" s="5">
        <f t="shared" si="101"/>
        <v>8.5079410491822654E-4</v>
      </c>
      <c r="F911" s="5">
        <f>B$6+B$7*E910+B$8*(H910*100)^2</f>
        <v>0.457516892038698</v>
      </c>
      <c r="G911" s="8">
        <v>1.3734273902783495E-2</v>
      </c>
      <c r="H911" s="8">
        <f t="shared" si="102"/>
        <v>6.7639994976248933E-3</v>
      </c>
      <c r="I911" s="7">
        <f t="shared" si="99"/>
        <v>6.9702744051586022E-3</v>
      </c>
      <c r="J911" s="10">
        <f t="shared" si="103"/>
        <v>0.50750949445867333</v>
      </c>
      <c r="K911" s="10">
        <f t="shared" si="104"/>
        <v>0.32221590022926883</v>
      </c>
      <c r="AC911" s="12"/>
      <c r="AD911" s="13"/>
    </row>
    <row r="912" spans="1:30" x14ac:dyDescent="0.3">
      <c r="A912" s="17">
        <v>44596</v>
      </c>
      <c r="B912" s="18">
        <v>-1.3233685608631831E-2</v>
      </c>
      <c r="C912" s="8">
        <f t="shared" si="100"/>
        <v>-4.1833685608631835E-2</v>
      </c>
      <c r="D912" s="5">
        <f t="shared" si="98"/>
        <v>1.7500572516018502E-3</v>
      </c>
      <c r="E912" s="5">
        <f t="shared" si="101"/>
        <v>2.301946707178698E-3</v>
      </c>
      <c r="F912" s="5">
        <f>B$6+B$7*E910+B$8*(H911*100)^2</f>
        <v>0.43426338750956223</v>
      </c>
      <c r="G912" s="8">
        <v>9.8491880952104836E-3</v>
      </c>
      <c r="H912" s="8">
        <f t="shared" si="102"/>
        <v>6.5898663682169021E-3</v>
      </c>
      <c r="I912" s="7">
        <f t="shared" si="99"/>
        <v>3.2593217269935816E-3</v>
      </c>
      <c r="J912" s="10">
        <f t="shared" si="103"/>
        <v>0.33092288374292922</v>
      </c>
      <c r="K912" s="10">
        <f t="shared" si="104"/>
        <v>9.2740072867037116E-2</v>
      </c>
      <c r="AC912" s="12"/>
      <c r="AD912" s="13"/>
    </row>
    <row r="913" spans="1:30" x14ac:dyDescent="0.3">
      <c r="A913" s="17">
        <v>44599</v>
      </c>
      <c r="B913" s="18">
        <v>8.2806372492405383E-3</v>
      </c>
      <c r="C913" s="8">
        <f t="shared" si="100"/>
        <v>-2.0319362750759462E-2</v>
      </c>
      <c r="D913" s="5">
        <f t="shared" si="98"/>
        <v>4.1287650259695115E-4</v>
      </c>
      <c r="E913" s="5">
        <f t="shared" si="101"/>
        <v>1.7500572516018502E-3</v>
      </c>
      <c r="F913" s="5">
        <f>B$6+B$7*E913+B$8*(G912*100)^2</f>
        <v>0.88884046430554564</v>
      </c>
      <c r="G913" s="8">
        <v>8.4729689339838755E-3</v>
      </c>
      <c r="H913" s="8">
        <f t="shared" si="102"/>
        <v>9.4278336021884988E-3</v>
      </c>
      <c r="I913" s="7">
        <f t="shared" si="99"/>
        <v>9.5486466820462329E-4</v>
      </c>
      <c r="J913" s="10">
        <f t="shared" si="103"/>
        <v>0.1126954053112123</v>
      </c>
      <c r="K913" s="10">
        <f t="shared" si="104"/>
        <v>5.5039137319496945E-3</v>
      </c>
      <c r="AC913" s="12"/>
      <c r="AD913" s="13"/>
    </row>
    <row r="914" spans="1:30" x14ac:dyDescent="0.3">
      <c r="A914" s="17">
        <v>44600</v>
      </c>
      <c r="B914" s="18">
        <v>2.1067016456912686E-3</v>
      </c>
      <c r="C914" s="8">
        <f t="shared" si="100"/>
        <v>-2.6493298354308734E-2</v>
      </c>
      <c r="D914" s="5">
        <f t="shared" si="98"/>
        <v>7.0189485769041782E-4</v>
      </c>
      <c r="E914" s="5">
        <f t="shared" si="101"/>
        <v>4.1287650259695115E-4</v>
      </c>
      <c r="F914" s="5">
        <f>B$6+B$7*E913+B$8*(H913*100)^2</f>
        <v>0.81682673656738725</v>
      </c>
      <c r="G914" s="8">
        <v>7.5265199673784696E-3</v>
      </c>
      <c r="H914" s="8">
        <f t="shared" si="102"/>
        <v>9.0378467378429642E-3</v>
      </c>
      <c r="I914" s="7">
        <f t="shared" si="99"/>
        <v>1.5113267704644946E-3</v>
      </c>
      <c r="J914" s="10">
        <f t="shared" si="103"/>
        <v>0.20080020740194734</v>
      </c>
      <c r="K914" s="10">
        <f t="shared" si="104"/>
        <v>1.5766178121050523E-2</v>
      </c>
      <c r="AC914" s="12"/>
      <c r="AD914" s="13"/>
    </row>
    <row r="915" spans="1:30" x14ac:dyDescent="0.3">
      <c r="A915" s="17">
        <v>44601</v>
      </c>
      <c r="B915" s="18">
        <v>1.7962031442450451E-2</v>
      </c>
      <c r="C915" s="8">
        <f t="shared" si="100"/>
        <v>-1.0637968557549549E-2</v>
      </c>
      <c r="D915" s="5">
        <f t="shared" si="98"/>
        <v>1.1316637503141283E-4</v>
      </c>
      <c r="E915" s="5">
        <f t="shared" si="101"/>
        <v>7.0189485769041782E-4</v>
      </c>
      <c r="F915" s="5">
        <f>B$6+B$7*E913+B$8*(H914*100)^2</f>
        <v>0.75297936555473577</v>
      </c>
      <c r="G915" s="8">
        <v>1.0817894299239798E-2</v>
      </c>
      <c r="H915" s="8">
        <f t="shared" si="102"/>
        <v>8.6774383636804685E-3</v>
      </c>
      <c r="I915" s="7">
        <f t="shared" si="99"/>
        <v>2.1404559355593291E-3</v>
      </c>
      <c r="J915" s="10">
        <f t="shared" si="103"/>
        <v>0.19786253002210835</v>
      </c>
      <c r="K915" s="10">
        <f t="shared" si="104"/>
        <v>2.6193825921096536E-2</v>
      </c>
      <c r="AC915" s="12"/>
      <c r="AD915" s="13"/>
    </row>
    <row r="916" spans="1:30" x14ac:dyDescent="0.3">
      <c r="A916" s="17">
        <v>44602</v>
      </c>
      <c r="B916" s="18">
        <v>-1.6712030032239029E-3</v>
      </c>
      <c r="C916" s="8">
        <f t="shared" si="100"/>
        <v>-3.0271203003223904E-2</v>
      </c>
      <c r="D916" s="5">
        <f t="shared" si="98"/>
        <v>9.1634573126239194E-4</v>
      </c>
      <c r="E916" s="5">
        <f t="shared" si="101"/>
        <v>1.1316637503141283E-4</v>
      </c>
      <c r="F916" s="5">
        <f>B$6+B$7*E916+B$8*(G915*100)^2</f>
        <v>1.0661716275449489</v>
      </c>
      <c r="G916" s="8">
        <v>9.5015607342069097E-3</v>
      </c>
      <c r="H916" s="8">
        <f t="shared" si="102"/>
        <v>1.0325558713914463E-2</v>
      </c>
      <c r="I916" s="7">
        <f t="shared" si="99"/>
        <v>8.2399797970755286E-4</v>
      </c>
      <c r="J916" s="10">
        <f t="shared" si="103"/>
        <v>8.6722382012572749E-2</v>
      </c>
      <c r="K916" s="10">
        <f t="shared" si="104"/>
        <v>3.3643957493956211E-3</v>
      </c>
      <c r="AC916" s="12"/>
      <c r="AD916" s="13"/>
    </row>
    <row r="917" spans="1:30" x14ac:dyDescent="0.3">
      <c r="A917" s="17">
        <v>44603</v>
      </c>
      <c r="B917" s="18">
        <v>-1.0018843902136922E-2</v>
      </c>
      <c r="C917" s="8">
        <f t="shared" si="100"/>
        <v>-3.8618843902136921E-2</v>
      </c>
      <c r="D917" s="5">
        <f t="shared" si="98"/>
        <v>1.491415104337618E-3</v>
      </c>
      <c r="E917" s="5">
        <f t="shared" si="101"/>
        <v>9.1634573126239194E-4</v>
      </c>
      <c r="F917" s="5">
        <f>B$6+B$7*E916+B$8*(H916*100)^2</f>
        <v>0.97387945506789242</v>
      </c>
      <c r="G917" s="8">
        <v>2.1842731540833937E-2</v>
      </c>
      <c r="H917" s="8">
        <f t="shared" si="102"/>
        <v>9.868533098023699E-3</v>
      </c>
      <c r="I917" s="7">
        <f t="shared" si="99"/>
        <v>1.1974198442810238E-2</v>
      </c>
      <c r="J917" s="10">
        <f t="shared" si="103"/>
        <v>0.54820059571876578</v>
      </c>
      <c r="K917" s="10">
        <f t="shared" si="104"/>
        <v>0.41885467216969019</v>
      </c>
      <c r="AC917" s="12"/>
      <c r="AD917" s="13"/>
    </row>
    <row r="918" spans="1:30" x14ac:dyDescent="0.3">
      <c r="A918" s="17">
        <v>44606</v>
      </c>
      <c r="B918" s="18">
        <v>-2.2089356519197339E-2</v>
      </c>
      <c r="C918" s="8">
        <f t="shared" si="100"/>
        <v>-5.0689356519197343E-2</v>
      </c>
      <c r="D918" s="5">
        <f t="shared" si="98"/>
        <v>2.5694108643302942E-3</v>
      </c>
      <c r="E918" s="5">
        <f t="shared" si="101"/>
        <v>1.491415104337618E-3</v>
      </c>
      <c r="F918" s="5">
        <f>B$6+B$7*E916+B$8*(H917*100)^2</f>
        <v>0.89205321494973422</v>
      </c>
      <c r="G918" s="8">
        <v>1.2006177184995763E-2</v>
      </c>
      <c r="H918" s="8">
        <f t="shared" si="102"/>
        <v>9.4448568805976848E-3</v>
      </c>
      <c r="I918" s="7">
        <f t="shared" si="99"/>
        <v>2.5613203043980785E-3</v>
      </c>
      <c r="J918" s="10">
        <f t="shared" si="103"/>
        <v>0.21333354197029389</v>
      </c>
      <c r="K918" s="10">
        <f t="shared" si="104"/>
        <v>3.1235842970541272E-2</v>
      </c>
      <c r="AC918" s="12"/>
      <c r="AD918" s="13"/>
    </row>
    <row r="919" spans="1:30" x14ac:dyDescent="0.3">
      <c r="A919" s="17">
        <v>44607</v>
      </c>
      <c r="B919" s="18">
        <v>1.9313091964627709E-2</v>
      </c>
      <c r="C919" s="8">
        <f t="shared" si="100"/>
        <v>-9.2869080353722919E-3</v>
      </c>
      <c r="D919" s="5">
        <f t="shared" si="98"/>
        <v>8.6246660857462436E-5</v>
      </c>
      <c r="E919" s="5">
        <f t="shared" si="101"/>
        <v>2.5694108643302942E-3</v>
      </c>
      <c r="F919" s="5">
        <f>B$6+B$7*E919+B$8*(G918*100)^2</f>
        <v>1.3068841645798339</v>
      </c>
      <c r="G919" s="8">
        <v>1.0062130695101635E-2</v>
      </c>
      <c r="H919" s="8">
        <f t="shared" si="102"/>
        <v>1.1431903448594349E-2</v>
      </c>
      <c r="I919" s="7">
        <f t="shared" si="99"/>
        <v>1.3697727534927144E-3</v>
      </c>
      <c r="J919" s="10">
        <f t="shared" si="103"/>
        <v>0.13613148099532599</v>
      </c>
      <c r="K919" s="10">
        <f t="shared" si="104"/>
        <v>7.8088717677713415E-3</v>
      </c>
      <c r="AC919" s="12"/>
      <c r="AD919" s="13"/>
    </row>
    <row r="920" spans="1:30" x14ac:dyDescent="0.3">
      <c r="A920" s="17">
        <v>44608</v>
      </c>
      <c r="B920" s="18">
        <v>-1.5673957371207304E-3</v>
      </c>
      <c r="C920" s="8">
        <f t="shared" si="100"/>
        <v>-3.0167395737120732E-2</v>
      </c>
      <c r="D920" s="5">
        <f t="shared" si="98"/>
        <v>9.1007176556005007E-4</v>
      </c>
      <c r="E920" s="5">
        <f t="shared" si="101"/>
        <v>8.6246660857462436E-5</v>
      </c>
      <c r="F920" s="5">
        <f>B$6+B$7*E919+B$8*(H919*100)^2</f>
        <v>1.1875489204587659</v>
      </c>
      <c r="G920" s="8">
        <v>9.8459533001475485E-3</v>
      </c>
      <c r="H920" s="8">
        <f t="shared" si="102"/>
        <v>1.0897471818998965E-2</v>
      </c>
      <c r="I920" s="7">
        <f t="shared" si="99"/>
        <v>1.0515185188514162E-3</v>
      </c>
      <c r="J920" s="10">
        <f t="shared" si="103"/>
        <v>0.10679702480771044</v>
      </c>
      <c r="K920" s="10">
        <f t="shared" si="104"/>
        <v>4.9783112814083541E-3</v>
      </c>
      <c r="AC920" s="12"/>
      <c r="AD920" s="13"/>
    </row>
    <row r="921" spans="1:30" x14ac:dyDescent="0.3">
      <c r="A921" s="17">
        <v>44609</v>
      </c>
      <c r="B921" s="18">
        <v>-5.8252478357381909E-3</v>
      </c>
      <c r="C921" s="8">
        <f t="shared" si="100"/>
        <v>-3.4425247835738193E-2</v>
      </c>
      <c r="D921" s="5">
        <f t="shared" si="98"/>
        <v>1.1850976885519971E-3</v>
      </c>
      <c r="E921" s="5">
        <f t="shared" si="101"/>
        <v>9.1007176556005007E-4</v>
      </c>
      <c r="F921" s="5">
        <f>B$6+B$7*E919+B$8*(H920*100)^2</f>
        <v>1.0817462930210275</v>
      </c>
      <c r="G921" s="8">
        <v>1.1081028707482343E-2</v>
      </c>
      <c r="H921" s="8">
        <f t="shared" si="102"/>
        <v>1.0400703308050986E-2</v>
      </c>
      <c r="I921" s="7">
        <f t="shared" si="99"/>
        <v>6.8032539943135677E-4</v>
      </c>
      <c r="J921" s="10">
        <f t="shared" si="103"/>
        <v>6.1395509152681327E-2</v>
      </c>
      <c r="K921" s="10">
        <f t="shared" si="104"/>
        <v>2.0503892794008216E-3</v>
      </c>
      <c r="AC921" s="12"/>
      <c r="AD921" s="13"/>
    </row>
    <row r="922" spans="1:30" x14ac:dyDescent="0.3">
      <c r="A922" s="17">
        <v>44610</v>
      </c>
      <c r="B922" s="18">
        <v>-9.5048177456474071E-3</v>
      </c>
      <c r="C922" s="8">
        <f t="shared" si="100"/>
        <v>-3.8104817745647404E-2</v>
      </c>
      <c r="D922" s="5">
        <f t="shared" si="98"/>
        <v>1.4519771354290054E-3</v>
      </c>
      <c r="E922" s="5">
        <f t="shared" si="101"/>
        <v>1.1850976885519971E-3</v>
      </c>
      <c r="F922" s="5">
        <f>B$6+B$7*E922+B$8*(G921*100)^2</f>
        <v>1.1173714431087074</v>
      </c>
      <c r="G922" s="8">
        <v>2.0083927194983017E-2</v>
      </c>
      <c r="H922" s="8">
        <f t="shared" si="102"/>
        <v>1.0570579185213586E-2</v>
      </c>
      <c r="I922" s="7">
        <f t="shared" si="99"/>
        <v>9.5133480097694314E-3</v>
      </c>
      <c r="J922" s="10">
        <f t="shared" si="103"/>
        <v>0.47367967018650986</v>
      </c>
      <c r="K922" s="10">
        <f t="shared" si="104"/>
        <v>0.2581383499507226</v>
      </c>
      <c r="AC922" s="12"/>
      <c r="AD922" s="13"/>
    </row>
    <row r="923" spans="1:30" x14ac:dyDescent="0.3">
      <c r="A923" s="17">
        <v>44613</v>
      </c>
      <c r="B923" s="18">
        <v>-2.1978596365421658E-2</v>
      </c>
      <c r="C923" s="8">
        <f t="shared" si="100"/>
        <v>-5.0578596365421655E-2</v>
      </c>
      <c r="D923" s="5">
        <f t="shared" si="98"/>
        <v>2.5581944102962446E-3</v>
      </c>
      <c r="E923" s="5">
        <f t="shared" si="101"/>
        <v>1.4519771354290054E-3</v>
      </c>
      <c r="F923" s="5">
        <f>B$6+B$7*E922+B$8*(H922*100)^2</f>
        <v>1.0193839420514075</v>
      </c>
      <c r="G923" s="8">
        <v>2.1596800716392285E-2</v>
      </c>
      <c r="H923" s="8">
        <f t="shared" si="102"/>
        <v>1.0096454536377647E-2</v>
      </c>
      <c r="I923" s="7">
        <f t="shared" si="99"/>
        <v>1.1500346180014638E-2</v>
      </c>
      <c r="J923" s="10">
        <f t="shared" si="103"/>
        <v>0.53250230582929392</v>
      </c>
      <c r="K923" s="10">
        <f t="shared" si="104"/>
        <v>0.37868712096483148</v>
      </c>
      <c r="AC923" s="12"/>
      <c r="AD923" s="13"/>
    </row>
    <row r="924" spans="1:30" x14ac:dyDescent="0.3">
      <c r="A924" s="17">
        <v>44614</v>
      </c>
      <c r="B924" s="18">
        <v>-6.0214422988759507E-5</v>
      </c>
      <c r="C924" s="8">
        <f t="shared" si="100"/>
        <v>-2.8660214422988758E-2</v>
      </c>
      <c r="D924" s="5">
        <f t="shared" si="98"/>
        <v>8.2140789077169286E-4</v>
      </c>
      <c r="E924" s="5">
        <f t="shared" si="101"/>
        <v>2.5581944102962446E-3</v>
      </c>
      <c r="F924" s="5">
        <f>B$6+B$7*E922+B$8*(H923*100)^2</f>
        <v>0.93250822361400532</v>
      </c>
      <c r="G924" s="8">
        <v>1.7009593524839186E-2</v>
      </c>
      <c r="H924" s="8">
        <f t="shared" si="102"/>
        <v>9.6566465380793828E-3</v>
      </c>
      <c r="I924" s="7">
        <f t="shared" si="99"/>
        <v>7.3529469867598032E-3</v>
      </c>
      <c r="J924" s="10">
        <f t="shared" si="103"/>
        <v>0.43228234560821582</v>
      </c>
      <c r="K924" s="10">
        <f t="shared" si="104"/>
        <v>0.19530789810244054</v>
      </c>
      <c r="AC924" s="12"/>
      <c r="AD924" s="13"/>
    </row>
    <row r="925" spans="1:30" x14ac:dyDescent="0.3">
      <c r="A925" s="17">
        <v>44615</v>
      </c>
      <c r="B925" s="18">
        <v>-3.0305943569341287E-3</v>
      </c>
      <c r="C925" s="8">
        <f t="shared" si="100"/>
        <v>-3.1630594356934126E-2</v>
      </c>
      <c r="D925" s="5">
        <f t="shared" si="98"/>
        <v>1.000494499372913E-3</v>
      </c>
      <c r="E925" s="5">
        <f t="shared" si="101"/>
        <v>8.2140789077169286E-4</v>
      </c>
      <c r="F925" s="5">
        <f>B$6+B$7*E925+B$8*(G924*100)^2</f>
        <v>2.5938515779254239</v>
      </c>
      <c r="G925" s="8">
        <v>2.8985672268700965E-2</v>
      </c>
      <c r="H925" s="8">
        <f t="shared" si="102"/>
        <v>1.6105438764359773E-2</v>
      </c>
      <c r="I925" s="7">
        <f t="shared" si="99"/>
        <v>1.2880233504341192E-2</v>
      </c>
      <c r="J925" s="10">
        <f t="shared" si="103"/>
        <v>0.44436552600677143</v>
      </c>
      <c r="K925" s="10">
        <f t="shared" si="104"/>
        <v>0.21209971877626899</v>
      </c>
      <c r="AC925" s="12"/>
      <c r="AD925" s="13"/>
    </row>
    <row r="926" spans="1:30" x14ac:dyDescent="0.3">
      <c r="A926" s="17">
        <v>44616</v>
      </c>
      <c r="B926" s="18">
        <v>-3.6945228335334368E-2</v>
      </c>
      <c r="C926" s="8">
        <f t="shared" si="100"/>
        <v>-6.5545228335334368E-2</v>
      </c>
      <c r="D926" s="5">
        <f t="shared" si="98"/>
        <v>4.2961769575311191E-3</v>
      </c>
      <c r="E926" s="5">
        <f t="shared" si="101"/>
        <v>1.000494499372913E-3</v>
      </c>
      <c r="F926" s="5">
        <f>B$6+B$7*E925+B$8*(H925*100)^2</f>
        <v>2.3283936604237985</v>
      </c>
      <c r="G926" s="8">
        <v>1.5390016018072519E-2</v>
      </c>
      <c r="H926" s="8">
        <f t="shared" si="102"/>
        <v>1.5259074875049922E-2</v>
      </c>
      <c r="I926" s="7">
        <f t="shared" si="99"/>
        <v>1.3094114302259624E-4</v>
      </c>
      <c r="J926" s="10">
        <f t="shared" si="103"/>
        <v>8.5081875723086869E-3</v>
      </c>
      <c r="K926" s="10">
        <f t="shared" si="104"/>
        <v>3.6609194933534539E-5</v>
      </c>
      <c r="AC926" s="12"/>
      <c r="AD926" s="13"/>
    </row>
    <row r="927" spans="1:30" x14ac:dyDescent="0.3">
      <c r="A927" s="17">
        <v>44617</v>
      </c>
      <c r="B927" s="18">
        <v>3.6260450662188644E-2</v>
      </c>
      <c r="C927" s="8">
        <f t="shared" si="100"/>
        <v>7.6604506621886434E-3</v>
      </c>
      <c r="D927" s="5">
        <f t="shared" si="98"/>
        <v>5.8682504347826426E-5</v>
      </c>
      <c r="E927" s="5">
        <f t="shared" si="101"/>
        <v>4.2961769575311191E-3</v>
      </c>
      <c r="F927" s="5">
        <f>B$6+B$7*E925+B$8*(H926*100)^2</f>
        <v>2.0930386707668562</v>
      </c>
      <c r="G927" s="8">
        <v>2.6683879540056913E-2</v>
      </c>
      <c r="H927" s="8">
        <f t="shared" si="102"/>
        <v>1.4467337940225412E-2</v>
      </c>
      <c r="I927" s="7">
        <f t="shared" si="99"/>
        <v>1.2216541599831501E-2</v>
      </c>
      <c r="J927" s="10">
        <f t="shared" si="103"/>
        <v>0.45782479198695425</v>
      </c>
      <c r="K927" s="10">
        <f t="shared" si="104"/>
        <v>0.23225615077480066</v>
      </c>
      <c r="AC927" s="12"/>
      <c r="AD927" s="13"/>
    </row>
    <row r="928" spans="1:30" x14ac:dyDescent="0.3">
      <c r="A928" s="17">
        <v>44620</v>
      </c>
      <c r="B928" s="18">
        <v>-1.1769719716192782E-2</v>
      </c>
      <c r="C928" s="8">
        <f t="shared" si="100"/>
        <v>-4.0369719716192784E-2</v>
      </c>
      <c r="D928" s="5">
        <f t="shared" si="98"/>
        <v>1.6297142699639644E-3</v>
      </c>
      <c r="E928" s="5">
        <f t="shared" si="101"/>
        <v>5.8682504347826426E-5</v>
      </c>
      <c r="F928" s="5">
        <f>B$6+B$7*E928+B$8*(G927*100)^2</f>
        <v>6.3414589644178028</v>
      </c>
      <c r="G928" s="8">
        <v>1.6377796307065751E-2</v>
      </c>
      <c r="H928" s="8">
        <f t="shared" si="102"/>
        <v>2.5182253601331639E-2</v>
      </c>
      <c r="I928" s="7">
        <f t="shared" si="99"/>
        <v>8.8044572942658876E-3</v>
      </c>
      <c r="J928" s="10">
        <f t="shared" si="103"/>
        <v>0.53758497963901564</v>
      </c>
      <c r="K928" s="10">
        <f t="shared" si="104"/>
        <v>8.0583547713465542E-2</v>
      </c>
      <c r="AC928" s="12"/>
      <c r="AD928" s="13"/>
    </row>
    <row r="929" spans="1:30" x14ac:dyDescent="0.3">
      <c r="A929" s="17">
        <v>44621</v>
      </c>
      <c r="B929" s="18">
        <v>-4.1196523141746676E-2</v>
      </c>
      <c r="C929" s="8">
        <f t="shared" si="100"/>
        <v>-6.9796523141746669E-2</v>
      </c>
      <c r="D929" s="5">
        <f t="shared" si="98"/>
        <v>4.8715546426763784E-3</v>
      </c>
      <c r="E929" s="5">
        <f t="shared" si="101"/>
        <v>1.6297142699639644E-3</v>
      </c>
      <c r="F929" s="5">
        <f>B$6+B$7*E928+B$8*(H928*100)^2</f>
        <v>5.6509435797555234</v>
      </c>
      <c r="G929" s="8">
        <v>2.0534140887563217E-2</v>
      </c>
      <c r="H929" s="8">
        <f t="shared" si="102"/>
        <v>2.3771713400080198E-2</v>
      </c>
      <c r="I929" s="7">
        <f t="shared" si="99"/>
        <v>3.2375725125169813E-3</v>
      </c>
      <c r="J929" s="10">
        <f t="shared" si="103"/>
        <v>0.15766778509238052</v>
      </c>
      <c r="K929" s="10">
        <f t="shared" si="104"/>
        <v>1.0213124013519703E-2</v>
      </c>
      <c r="AC929" s="12"/>
      <c r="AD929" s="13"/>
    </row>
    <row r="930" spans="1:30" x14ac:dyDescent="0.3">
      <c r="A930" s="17">
        <v>44622</v>
      </c>
      <c r="B930" s="18">
        <v>1.4431258580495206E-2</v>
      </c>
      <c r="C930" s="8">
        <f t="shared" si="100"/>
        <v>-1.4168741419504794E-2</v>
      </c>
      <c r="D930" s="5">
        <f t="shared" si="98"/>
        <v>2.0075323341279072E-4</v>
      </c>
      <c r="E930" s="5">
        <f t="shared" si="101"/>
        <v>4.8715546426763784E-3</v>
      </c>
      <c r="F930" s="5">
        <f>B$6+B$7*E928+B$8*(H929*100)^2</f>
        <v>5.0387326397139462</v>
      </c>
      <c r="G930" s="8">
        <v>1.5833350543274734E-2</v>
      </c>
      <c r="H930" s="8">
        <f t="shared" si="102"/>
        <v>2.2447121507476065E-2</v>
      </c>
      <c r="I930" s="7">
        <f t="shared" si="99"/>
        <v>6.6137709642013313E-3</v>
      </c>
      <c r="J930" s="10">
        <f t="shared" si="103"/>
        <v>0.41771139634185334</v>
      </c>
      <c r="K930" s="10">
        <f t="shared" si="104"/>
        <v>5.4406057922025575E-2</v>
      </c>
      <c r="AC930" s="12"/>
      <c r="AD930" s="13"/>
    </row>
    <row r="931" spans="1:30" x14ac:dyDescent="0.3">
      <c r="A931" s="17">
        <v>44623</v>
      </c>
      <c r="B931" s="18">
        <v>-2.0843442203035998E-2</v>
      </c>
      <c r="C931" s="8">
        <f t="shared" si="100"/>
        <v>-4.9443442203035995E-2</v>
      </c>
      <c r="D931" s="5">
        <f t="shared" si="98"/>
        <v>2.4446539768849607E-3</v>
      </c>
      <c r="E931" s="5">
        <f t="shared" si="101"/>
        <v>2.0075323341279072E-4</v>
      </c>
      <c r="F931" s="5">
        <f>B$6+B$7*E931+B$8*(G930*100)^2</f>
        <v>2.2512825140618635</v>
      </c>
      <c r="G931" s="8">
        <v>1.8221705072438147E-2</v>
      </c>
      <c r="H931" s="8">
        <f t="shared" si="102"/>
        <v>1.5004274437845582E-2</v>
      </c>
      <c r="I931" s="7">
        <f t="shared" si="99"/>
        <v>3.2174306345925646E-3</v>
      </c>
      <c r="J931" s="10">
        <f t="shared" si="103"/>
        <v>0.17657132643745824</v>
      </c>
      <c r="K931" s="10">
        <f t="shared" si="104"/>
        <v>2.0155923025888756E-2</v>
      </c>
      <c r="AC931" s="12"/>
      <c r="AD931" s="13"/>
    </row>
    <row r="932" spans="1:30" x14ac:dyDescent="0.3">
      <c r="A932" s="17">
        <v>44624</v>
      </c>
      <c r="B932" s="18">
        <v>-5.0922309175779584E-2</v>
      </c>
      <c r="C932" s="8">
        <f t="shared" si="100"/>
        <v>-7.9522309175779585E-2</v>
      </c>
      <c r="D932" s="5">
        <f t="shared" si="98"/>
        <v>6.3237976566482782E-3</v>
      </c>
      <c r="E932" s="5">
        <f t="shared" si="101"/>
        <v>2.4446539768849607E-3</v>
      </c>
      <c r="F932" s="5">
        <f>B$6+B$7*E931+B$8*(H931*100)^2</f>
        <v>2.0246078147762598</v>
      </c>
      <c r="G932" s="8">
        <v>4.1891640911635025E-2</v>
      </c>
      <c r="H932" s="8">
        <f t="shared" si="102"/>
        <v>1.4228871405618437E-2</v>
      </c>
      <c r="I932" s="7">
        <f t="shared" si="99"/>
        <v>2.7662769506016587E-2</v>
      </c>
      <c r="J932" s="10">
        <f t="shared" si="103"/>
        <v>0.66034103472737216</v>
      </c>
      <c r="K932" s="10">
        <f t="shared" si="104"/>
        <v>0.86431635199199208</v>
      </c>
      <c r="AC932" s="12"/>
      <c r="AD932" s="13"/>
    </row>
    <row r="933" spans="1:30" x14ac:dyDescent="0.3">
      <c r="A933" s="17">
        <v>44627</v>
      </c>
      <c r="B933" s="18">
        <v>-1.239082468527263E-2</v>
      </c>
      <c r="C933" s="8">
        <f t="shared" si="100"/>
        <v>-4.0990824685272632E-2</v>
      </c>
      <c r="D933" s="5">
        <f t="shared" si="98"/>
        <v>1.6802477083787562E-3</v>
      </c>
      <c r="E933" s="5">
        <f t="shared" si="101"/>
        <v>6.3237976566482782E-3</v>
      </c>
      <c r="F933" s="5">
        <f>B$6+B$7*E931+B$8*(H932*100)^2</f>
        <v>1.8236380263896437</v>
      </c>
      <c r="G933" s="8">
        <v>3.1116041537161156E-2</v>
      </c>
      <c r="H933" s="8">
        <f t="shared" si="102"/>
        <v>1.3504214254778556E-2</v>
      </c>
      <c r="I933" s="7">
        <f t="shared" si="99"/>
        <v>1.76118272823826E-2</v>
      </c>
      <c r="J933" s="10">
        <f t="shared" si="103"/>
        <v>0.56600474907289244</v>
      </c>
      <c r="K933" s="10">
        <f t="shared" si="104"/>
        <v>0.46945099148954261</v>
      </c>
      <c r="AC933" s="12"/>
      <c r="AD933" s="13"/>
    </row>
    <row r="934" spans="1:30" x14ac:dyDescent="0.3">
      <c r="A934" s="17">
        <v>44628</v>
      </c>
      <c r="B934" s="18">
        <v>-1.9750407887716543E-3</v>
      </c>
      <c r="C934" s="8">
        <f t="shared" si="100"/>
        <v>-3.0575040788771653E-2</v>
      </c>
      <c r="D934" s="5">
        <f t="shared" si="98"/>
        <v>9.3483311923505037E-4</v>
      </c>
      <c r="E934" s="5">
        <f t="shared" si="101"/>
        <v>1.6802477083787562E-3</v>
      </c>
      <c r="F934" s="5">
        <f>B$6+B$7*E934+B$8*(G933*100)^2</f>
        <v>8.6129060605830503</v>
      </c>
      <c r="G934" s="8">
        <v>2.5768627242406427E-2</v>
      </c>
      <c r="H934" s="8">
        <f t="shared" si="102"/>
        <v>2.9347752998454667E-2</v>
      </c>
      <c r="I934" s="7">
        <f t="shared" si="99"/>
        <v>3.5791257560482403E-3</v>
      </c>
      <c r="J934" s="10">
        <f t="shared" si="103"/>
        <v>0.13889470022517197</v>
      </c>
      <c r="K934" s="10">
        <f t="shared" si="104"/>
        <v>8.102531018618464E-3</v>
      </c>
      <c r="AC934" s="12"/>
      <c r="AD934" s="13"/>
    </row>
    <row r="935" spans="1:30" x14ac:dyDescent="0.3">
      <c r="A935" s="17">
        <v>44629</v>
      </c>
      <c r="B935" s="18">
        <v>7.1745479071679094E-2</v>
      </c>
      <c r="C935" s="8">
        <f t="shared" si="100"/>
        <v>4.3145479071679094E-2</v>
      </c>
      <c r="D935" s="5">
        <f t="shared" si="98"/>
        <v>1.8615323643246986E-3</v>
      </c>
      <c r="E935" s="5">
        <f t="shared" si="101"/>
        <v>9.3483311923505037E-4</v>
      </c>
      <c r="F935" s="5">
        <f>B$6+B$7*E934+B$8*(H934*100)^2</f>
        <v>7.6649760829012079</v>
      </c>
      <c r="G935" s="8">
        <v>1.8644999210138905E-2</v>
      </c>
      <c r="H935" s="8">
        <f t="shared" si="102"/>
        <v>2.7685693205880196E-2</v>
      </c>
      <c r="I935" s="7">
        <f t="shared" si="99"/>
        <v>9.0406939957412905E-3</v>
      </c>
      <c r="J935" s="10">
        <f t="shared" si="103"/>
        <v>0.48488572693664045</v>
      </c>
      <c r="K935" s="10">
        <f t="shared" si="104"/>
        <v>6.8790314355326565E-2</v>
      </c>
      <c r="AC935" s="12"/>
      <c r="AD935" s="13"/>
    </row>
    <row r="936" spans="1:30" x14ac:dyDescent="0.3">
      <c r="A936" s="17">
        <v>44630</v>
      </c>
      <c r="B936" s="18">
        <v>-3.0910858491924112E-2</v>
      </c>
      <c r="C936" s="8">
        <f t="shared" si="100"/>
        <v>-5.9510858491924112E-2</v>
      </c>
      <c r="D936" s="5">
        <f t="shared" si="98"/>
        <v>3.5415422784458163E-3</v>
      </c>
      <c r="E936" s="5">
        <f t="shared" si="101"/>
        <v>1.8615323643246986E-3</v>
      </c>
      <c r="F936" s="5">
        <f>B$6+B$7*E934+B$8*(H935*100)^2</f>
        <v>6.8245413646884865</v>
      </c>
      <c r="G936" s="8">
        <v>3.3499568349931612E-2</v>
      </c>
      <c r="H936" s="8">
        <f t="shared" si="102"/>
        <v>2.6123823159500383E-2</v>
      </c>
      <c r="I936" s="7">
        <f t="shared" si="99"/>
        <v>7.3757451904312293E-3</v>
      </c>
      <c r="J936" s="10">
        <f t="shared" si="103"/>
        <v>0.220174335185017</v>
      </c>
      <c r="K936" s="10">
        <f t="shared" si="104"/>
        <v>3.3653002167385093E-2</v>
      </c>
      <c r="AC936" s="12"/>
      <c r="AD936" s="13"/>
    </row>
    <row r="937" spans="1:30" x14ac:dyDescent="0.3">
      <c r="A937" s="17">
        <v>44631</v>
      </c>
      <c r="B937" s="18">
        <v>9.6455685159655205E-3</v>
      </c>
      <c r="C937" s="8">
        <f t="shared" si="100"/>
        <v>-1.895443148403448E-2</v>
      </c>
      <c r="D937" s="5">
        <f t="shared" si="98"/>
        <v>3.5927047288295753E-4</v>
      </c>
      <c r="E937" s="5">
        <f t="shared" si="101"/>
        <v>3.5415422784458163E-3</v>
      </c>
      <c r="F937" s="5">
        <f>B$6+B$7*E937+B$8*(G936*100)^2</f>
        <v>9.9785779333323674</v>
      </c>
      <c r="G937" s="8">
        <v>1.7496270969794531E-2</v>
      </c>
      <c r="H937" s="8">
        <f t="shared" si="102"/>
        <v>3.1588887180988769E-2</v>
      </c>
      <c r="I937" s="7">
        <f t="shared" si="99"/>
        <v>1.4092616211194238E-2</v>
      </c>
      <c r="J937" s="10">
        <f t="shared" si="103"/>
        <v>0.80546398918510442</v>
      </c>
      <c r="K937" s="10">
        <f t="shared" si="104"/>
        <v>0.1446918593198756</v>
      </c>
      <c r="AC937" s="12"/>
      <c r="AD937" s="13"/>
    </row>
    <row r="938" spans="1:30" x14ac:dyDescent="0.3">
      <c r="A938" s="17">
        <v>44634</v>
      </c>
      <c r="B938" s="18">
        <v>1.4626255794884505E-2</v>
      </c>
      <c r="C938" s="8">
        <f t="shared" si="100"/>
        <v>-1.3973744205115496E-2</v>
      </c>
      <c r="D938" s="5">
        <f t="shared" si="98"/>
        <v>1.952655271099989E-4</v>
      </c>
      <c r="E938" s="5">
        <f t="shared" si="101"/>
        <v>3.5927047288295753E-4</v>
      </c>
      <c r="F938" s="5">
        <f>B$6+B$7*E937+B$8*(H937*100)^2</f>
        <v>8.8759730370098389</v>
      </c>
      <c r="G938" s="8">
        <v>2.3448005366534758E-2</v>
      </c>
      <c r="H938" s="8">
        <f t="shared" si="102"/>
        <v>2.9792571283811405E-2</v>
      </c>
      <c r="I938" s="7">
        <f t="shared" si="99"/>
        <v>6.3445659172766469E-3</v>
      </c>
      <c r="J938" s="10">
        <f t="shared" si="103"/>
        <v>0.27058019725343796</v>
      </c>
      <c r="K938" s="10">
        <f t="shared" si="104"/>
        <v>2.6515660428524601E-2</v>
      </c>
      <c r="AC938" s="12"/>
      <c r="AD938" s="13"/>
    </row>
    <row r="939" spans="1:30" x14ac:dyDescent="0.3">
      <c r="A939" s="17">
        <v>44635</v>
      </c>
      <c r="B939" s="18">
        <v>-7.9954729906823487E-4</v>
      </c>
      <c r="C939" s="8">
        <f t="shared" si="100"/>
        <v>-2.9399547299068234E-2</v>
      </c>
      <c r="D939" s="5">
        <f t="shared" si="98"/>
        <v>8.6433338139015026E-4</v>
      </c>
      <c r="E939" s="5">
        <f t="shared" si="101"/>
        <v>1.952655271099989E-4</v>
      </c>
      <c r="F939" s="5">
        <f>B$6+B$7*E937+B$8*(H938*100)^2</f>
        <v>7.8984035359302869</v>
      </c>
      <c r="G939" s="8">
        <v>2.4113146729071673E-2</v>
      </c>
      <c r="H939" s="8">
        <f t="shared" si="102"/>
        <v>2.8104098519486951E-2</v>
      </c>
      <c r="I939" s="7">
        <f t="shared" si="99"/>
        <v>3.9909517904152779E-3</v>
      </c>
      <c r="J939" s="10">
        <f t="shared" si="103"/>
        <v>0.16550937276069588</v>
      </c>
      <c r="K939" s="10">
        <f t="shared" si="104"/>
        <v>1.1152179451598965E-2</v>
      </c>
      <c r="AC939" s="12"/>
      <c r="AD939" s="13"/>
    </row>
    <row r="940" spans="1:30" x14ac:dyDescent="0.3">
      <c r="A940" s="17">
        <v>44636</v>
      </c>
      <c r="B940" s="18">
        <v>3.974928304398518E-2</v>
      </c>
      <c r="C940" s="8">
        <f t="shared" si="100"/>
        <v>1.1149283043985179E-2</v>
      </c>
      <c r="D940" s="5">
        <f t="shared" si="98"/>
        <v>1.2430651239489542E-4</v>
      </c>
      <c r="E940" s="5">
        <f t="shared" si="101"/>
        <v>8.6433338139015026E-4</v>
      </c>
      <c r="F940" s="5">
        <f>B$6+B$7*E940+B$8*(G939*100)^2</f>
        <v>5.1837704169841405</v>
      </c>
      <c r="G940" s="8">
        <v>1.313616072452289E-2</v>
      </c>
      <c r="H940" s="8">
        <f t="shared" si="102"/>
        <v>2.2767894977323091E-2</v>
      </c>
      <c r="I940" s="7">
        <f t="shared" si="99"/>
        <v>9.6317342528002003E-3</v>
      </c>
      <c r="J940" s="10">
        <f t="shared" si="103"/>
        <v>0.73322292980318482</v>
      </c>
      <c r="K940" s="10">
        <f t="shared" si="104"/>
        <v>0.12694246654727559</v>
      </c>
      <c r="AC940" s="12"/>
      <c r="AD940" s="13"/>
    </row>
    <row r="941" spans="1:30" x14ac:dyDescent="0.3">
      <c r="A941" s="17">
        <v>44637</v>
      </c>
      <c r="B941" s="18">
        <v>-1.1240817581133641E-3</v>
      </c>
      <c r="C941" s="8">
        <f t="shared" si="100"/>
        <v>-2.9724081758113363E-2</v>
      </c>
      <c r="D941" s="5">
        <f t="shared" si="98"/>
        <v>8.8352103636300762E-4</v>
      </c>
      <c r="E941" s="5">
        <f t="shared" si="101"/>
        <v>1.2430651239489542E-4</v>
      </c>
      <c r="F941" s="5">
        <f>B$6+B$7*E940+B$8*(H940*100)^2</f>
        <v>4.6246201373364375</v>
      </c>
      <c r="G941" s="8">
        <v>1.6843546988610382E-2</v>
      </c>
      <c r="H941" s="8">
        <f t="shared" si="102"/>
        <v>2.1504929986718015E-2</v>
      </c>
      <c r="I941" s="7">
        <f t="shared" si="99"/>
        <v>4.6613829981076334E-3</v>
      </c>
      <c r="J941" s="10">
        <f t="shared" si="103"/>
        <v>0.27674592538374865</v>
      </c>
      <c r="K941" s="10">
        <f t="shared" si="104"/>
        <v>2.7555786768475032E-2</v>
      </c>
      <c r="AC941" s="12"/>
      <c r="AD941" s="13"/>
    </row>
    <row r="942" spans="1:30" x14ac:dyDescent="0.3">
      <c r="A942" s="17">
        <v>44638</v>
      </c>
      <c r="B942" s="18">
        <v>4.3966173990511621E-3</v>
      </c>
      <c r="C942" s="8">
        <f t="shared" si="100"/>
        <v>-2.4203382600948838E-2</v>
      </c>
      <c r="D942" s="5">
        <f t="shared" si="98"/>
        <v>5.8580372932791292E-4</v>
      </c>
      <c r="E942" s="5">
        <f t="shared" si="101"/>
        <v>8.8352103636300762E-4</v>
      </c>
      <c r="F942" s="5">
        <f>B$6+B$7*E940+B$8*(H941*100)^2</f>
        <v>4.1288774994007831</v>
      </c>
      <c r="G942" s="8">
        <v>5.7598203180339843E-3</v>
      </c>
      <c r="H942" s="8">
        <f t="shared" si="102"/>
        <v>2.0319639513044475E-2</v>
      </c>
      <c r="I942" s="7">
        <f t="shared" si="99"/>
        <v>1.4559819195010492E-2</v>
      </c>
      <c r="J942" s="10">
        <f t="shared" si="103"/>
        <v>2.5278252429895653</v>
      </c>
      <c r="K942" s="10">
        <f t="shared" si="104"/>
        <v>0.54414235566579405</v>
      </c>
      <c r="AC942" s="12"/>
      <c r="AD942" s="13"/>
    </row>
    <row r="943" spans="1:30" x14ac:dyDescent="0.3">
      <c r="A943" s="17">
        <v>44641</v>
      </c>
      <c r="B943" s="18">
        <v>-5.3030072032419755E-3</v>
      </c>
      <c r="C943" s="8">
        <f t="shared" si="100"/>
        <v>-3.3903007203241978E-2</v>
      </c>
      <c r="D943" s="5">
        <f t="shared" si="98"/>
        <v>1.1494138974230774E-3</v>
      </c>
      <c r="E943" s="5">
        <f t="shared" si="101"/>
        <v>5.8580372932791292E-4</v>
      </c>
      <c r="F943" s="5">
        <f>B$6+B$7*E943+B$8*(G942*100)^2</f>
        <v>0.32279476335670465</v>
      </c>
      <c r="G943" s="8">
        <v>6.4774744576697688E-3</v>
      </c>
      <c r="H943" s="8">
        <f t="shared" si="102"/>
        <v>5.6815029997061926E-3</v>
      </c>
      <c r="I943" s="7">
        <f t="shared" si="99"/>
        <v>7.9597145796357627E-4</v>
      </c>
      <c r="J943" s="10">
        <f t="shared" si="103"/>
        <v>0.1228829944703359</v>
      </c>
      <c r="K943" s="10">
        <f t="shared" si="104"/>
        <v>8.9838683128224961E-3</v>
      </c>
      <c r="AC943" s="12"/>
      <c r="AD943" s="13"/>
    </row>
    <row r="944" spans="1:30" x14ac:dyDescent="0.3">
      <c r="A944" s="17">
        <v>44642</v>
      </c>
      <c r="B944" s="18">
        <v>1.1352714441097762E-2</v>
      </c>
      <c r="C944" s="8">
        <f t="shared" si="100"/>
        <v>-1.7247285558902238E-2</v>
      </c>
      <c r="D944" s="5">
        <f t="shared" si="98"/>
        <v>2.9746885915031768E-4</v>
      </c>
      <c r="E944" s="5">
        <f t="shared" si="101"/>
        <v>1.1494138974230774E-3</v>
      </c>
      <c r="F944" s="5">
        <f>B$6+B$7*E943+B$8*(H943*100)^2</f>
        <v>0.31485035071729395</v>
      </c>
      <c r="G944" s="8">
        <v>1.1411834277162639E-2</v>
      </c>
      <c r="H944" s="8">
        <f t="shared" si="102"/>
        <v>5.6111527400106833E-3</v>
      </c>
      <c r="I944" s="7">
        <f t="shared" si="99"/>
        <v>5.800681537151956E-3</v>
      </c>
      <c r="J944" s="10">
        <f t="shared" si="103"/>
        <v>0.50830404615674085</v>
      </c>
      <c r="K944" s="10">
        <f t="shared" si="104"/>
        <v>0.3238824252868282</v>
      </c>
      <c r="AC944" s="12"/>
      <c r="AD944" s="13"/>
    </row>
    <row r="945" spans="1:30" x14ac:dyDescent="0.3">
      <c r="A945" s="17">
        <v>44643</v>
      </c>
      <c r="B945" s="18">
        <v>-1.4598761803563516E-2</v>
      </c>
      <c r="C945" s="8">
        <f t="shared" si="100"/>
        <v>-4.3198761803563517E-2</v>
      </c>
      <c r="D945" s="5">
        <f t="shared" si="98"/>
        <v>1.8661330213610183E-3</v>
      </c>
      <c r="E945" s="5">
        <f t="shared" si="101"/>
        <v>2.9746885915031768E-4</v>
      </c>
      <c r="F945" s="5">
        <f>B$6+B$7*E943+B$8*(H944*100)^2</f>
        <v>0.30780683447119239</v>
      </c>
      <c r="G945" s="8">
        <v>7.9890433405187273E-3</v>
      </c>
      <c r="H945" s="8">
        <f t="shared" si="102"/>
        <v>5.5480341966429193E-3</v>
      </c>
      <c r="I945" s="7">
        <f t="shared" si="99"/>
        <v>2.441009143875808E-3</v>
      </c>
      <c r="J945" s="10">
        <f t="shared" si="103"/>
        <v>0.30554461151756795</v>
      </c>
      <c r="K945" s="10">
        <f t="shared" si="104"/>
        <v>7.534995250307519E-2</v>
      </c>
      <c r="AC945" s="12"/>
      <c r="AD945" s="13"/>
    </row>
    <row r="946" spans="1:30" x14ac:dyDescent="0.3">
      <c r="A946" s="17">
        <v>44644</v>
      </c>
      <c r="B946" s="18">
        <v>-1.5079201478549018E-3</v>
      </c>
      <c r="C946" s="8">
        <f t="shared" si="100"/>
        <v>-3.0107920147854902E-2</v>
      </c>
      <c r="D946" s="5">
        <f t="shared" si="98"/>
        <v>9.0648685562960717E-4</v>
      </c>
      <c r="E946" s="5">
        <f t="shared" si="101"/>
        <v>1.8661330213610183E-3</v>
      </c>
      <c r="F946" s="5">
        <f>B$6+B$7*E946+B$8*(G945*100)^2</f>
        <v>0.59466356800273024</v>
      </c>
      <c r="G946" s="8">
        <v>9.2724127345078476E-3</v>
      </c>
      <c r="H946" s="8">
        <f t="shared" si="102"/>
        <v>7.711443237181548E-3</v>
      </c>
      <c r="I946" s="7">
        <f t="shared" si="99"/>
        <v>1.5609694973262997E-3</v>
      </c>
      <c r="J946" s="10">
        <f t="shared" si="103"/>
        <v>0.16834555816492688</v>
      </c>
      <c r="K946" s="10">
        <f t="shared" si="104"/>
        <v>1.8084225494409356E-2</v>
      </c>
      <c r="AC946" s="12"/>
      <c r="AD946" s="13"/>
    </row>
    <row r="947" spans="1:30" x14ac:dyDescent="0.3">
      <c r="A947" s="17">
        <v>44645</v>
      </c>
      <c r="B947" s="18">
        <v>1.1227577704694799E-3</v>
      </c>
      <c r="C947" s="8">
        <f t="shared" si="100"/>
        <v>-2.7477242229530522E-2</v>
      </c>
      <c r="D947" s="5">
        <f t="shared" si="98"/>
        <v>7.5499884054029546E-4</v>
      </c>
      <c r="E947" s="5">
        <f t="shared" si="101"/>
        <v>9.0648685562960717E-4</v>
      </c>
      <c r="F947" s="5">
        <f>B$6+B$7*E946+B$8*(H946*100)^2</f>
        <v>0.55602149093232722</v>
      </c>
      <c r="G947" s="8">
        <v>1.6060030367153061E-2</v>
      </c>
      <c r="H947" s="8">
        <f t="shared" si="102"/>
        <v>7.4566848594554893E-3</v>
      </c>
      <c r="I947" s="7">
        <f t="shared" si="99"/>
        <v>8.6033455076975716E-3</v>
      </c>
      <c r="J947" s="10">
        <f t="shared" si="103"/>
        <v>0.53569920548180594</v>
      </c>
      <c r="K947" s="10">
        <f t="shared" si="104"/>
        <v>0.38655352537636656</v>
      </c>
      <c r="AC947" s="12"/>
      <c r="AD947" s="13"/>
    </row>
    <row r="948" spans="1:30" x14ac:dyDescent="0.3">
      <c r="A948" s="17">
        <v>44648</v>
      </c>
      <c r="B948" s="18">
        <v>4.9956370646864869E-3</v>
      </c>
      <c r="C948" s="8">
        <f t="shared" si="100"/>
        <v>-2.3604362935313514E-2</v>
      </c>
      <c r="D948" s="5">
        <f t="shared" si="98"/>
        <v>5.5716594958200242E-4</v>
      </c>
      <c r="E948" s="5">
        <f t="shared" si="101"/>
        <v>7.5499884054029546E-4</v>
      </c>
      <c r="F948" s="5">
        <f>B$6+B$7*E946+B$8*(H947*100)^2</f>
        <v>0.52176142540170789</v>
      </c>
      <c r="G948" s="8">
        <v>1.5944314776527895E-2</v>
      </c>
      <c r="H948" s="8">
        <f t="shared" si="102"/>
        <v>7.2233055134177174E-3</v>
      </c>
      <c r="I948" s="7">
        <f t="shared" si="99"/>
        <v>8.7210092631101778E-3</v>
      </c>
      <c r="J948" s="10">
        <f t="shared" si="103"/>
        <v>0.54696670163264949</v>
      </c>
      <c r="K948" s="10">
        <f t="shared" si="104"/>
        <v>0.41555361519114298</v>
      </c>
      <c r="AC948" s="12"/>
      <c r="AD948" s="13"/>
    </row>
    <row r="949" spans="1:30" x14ac:dyDescent="0.3">
      <c r="A949" s="17">
        <v>44649</v>
      </c>
      <c r="B949" s="18">
        <v>2.9175792138253224E-2</v>
      </c>
      <c r="C949" s="8">
        <f t="shared" si="100"/>
        <v>5.7579213825322342E-4</v>
      </c>
      <c r="D949" s="5">
        <f t="shared" si="98"/>
        <v>3.3153658647421914E-7</v>
      </c>
      <c r="E949" s="5">
        <f t="shared" si="101"/>
        <v>5.5716594958200242E-4</v>
      </c>
      <c r="F949" s="5">
        <f>B$6+B$7*E949+B$8*(G948*100)^2</f>
        <v>2.2825824812047815</v>
      </c>
      <c r="G949" s="8">
        <v>7.9685487018901768E-3</v>
      </c>
      <c r="H949" s="8">
        <f t="shared" si="102"/>
        <v>1.510821790021835E-2</v>
      </c>
      <c r="I949" s="7">
        <f t="shared" si="99"/>
        <v>7.1396691983281729E-3</v>
      </c>
      <c r="J949" s="10">
        <f t="shared" si="103"/>
        <v>0.89598112095802462</v>
      </c>
      <c r="K949" s="10">
        <f t="shared" si="104"/>
        <v>0.16716785861331562</v>
      </c>
      <c r="AC949" s="12"/>
      <c r="AD949" s="13"/>
    </row>
    <row r="950" spans="1:30" x14ac:dyDescent="0.3">
      <c r="A950" s="17">
        <v>44650</v>
      </c>
      <c r="B950" s="18">
        <v>-1.081239273263431E-2</v>
      </c>
      <c r="C950" s="8">
        <f t="shared" si="100"/>
        <v>-3.9412392732634312E-2</v>
      </c>
      <c r="D950" s="5">
        <f t="shared" si="98"/>
        <v>1.553336700911406E-3</v>
      </c>
      <c r="E950" s="5">
        <f t="shared" si="101"/>
        <v>3.3153658647421914E-7</v>
      </c>
      <c r="F950" s="5">
        <f>B$6+B$7*E949+B$8*(H949*100)^2</f>
        <v>2.0523951830787515</v>
      </c>
      <c r="G950" s="8">
        <v>1.0155239278233598E-2</v>
      </c>
      <c r="H950" s="8">
        <f t="shared" si="102"/>
        <v>1.4326182963646496E-2</v>
      </c>
      <c r="I950" s="7">
        <f t="shared" si="99"/>
        <v>4.1709436854128982E-3</v>
      </c>
      <c r="J950" s="10">
        <f t="shared" si="103"/>
        <v>0.41071840565615825</v>
      </c>
      <c r="K950" s="10">
        <f t="shared" si="104"/>
        <v>5.2957771489322791E-2</v>
      </c>
      <c r="AC950" s="12"/>
      <c r="AD950" s="13"/>
    </row>
    <row r="951" spans="1:30" x14ac:dyDescent="0.3">
      <c r="A951" s="17">
        <v>44651</v>
      </c>
      <c r="B951" s="18">
        <v>-1.4404299498819179E-2</v>
      </c>
      <c r="C951" s="8">
        <f t="shared" si="100"/>
        <v>-4.3004299498819176E-2</v>
      </c>
      <c r="D951" s="5">
        <f t="shared" si="98"/>
        <v>1.8493697753841393E-3</v>
      </c>
      <c r="E951" s="5">
        <f t="shared" si="101"/>
        <v>1.553336700911406E-3</v>
      </c>
      <c r="F951" s="5">
        <f>B$6+B$7*E949+B$8*(H950*100)^2</f>
        <v>1.8483111245602126</v>
      </c>
      <c r="G951" s="8">
        <v>6.6388036530558468E-3</v>
      </c>
      <c r="H951" s="8">
        <f t="shared" si="102"/>
        <v>1.3595260661569577E-2</v>
      </c>
      <c r="I951" s="7">
        <f t="shared" si="99"/>
        <v>6.9564570085137297E-3</v>
      </c>
      <c r="J951" s="10">
        <f t="shared" si="103"/>
        <v>1.0478479816633328</v>
      </c>
      <c r="K951" s="10">
        <f t="shared" si="104"/>
        <v>0.20510697340513229</v>
      </c>
      <c r="AC951" s="12"/>
      <c r="AD951" s="13"/>
    </row>
    <row r="952" spans="1:30" x14ac:dyDescent="0.3">
      <c r="A952" s="17">
        <v>44652</v>
      </c>
      <c r="B952" s="18">
        <v>4.1323416087191865E-3</v>
      </c>
      <c r="C952" s="8">
        <f t="shared" si="100"/>
        <v>-2.4467658391280813E-2</v>
      </c>
      <c r="D952" s="5">
        <f t="shared" si="98"/>
        <v>5.9866630715241437E-4</v>
      </c>
      <c r="E952" s="5">
        <f t="shared" si="101"/>
        <v>1.8493697753841393E-3</v>
      </c>
      <c r="F952" s="5">
        <f>B$6+B$7*E952+B$8*(G951*100)^2</f>
        <v>0.41954858772377324</v>
      </c>
      <c r="G952" s="8">
        <v>1.1550271006100399E-2</v>
      </c>
      <c r="H952" s="8">
        <f t="shared" si="102"/>
        <v>6.4772570407833378E-3</v>
      </c>
      <c r="I952" s="7">
        <f t="shared" si="99"/>
        <v>5.073013965317061E-3</v>
      </c>
      <c r="J952" s="10">
        <f t="shared" si="103"/>
        <v>0.4392116827940829</v>
      </c>
      <c r="K952" s="10">
        <f t="shared" si="104"/>
        <v>0.20479227694149182</v>
      </c>
      <c r="AC952" s="12"/>
      <c r="AD952" s="13"/>
    </row>
    <row r="953" spans="1:30" x14ac:dyDescent="0.3">
      <c r="A953" s="17">
        <v>44655</v>
      </c>
      <c r="B953" s="18">
        <v>8.2442675897418365E-3</v>
      </c>
      <c r="C953" s="8">
        <f t="shared" si="100"/>
        <v>-2.0355732410258162E-2</v>
      </c>
      <c r="D953" s="5">
        <f t="shared" si="98"/>
        <v>4.1435584195803458E-4</v>
      </c>
      <c r="E953" s="5">
        <f t="shared" si="101"/>
        <v>5.9866630715241437E-4</v>
      </c>
      <c r="F953" s="5">
        <f>B$6+B$7*E952+B$8*(H952*100)^2</f>
        <v>0.40076281777369449</v>
      </c>
      <c r="G953" s="8">
        <v>1.1125921552671886E-2</v>
      </c>
      <c r="H953" s="8">
        <f t="shared" si="102"/>
        <v>6.330583051928902E-3</v>
      </c>
      <c r="I953" s="7">
        <f t="shared" si="99"/>
        <v>4.7953385007429841E-3</v>
      </c>
      <c r="J953" s="10">
        <f t="shared" si="103"/>
        <v>0.43100596009427961</v>
      </c>
      <c r="K953" s="10">
        <f t="shared" si="104"/>
        <v>0.19360233382014247</v>
      </c>
      <c r="AC953" s="12"/>
      <c r="AD953" s="13"/>
    </row>
    <row r="954" spans="1:30" x14ac:dyDescent="0.3">
      <c r="A954" s="17">
        <v>44656</v>
      </c>
      <c r="B954" s="18">
        <v>-8.4560536736143117E-3</v>
      </c>
      <c r="C954" s="8">
        <f t="shared" si="100"/>
        <v>-3.7056053673614309E-2</v>
      </c>
      <c r="D954" s="5">
        <f t="shared" si="98"/>
        <v>1.3731511138617846E-3</v>
      </c>
      <c r="E954" s="5">
        <f t="shared" si="101"/>
        <v>4.1435584195803458E-4</v>
      </c>
      <c r="F954" s="5">
        <f>B$6+B$7*E952+B$8*(H953*100)^2</f>
        <v>0.38410735413595476</v>
      </c>
      <c r="G954" s="8">
        <v>1.7619908514290936E-2</v>
      </c>
      <c r="H954" s="8">
        <f t="shared" si="102"/>
        <v>6.1976395033589583E-3</v>
      </c>
      <c r="I954" s="7">
        <f t="shared" si="99"/>
        <v>1.1422269010931978E-2</v>
      </c>
      <c r="J954" s="10">
        <f t="shared" si="103"/>
        <v>0.64825926886440677</v>
      </c>
      <c r="K954" s="10">
        <f t="shared" si="104"/>
        <v>0.79814219718009949</v>
      </c>
      <c r="AC954" s="12"/>
      <c r="AD954" s="13"/>
    </row>
    <row r="955" spans="1:30" x14ac:dyDescent="0.3">
      <c r="A955" s="17">
        <v>44657</v>
      </c>
      <c r="B955" s="18">
        <v>-2.4065656147587267E-2</v>
      </c>
      <c r="C955" s="8">
        <f t="shared" si="100"/>
        <v>-5.2665656147587267E-2</v>
      </c>
      <c r="D955" s="5">
        <f t="shared" si="98"/>
        <v>2.7736713374558967E-3</v>
      </c>
      <c r="E955" s="5">
        <f t="shared" si="101"/>
        <v>1.3731511138617846E-3</v>
      </c>
      <c r="F955" s="5">
        <f>B$6+B$7*E955+B$8*(G954*100)^2</f>
        <v>2.7812906333869365</v>
      </c>
      <c r="G955" s="8">
        <v>1.375918595949915E-2</v>
      </c>
      <c r="H955" s="8">
        <f t="shared" si="102"/>
        <v>1.6677201903757526E-2</v>
      </c>
      <c r="I955" s="7">
        <f t="shared" si="99"/>
        <v>2.9180159442583758E-3</v>
      </c>
      <c r="J955" s="10">
        <f t="shared" si="103"/>
        <v>0.21207765872542905</v>
      </c>
      <c r="K955" s="10">
        <f t="shared" si="104"/>
        <v>1.7365605045562615E-2</v>
      </c>
      <c r="AC955" s="12"/>
      <c r="AD955" s="13"/>
    </row>
    <row r="956" spans="1:30" x14ac:dyDescent="0.3">
      <c r="A956" s="17">
        <v>44658</v>
      </c>
      <c r="B956" s="18">
        <v>-5.9475259287933525E-3</v>
      </c>
      <c r="C956" s="8">
        <f t="shared" si="100"/>
        <v>-3.454752592879335E-2</v>
      </c>
      <c r="D956" s="5">
        <f t="shared" si="98"/>
        <v>1.1935315478006489E-3</v>
      </c>
      <c r="E956" s="5">
        <f t="shared" si="101"/>
        <v>2.7736713374558967E-3</v>
      </c>
      <c r="F956" s="5">
        <f>B$6+B$7*E955+B$8*(H955*100)^2</f>
        <v>2.4946341220709196</v>
      </c>
      <c r="G956" s="8">
        <v>8.8131692220411381E-3</v>
      </c>
      <c r="H956" s="8">
        <f t="shared" si="102"/>
        <v>1.579441079012104E-2</v>
      </c>
      <c r="I956" s="7">
        <f t="shared" si="99"/>
        <v>6.9812415680799017E-3</v>
      </c>
      <c r="J956" s="10">
        <f t="shared" si="103"/>
        <v>0.79213746975608845</v>
      </c>
      <c r="K956" s="10">
        <f t="shared" si="104"/>
        <v>0.14140193360095488</v>
      </c>
      <c r="AC956" s="12"/>
      <c r="AD956" s="13"/>
    </row>
    <row r="957" spans="1:30" x14ac:dyDescent="0.3">
      <c r="A957" s="17">
        <v>44659</v>
      </c>
      <c r="B957" s="18">
        <v>1.4714967934858172E-2</v>
      </c>
      <c r="C957" s="8">
        <f t="shared" si="100"/>
        <v>-1.3885032065141828E-2</v>
      </c>
      <c r="D957" s="5">
        <f t="shared" si="98"/>
        <v>1.9279411545001675E-4</v>
      </c>
      <c r="E957" s="5">
        <f t="shared" si="101"/>
        <v>1.1935315478006489E-3</v>
      </c>
      <c r="F957" s="5">
        <f>B$6+B$7*E955+B$8*(H956*100)^2</f>
        <v>2.240484459138139</v>
      </c>
      <c r="G957" s="8">
        <v>1.0199699717882975E-2</v>
      </c>
      <c r="H957" s="8">
        <f t="shared" si="102"/>
        <v>1.4968247923982748E-2</v>
      </c>
      <c r="I957" s="7">
        <f t="shared" si="99"/>
        <v>4.7685482060997736E-3</v>
      </c>
      <c r="J957" s="10">
        <f t="shared" si="103"/>
        <v>0.46751848956289882</v>
      </c>
      <c r="K957" s="10">
        <f t="shared" si="104"/>
        <v>6.4995291625554508E-2</v>
      </c>
      <c r="AC957" s="12"/>
      <c r="AD957" s="13"/>
    </row>
    <row r="958" spans="1:30" x14ac:dyDescent="0.3">
      <c r="A958" s="17">
        <v>44662</v>
      </c>
      <c r="B958" s="18">
        <v>-4.8714109810906615E-3</v>
      </c>
      <c r="C958" s="8">
        <f t="shared" si="100"/>
        <v>-3.347141098109066E-2</v>
      </c>
      <c r="D958" s="5">
        <f t="shared" si="98"/>
        <v>1.1203353530650764E-3</v>
      </c>
      <c r="E958" s="5">
        <f t="shared" si="101"/>
        <v>1.9279411545001675E-4</v>
      </c>
      <c r="F958" s="5">
        <f>B$6+B$7*E958+B$8*(G957*100)^2</f>
        <v>0.95098424548607674</v>
      </c>
      <c r="G958" s="8">
        <v>1.7295415726140767E-2</v>
      </c>
      <c r="H958" s="8">
        <f t="shared" si="102"/>
        <v>9.7518421105249487E-3</v>
      </c>
      <c r="I958" s="7">
        <f t="shared" si="99"/>
        <v>7.5435736156158183E-3</v>
      </c>
      <c r="J958" s="10">
        <f t="shared" si="103"/>
        <v>0.43616029444231591</v>
      </c>
      <c r="K958" s="10">
        <f t="shared" si="104"/>
        <v>0.20056842921294571</v>
      </c>
      <c r="AC958" s="12"/>
      <c r="AD958" s="13"/>
    </row>
    <row r="959" spans="1:30" x14ac:dyDescent="0.3">
      <c r="A959" s="17">
        <v>44663</v>
      </c>
      <c r="B959" s="18">
        <v>-2.1248998442546857E-3</v>
      </c>
      <c r="C959" s="8">
        <f t="shared" si="100"/>
        <v>-3.0724899844254687E-2</v>
      </c>
      <c r="D959" s="5">
        <f t="shared" si="98"/>
        <v>9.4401947043948168E-4</v>
      </c>
      <c r="E959" s="5">
        <f t="shared" si="101"/>
        <v>1.1203353530650764E-3</v>
      </c>
      <c r="F959" s="5">
        <f>B$6+B$7*E958+B$8*(H958*100)^2</f>
        <v>0.87176254768008177</v>
      </c>
      <c r="G959" s="8">
        <v>9.6077427081409216E-3</v>
      </c>
      <c r="H959" s="8">
        <f t="shared" si="102"/>
        <v>9.336822519894452E-3</v>
      </c>
      <c r="I959" s="7">
        <f t="shared" si="99"/>
        <v>2.7092018824646964E-4</v>
      </c>
      <c r="J959" s="10">
        <f t="shared" si="103"/>
        <v>2.819811026131154E-2</v>
      </c>
      <c r="K959" s="10">
        <f t="shared" si="104"/>
        <v>4.1300308938629904E-4</v>
      </c>
      <c r="AC959" s="12"/>
      <c r="AD959" s="13"/>
    </row>
    <row r="960" spans="1:30" x14ac:dyDescent="0.3">
      <c r="A960" s="17">
        <v>44664</v>
      </c>
      <c r="B960" s="18">
        <v>-9.1651996998862498E-4</v>
      </c>
      <c r="C960" s="8">
        <f t="shared" si="100"/>
        <v>-2.9516519969988626E-2</v>
      </c>
      <c r="D960" s="5">
        <f t="shared" si="98"/>
        <v>8.712249511387373E-4</v>
      </c>
      <c r="E960" s="5">
        <f t="shared" si="101"/>
        <v>9.4401947043948168E-4</v>
      </c>
      <c r="F960" s="5">
        <f>B$6+B$7*E958+B$8*(H959*100)^2</f>
        <v>0.80152459040528656</v>
      </c>
      <c r="G960" s="8">
        <v>5.9851316850530059E-3</v>
      </c>
      <c r="H960" s="8">
        <f t="shared" si="102"/>
        <v>8.9527905728062612E-3</v>
      </c>
      <c r="I960" s="7">
        <f t="shared" si="99"/>
        <v>2.9676588877532552E-3</v>
      </c>
      <c r="J960" s="10">
        <f t="shared" si="103"/>
        <v>0.49583852852637322</v>
      </c>
      <c r="K960" s="10">
        <f t="shared" si="104"/>
        <v>7.1208293282127633E-2</v>
      </c>
      <c r="AC960" s="12"/>
      <c r="AD960" s="13"/>
    </row>
    <row r="961" spans="1:30" x14ac:dyDescent="0.3">
      <c r="A961" s="17">
        <v>44665</v>
      </c>
      <c r="B961" s="18">
        <v>5.3982006723672284E-3</v>
      </c>
      <c r="C961" s="8">
        <f t="shared" si="100"/>
        <v>-2.320179932763277E-2</v>
      </c>
      <c r="D961" s="5">
        <f t="shared" si="98"/>
        <v>5.383234920397405E-4</v>
      </c>
      <c r="E961" s="5">
        <f t="shared" si="101"/>
        <v>8.712249511387373E-4</v>
      </c>
      <c r="F961" s="5">
        <f>B$6+B$7*E961+B$8*(G960*100)^2</f>
        <v>0.3462860877517665</v>
      </c>
      <c r="G961" s="8">
        <v>1.0837377735305067E-2</v>
      </c>
      <c r="H961" s="8">
        <f t="shared" si="102"/>
        <v>5.8846077843112575E-3</v>
      </c>
      <c r="I961" s="7">
        <f t="shared" si="99"/>
        <v>4.9527699509938098E-3</v>
      </c>
      <c r="J961" s="10">
        <f t="shared" si="103"/>
        <v>0.45700815012280199</v>
      </c>
      <c r="K961" s="10">
        <f t="shared" si="104"/>
        <v>0.23098729965451903</v>
      </c>
      <c r="AC961" s="12"/>
      <c r="AD961" s="13"/>
    </row>
    <row r="962" spans="1:30" x14ac:dyDescent="0.3">
      <c r="A962" s="17">
        <v>44670</v>
      </c>
      <c r="B962" s="18">
        <v>-4.6669951614309443E-3</v>
      </c>
      <c r="C962" s="8">
        <f t="shared" si="100"/>
        <v>-3.3266995161430946E-2</v>
      </c>
      <c r="D962" s="5">
        <f t="shared" si="98"/>
        <v>1.1066929670706699E-3</v>
      </c>
      <c r="E962" s="5">
        <f t="shared" si="101"/>
        <v>5.383234920397405E-4</v>
      </c>
      <c r="F962" s="5">
        <f>B$6+B$7*E961+B$8*(H961*100)^2</f>
        <v>0.33570724293816878</v>
      </c>
      <c r="G962" s="8">
        <v>8.9544185677261079E-3</v>
      </c>
      <c r="H962" s="8">
        <f t="shared" si="102"/>
        <v>5.7940248785983721E-3</v>
      </c>
      <c r="I962" s="7">
        <f t="shared" si="99"/>
        <v>3.1603936891277358E-3</v>
      </c>
      <c r="J962" s="10">
        <f t="shared" si="103"/>
        <v>0.35294236752775437</v>
      </c>
      <c r="K962" s="10">
        <f t="shared" si="104"/>
        <v>0.1101374782319029</v>
      </c>
      <c r="AC962" s="12"/>
      <c r="AD962" s="13"/>
    </row>
    <row r="963" spans="1:30" x14ac:dyDescent="0.3">
      <c r="A963" s="17">
        <v>44671</v>
      </c>
      <c r="B963" s="18">
        <v>1.70950653176021E-2</v>
      </c>
      <c r="C963" s="8">
        <f t="shared" si="100"/>
        <v>-1.15049346823979E-2</v>
      </c>
      <c r="D963" s="5">
        <f t="shared" si="98"/>
        <v>1.3236352204624207E-4</v>
      </c>
      <c r="E963" s="5">
        <f t="shared" si="101"/>
        <v>1.1066929670706699E-3</v>
      </c>
      <c r="F963" s="5">
        <f>B$6+B$7*E961+B$8*(H962*100)^2</f>
        <v>0.32632803912643304</v>
      </c>
      <c r="G963" s="8">
        <v>9.5690542862583022E-3</v>
      </c>
      <c r="H963" s="8">
        <f t="shared" si="102"/>
        <v>5.7125129245055809E-3</v>
      </c>
      <c r="I963" s="7">
        <f t="shared" si="99"/>
        <v>3.8565413617527213E-3</v>
      </c>
      <c r="J963" s="10">
        <f t="shared" si="103"/>
        <v>0.4030222053699633</v>
      </c>
      <c r="K963" s="10">
        <f t="shared" si="104"/>
        <v>0.15922882021471718</v>
      </c>
      <c r="AC963" s="12"/>
      <c r="AD963" s="13"/>
    </row>
    <row r="964" spans="1:30" x14ac:dyDescent="0.3">
      <c r="A964" s="17">
        <v>44672</v>
      </c>
      <c r="B964" s="18">
        <v>7.9797504647682142E-3</v>
      </c>
      <c r="C964" s="8">
        <f t="shared" si="100"/>
        <v>-2.0620249535231786E-2</v>
      </c>
      <c r="D964" s="5">
        <f t="shared" si="98"/>
        <v>4.2519469089522671E-4</v>
      </c>
      <c r="E964" s="5">
        <f t="shared" si="101"/>
        <v>1.3236352204624207E-4</v>
      </c>
      <c r="F964" s="5">
        <f>B$6+B$7*E964+B$8*(G963*100)^2</f>
        <v>0.84044492136098303</v>
      </c>
      <c r="G964" s="8">
        <v>9.0104681079425757E-3</v>
      </c>
      <c r="H964" s="8">
        <f t="shared" si="102"/>
        <v>9.1675783136059615E-3</v>
      </c>
      <c r="I964" s="7">
        <f t="shared" si="99"/>
        <v>1.5711020566338586E-4</v>
      </c>
      <c r="J964" s="10">
        <f t="shared" si="103"/>
        <v>1.7436408828182398E-2</v>
      </c>
      <c r="K964" s="10">
        <f t="shared" si="104"/>
        <v>1.4854812654729876E-4</v>
      </c>
      <c r="AC964" s="12"/>
      <c r="AD964" s="13"/>
    </row>
    <row r="965" spans="1:30" x14ac:dyDescent="0.3">
      <c r="A965" s="17">
        <v>44673</v>
      </c>
      <c r="B965" s="18">
        <v>-2.266306195336025E-2</v>
      </c>
      <c r="C965" s="8">
        <f t="shared" si="100"/>
        <v>-5.1263061953360251E-2</v>
      </c>
      <c r="D965" s="5">
        <f t="shared" si="98"/>
        <v>2.6279015208340514E-3</v>
      </c>
      <c r="E965" s="5">
        <f t="shared" si="101"/>
        <v>4.2519469089522671E-4</v>
      </c>
      <c r="F965" s="5">
        <f>B$6+B$7*E964+B$8*(H964*100)^2</f>
        <v>0.77375214043047524</v>
      </c>
      <c r="G965" s="8">
        <v>1.2428318650975444E-2</v>
      </c>
      <c r="H965" s="8">
        <f t="shared" si="102"/>
        <v>8.7963182095151336E-3</v>
      </c>
      <c r="I965" s="7">
        <f t="shared" si="99"/>
        <v>3.6320004414603108E-3</v>
      </c>
      <c r="J965" s="10">
        <f t="shared" si="103"/>
        <v>0.29223586419513398</v>
      </c>
      <c r="K965" s="10">
        <f t="shared" si="104"/>
        <v>6.7255691896424219E-2</v>
      </c>
      <c r="AC965" s="12"/>
      <c r="AD965" s="13"/>
    </row>
    <row r="966" spans="1:30" x14ac:dyDescent="0.3">
      <c r="A966" s="17">
        <v>44676</v>
      </c>
      <c r="B966" s="18">
        <v>-2.1697155493851351E-2</v>
      </c>
      <c r="C966" s="8">
        <f t="shared" si="100"/>
        <v>-5.0297155493851352E-2</v>
      </c>
      <c r="D966" s="5">
        <f t="shared" si="98"/>
        <v>2.5298038507726613E-3</v>
      </c>
      <c r="E966" s="5">
        <f t="shared" si="101"/>
        <v>2.6279015208340514E-3</v>
      </c>
      <c r="F966" s="5">
        <f>B$6+B$7*E964+B$8*(H965*100)^2</f>
        <v>0.71462232085748678</v>
      </c>
      <c r="G966" s="8">
        <v>1.4904946357357672E-2</v>
      </c>
      <c r="H966" s="8">
        <f t="shared" si="102"/>
        <v>8.4535337040641586E-3</v>
      </c>
      <c r="I966" s="7">
        <f t="shared" si="99"/>
        <v>6.4514126532935132E-3</v>
      </c>
      <c r="J966" s="10">
        <f t="shared" si="103"/>
        <v>0.43283702595204848</v>
      </c>
      <c r="K966" s="10">
        <f t="shared" si="104"/>
        <v>0.19605305656330363</v>
      </c>
      <c r="AC966" s="12"/>
      <c r="AD966" s="13"/>
    </row>
    <row r="967" spans="1:30" x14ac:dyDescent="0.3">
      <c r="A967" s="17">
        <v>44677</v>
      </c>
      <c r="B967" s="18">
        <v>-9.6885962496381043E-3</v>
      </c>
      <c r="C967" s="8">
        <f t="shared" si="100"/>
        <v>-3.8288596249638103E-2</v>
      </c>
      <c r="D967" s="5">
        <f t="shared" si="98"/>
        <v>1.4660166027678011E-3</v>
      </c>
      <c r="E967" s="5">
        <f t="shared" si="101"/>
        <v>2.5298038507726613E-3</v>
      </c>
      <c r="F967" s="5">
        <f>B$6+B$7*E967+B$8*(G966*100)^2</f>
        <v>1.9985090669064671</v>
      </c>
      <c r="G967" s="8">
        <v>1.3793639474975401E-2</v>
      </c>
      <c r="H967" s="8">
        <f t="shared" si="102"/>
        <v>1.413686339647684E-2</v>
      </c>
      <c r="I967" s="7">
        <f t="shared" si="99"/>
        <v>3.4322392150143953E-4</v>
      </c>
      <c r="J967" s="10">
        <f t="shared" si="103"/>
        <v>2.4882767316350467E-2</v>
      </c>
      <c r="K967" s="10">
        <f t="shared" si="104"/>
        <v>2.9958531656992804E-4</v>
      </c>
      <c r="AC967" s="12"/>
      <c r="AD967" s="13"/>
    </row>
    <row r="968" spans="1:30" x14ac:dyDescent="0.3">
      <c r="A968" s="17">
        <v>44678</v>
      </c>
      <c r="B968" s="18">
        <v>3.5621781229585739E-3</v>
      </c>
      <c r="C968" s="8">
        <f t="shared" si="100"/>
        <v>-2.5037821877041427E-2</v>
      </c>
      <c r="D968" s="5">
        <f t="shared" si="98"/>
        <v>6.2689252434645426E-4</v>
      </c>
      <c r="E968" s="5">
        <f t="shared" si="101"/>
        <v>1.4660166027678011E-3</v>
      </c>
      <c r="F968" s="5">
        <f>B$6+B$7*E967+B$8*(H967*100)^2</f>
        <v>1.8007394674570585</v>
      </c>
      <c r="G968" s="8">
        <v>1.3717272491228722E-2</v>
      </c>
      <c r="H968" s="8">
        <f t="shared" si="102"/>
        <v>1.3419163414524239E-2</v>
      </c>
      <c r="I968" s="7">
        <f t="shared" si="99"/>
        <v>2.9810907670448257E-4</v>
      </c>
      <c r="J968" s="10">
        <f t="shared" si="103"/>
        <v>2.1732387170634932E-2</v>
      </c>
      <c r="K968" s="10">
        <f t="shared" si="104"/>
        <v>2.4316234793886338E-4</v>
      </c>
      <c r="AC968" s="12"/>
      <c r="AD968" s="13"/>
    </row>
    <row r="969" spans="1:30" x14ac:dyDescent="0.3">
      <c r="A969" s="17">
        <v>44679</v>
      </c>
      <c r="B969" s="18">
        <v>1.1283944472776818E-2</v>
      </c>
      <c r="C969" s="8">
        <f t="shared" si="100"/>
        <v>-1.7316055527223182E-2</v>
      </c>
      <c r="D969" s="5">
        <f t="shared" si="98"/>
        <v>2.9984577902187649E-4</v>
      </c>
      <c r="E969" s="5">
        <f t="shared" si="101"/>
        <v>6.2689252434645426E-4</v>
      </c>
      <c r="F969" s="5">
        <f>B$6+B$7*E967+B$8*(H968*100)^2</f>
        <v>1.6253969405852131</v>
      </c>
      <c r="G969" s="8">
        <v>9.8093706075659971E-3</v>
      </c>
      <c r="H969" s="8">
        <f t="shared" si="102"/>
        <v>1.2749105617984398E-2</v>
      </c>
      <c r="I969" s="7">
        <f t="shared" si="99"/>
        <v>2.9397350104184011E-3</v>
      </c>
      <c r="J969" s="10">
        <f t="shared" si="103"/>
        <v>0.29968640476800568</v>
      </c>
      <c r="K969" s="10">
        <f t="shared" si="104"/>
        <v>3.1539381578395975E-2</v>
      </c>
      <c r="AC969" s="12"/>
      <c r="AD969" s="13"/>
    </row>
    <row r="970" spans="1:30" x14ac:dyDescent="0.3">
      <c r="A970" s="17">
        <v>44680</v>
      </c>
      <c r="B970" s="18">
        <v>6.8180991435718647E-3</v>
      </c>
      <c r="C970" s="8">
        <f t="shared" si="100"/>
        <v>-2.1781900856428137E-2</v>
      </c>
      <c r="D970" s="5">
        <f t="shared" si="98"/>
        <v>4.744512049192648E-4</v>
      </c>
      <c r="E970" s="5">
        <f t="shared" si="101"/>
        <v>2.9984577902187649E-4</v>
      </c>
      <c r="F970" s="5">
        <f>B$6+B$7*E970+B$8*(G969*100)^2</f>
        <v>0.88175075678816861</v>
      </c>
      <c r="G970" s="8">
        <v>1.6587147399115321E-2</v>
      </c>
      <c r="H970" s="8">
        <f t="shared" si="102"/>
        <v>9.3901584480144355E-3</v>
      </c>
      <c r="I970" s="7">
        <f t="shared" si="99"/>
        <v>7.1969889511008852E-3</v>
      </c>
      <c r="J970" s="10">
        <f t="shared" si="103"/>
        <v>0.43388949153998224</v>
      </c>
      <c r="K970" s="10">
        <f t="shared" si="104"/>
        <v>0.19747358925169478</v>
      </c>
      <c r="AC970" s="12"/>
      <c r="AD970" s="13"/>
    </row>
    <row r="971" spans="1:30" x14ac:dyDescent="0.3">
      <c r="A971" s="17">
        <v>44683</v>
      </c>
      <c r="B971" s="18">
        <v>-1.8691283884983607E-2</v>
      </c>
      <c r="C971" s="8">
        <f t="shared" si="100"/>
        <v>-4.7291283884983604E-2</v>
      </c>
      <c r="D971" s="5">
        <f t="shared" si="98"/>
        <v>2.2364655314901097E-3</v>
      </c>
      <c r="E971" s="5">
        <f t="shared" si="101"/>
        <v>4.744512049192648E-4</v>
      </c>
      <c r="F971" s="5">
        <f>B$6+B$7*E970+B$8*(H970*100)^2</f>
        <v>0.81039119503736334</v>
      </c>
      <c r="G971" s="8">
        <v>7.4832888911098034E-3</v>
      </c>
      <c r="H971" s="8">
        <f t="shared" si="102"/>
        <v>9.0021730434232568E-3</v>
      </c>
      <c r="I971" s="7">
        <f t="shared" si="99"/>
        <v>1.5188841523134534E-3</v>
      </c>
      <c r="J971" s="10">
        <f t="shared" si="103"/>
        <v>0.20297013444421447</v>
      </c>
      <c r="K971" s="10">
        <f t="shared" si="104"/>
        <v>1.6069443300303909E-2</v>
      </c>
      <c r="AC971" s="12"/>
      <c r="AD971" s="13"/>
    </row>
    <row r="972" spans="1:30" x14ac:dyDescent="0.3">
      <c r="A972" s="17">
        <v>44684</v>
      </c>
      <c r="B972" s="18">
        <v>7.6732215268818897E-3</v>
      </c>
      <c r="C972" s="8">
        <f t="shared" si="100"/>
        <v>-2.0926778473118111E-2</v>
      </c>
      <c r="D972" s="5">
        <f t="shared" ref="D972:D1035" si="105">C972^2</f>
        <v>4.3793005726295957E-4</v>
      </c>
      <c r="E972" s="5">
        <f t="shared" si="101"/>
        <v>2.2364655314901097E-3</v>
      </c>
      <c r="F972" s="5">
        <f>B$6+B$7*E970+B$8*(H971*100)^2</f>
        <v>0.74712380758909946</v>
      </c>
      <c r="G972" s="8">
        <v>6.0063627851669734E-3</v>
      </c>
      <c r="H972" s="8">
        <f t="shared" si="102"/>
        <v>8.6436323822169786E-3</v>
      </c>
      <c r="I972" s="7">
        <f t="shared" si="99"/>
        <v>2.6372695970500052E-3</v>
      </c>
      <c r="J972" s="10">
        <f t="shared" si="103"/>
        <v>0.43907930496021325</v>
      </c>
      <c r="K972" s="10">
        <f t="shared" si="104"/>
        <v>5.8892274084102025E-2</v>
      </c>
      <c r="AC972" s="12"/>
      <c r="AD972" s="13"/>
    </row>
    <row r="973" spans="1:30" x14ac:dyDescent="0.3">
      <c r="A973" s="17">
        <v>44685</v>
      </c>
      <c r="B973" s="18">
        <v>-9.6712164251970007E-3</v>
      </c>
      <c r="C973" s="8">
        <f t="shared" si="100"/>
        <v>-3.8271216425196999E-2</v>
      </c>
      <c r="D973" s="5">
        <f t="shared" si="105"/>
        <v>1.4646860066642685E-3</v>
      </c>
      <c r="E973" s="5">
        <f t="shared" si="101"/>
        <v>4.3793005726295957E-4</v>
      </c>
      <c r="F973" s="5">
        <f>B$6+B$7*E973+B$8*(G972*100)^2</f>
        <v>0.34849854655472096</v>
      </c>
      <c r="G973" s="8">
        <v>2.4258440084479912E-2</v>
      </c>
      <c r="H973" s="8">
        <f t="shared" si="102"/>
        <v>5.9033765469832678E-3</v>
      </c>
      <c r="I973" s="7">
        <f t="shared" ref="I973:I1036" si="106">SQRT((G973-H973)^2)</f>
        <v>1.8355063537496642E-2</v>
      </c>
      <c r="J973" s="10">
        <f t="shared" si="103"/>
        <v>0.7566464897815034</v>
      </c>
      <c r="K973" s="10">
        <f t="shared" si="104"/>
        <v>1.696008189303754</v>
      </c>
      <c r="AC973" s="12"/>
      <c r="AD973" s="13"/>
    </row>
    <row r="974" spans="1:30" x14ac:dyDescent="0.3">
      <c r="A974" s="17">
        <v>44686</v>
      </c>
      <c r="B974" s="18">
        <v>-7.6426024308729017E-3</v>
      </c>
      <c r="C974" s="8">
        <f t="shared" ref="C974:C1037" si="107">B974-B$5</f>
        <v>-3.6242602430872906E-2</v>
      </c>
      <c r="D974" s="5">
        <f t="shared" si="105"/>
        <v>1.3135262309623146E-3</v>
      </c>
      <c r="E974" s="5">
        <f t="shared" ref="E974:E1037" si="108">D973</f>
        <v>1.4646860066642685E-3</v>
      </c>
      <c r="F974" s="5">
        <f>B$6+B$7*E973+B$8*(H973*100)^2</f>
        <v>0.33762404955033082</v>
      </c>
      <c r="G974" s="8">
        <v>1.3435151544679036E-2</v>
      </c>
      <c r="H974" s="8">
        <f t="shared" ref="H974:H1037" si="109">SQRT(F974)/100</f>
        <v>5.8105425697634362E-3</v>
      </c>
      <c r="I974" s="7">
        <f t="shared" si="106"/>
        <v>7.6246089749155994E-3</v>
      </c>
      <c r="J974" s="10">
        <f t="shared" ref="J974:J1037" si="110">ABS(G974-H974)/G974</f>
        <v>0.56751194428732066</v>
      </c>
      <c r="K974" s="10">
        <f t="shared" ref="K974:K1037" si="111">G974/H974-LN(G974/H974)-1</f>
        <v>0.47400201423315491</v>
      </c>
      <c r="AC974" s="12"/>
      <c r="AD974" s="13"/>
    </row>
    <row r="975" spans="1:30" x14ac:dyDescent="0.3">
      <c r="A975" s="17">
        <v>44687</v>
      </c>
      <c r="B975" s="18">
        <v>-1.8417611646644697E-2</v>
      </c>
      <c r="C975" s="8">
        <f t="shared" si="107"/>
        <v>-4.7017611646644697E-2</v>
      </c>
      <c r="D975" s="5">
        <f t="shared" si="105"/>
        <v>2.210655804954699E-3</v>
      </c>
      <c r="E975" s="5">
        <f t="shared" si="108"/>
        <v>1.3135262309623146E-3</v>
      </c>
      <c r="F975" s="5">
        <f>B$6+B$7*E973+B$8*(H974*100)^2</f>
        <v>0.32798272050623856</v>
      </c>
      <c r="G975" s="8">
        <v>1.3027562325189699E-2</v>
      </c>
      <c r="H975" s="8">
        <f t="shared" si="109"/>
        <v>5.7269775667994245E-3</v>
      </c>
      <c r="I975" s="7">
        <f t="shared" si="106"/>
        <v>7.3005847583902748E-3</v>
      </c>
      <c r="J975" s="10">
        <f t="shared" si="110"/>
        <v>0.56039530467446586</v>
      </c>
      <c r="K975" s="10">
        <f t="shared" si="111"/>
        <v>0.45289159620936514</v>
      </c>
      <c r="AC975" s="12"/>
      <c r="AD975" s="13"/>
    </row>
    <row r="976" spans="1:30" x14ac:dyDescent="0.3">
      <c r="A976" s="17">
        <v>44690</v>
      </c>
      <c r="B976" s="18">
        <v>-2.8595963488132949E-2</v>
      </c>
      <c r="C976" s="8">
        <f t="shared" si="107"/>
        <v>-5.7195963488132953E-2</v>
      </c>
      <c r="D976" s="5">
        <f t="shared" si="105"/>
        <v>3.2713782393358377E-3</v>
      </c>
      <c r="E976" s="5">
        <f t="shared" si="108"/>
        <v>2.210655804954699E-3</v>
      </c>
      <c r="F976" s="5">
        <f>B$6+B$7*E976+B$8*(G975*100)^2</f>
        <v>1.533542653036652</v>
      </c>
      <c r="G976" s="8">
        <v>1.6986937352638225E-2</v>
      </c>
      <c r="H976" s="8">
        <f t="shared" si="109"/>
        <v>1.2383628923044536E-2</v>
      </c>
      <c r="I976" s="7">
        <f t="shared" si="106"/>
        <v>4.6033084295936891E-3</v>
      </c>
      <c r="J976" s="10">
        <f t="shared" si="110"/>
        <v>0.27099107590920468</v>
      </c>
      <c r="K976" s="10">
        <f t="shared" si="111"/>
        <v>5.5656014939919674E-2</v>
      </c>
      <c r="AC976" s="12"/>
      <c r="AD976" s="13"/>
    </row>
    <row r="977" spans="1:30" x14ac:dyDescent="0.3">
      <c r="A977" s="17">
        <v>44691</v>
      </c>
      <c r="B977" s="18">
        <v>7.8908296524225416E-3</v>
      </c>
      <c r="C977" s="8">
        <f t="shared" si="107"/>
        <v>-2.0709170347577459E-2</v>
      </c>
      <c r="D977" s="5">
        <f t="shared" si="105"/>
        <v>4.2886973648498147E-4</v>
      </c>
      <c r="E977" s="5">
        <f t="shared" si="108"/>
        <v>3.2713782393358377E-3</v>
      </c>
      <c r="F977" s="5">
        <f>B$6+B$7*E976+B$8*(H976*100)^2</f>
        <v>1.3884672769269473</v>
      </c>
      <c r="G977" s="8">
        <v>1.5030642199221934E-2</v>
      </c>
      <c r="H977" s="8">
        <f t="shared" si="109"/>
        <v>1.1783324135942909E-2</v>
      </c>
      <c r="I977" s="7">
        <f t="shared" si="106"/>
        <v>3.2473180632790252E-3</v>
      </c>
      <c r="J977" s="10">
        <f t="shared" si="110"/>
        <v>0.21604652816811271</v>
      </c>
      <c r="K977" s="10">
        <f t="shared" si="111"/>
        <v>3.2180298927804163E-2</v>
      </c>
      <c r="AC977" s="12"/>
      <c r="AD977" s="13"/>
    </row>
    <row r="978" spans="1:30" x14ac:dyDescent="0.3">
      <c r="A978" s="17">
        <v>44692</v>
      </c>
      <c r="B978" s="18">
        <v>2.5844651019345348E-2</v>
      </c>
      <c r="C978" s="8">
        <f t="shared" si="107"/>
        <v>-2.7553489806546524E-3</v>
      </c>
      <c r="D978" s="5">
        <f t="shared" si="105"/>
        <v>7.5919480051946326E-6</v>
      </c>
      <c r="E978" s="5">
        <f t="shared" si="108"/>
        <v>4.2886973648498147E-4</v>
      </c>
      <c r="F978" s="5">
        <f>B$6+B$7*E976+B$8*(H977*100)^2</f>
        <v>1.2598434484680834</v>
      </c>
      <c r="G978" s="8">
        <v>2.0891266582866212E-2</v>
      </c>
      <c r="H978" s="8">
        <f t="shared" si="109"/>
        <v>1.1224274802712571E-2</v>
      </c>
      <c r="I978" s="7">
        <f t="shared" si="106"/>
        <v>9.6669917801536411E-3</v>
      </c>
      <c r="J978" s="10">
        <f t="shared" si="110"/>
        <v>0.46272885092002697</v>
      </c>
      <c r="K978" s="10">
        <f t="shared" si="111"/>
        <v>0.2400052035451421</v>
      </c>
      <c r="AC978" s="12"/>
      <c r="AD978" s="13"/>
    </row>
    <row r="979" spans="1:30" x14ac:dyDescent="0.3">
      <c r="A979" s="17">
        <v>44693</v>
      </c>
      <c r="B979" s="18">
        <v>-9.4860267513231043E-3</v>
      </c>
      <c r="C979" s="8">
        <f t="shared" si="107"/>
        <v>-3.8086026751323103E-2</v>
      </c>
      <c r="D979" s="5">
        <f t="shared" si="105"/>
        <v>1.450545433702499E-3</v>
      </c>
      <c r="E979" s="5">
        <f t="shared" si="108"/>
        <v>7.5919480051946326E-6</v>
      </c>
      <c r="F979" s="5">
        <f>B$6+B$7*E979+B$8*(G978*100)^2</f>
        <v>3.8981223265711957</v>
      </c>
      <c r="G979" s="8">
        <v>8.8210181617402045E-3</v>
      </c>
      <c r="H979" s="8">
        <f t="shared" si="109"/>
        <v>1.9743663101286942E-2</v>
      </c>
      <c r="I979" s="7">
        <f t="shared" si="106"/>
        <v>1.0922644939546738E-2</v>
      </c>
      <c r="J979" s="10">
        <f t="shared" si="110"/>
        <v>1.2382521767069943</v>
      </c>
      <c r="K979" s="10">
        <f t="shared" si="111"/>
        <v>0.25247246498445453</v>
      </c>
      <c r="AC979" s="12"/>
      <c r="AD979" s="13"/>
    </row>
    <row r="980" spans="1:30" x14ac:dyDescent="0.3">
      <c r="A980" s="17">
        <v>44694</v>
      </c>
      <c r="B980" s="18">
        <v>2.459925505383458E-2</v>
      </c>
      <c r="C980" s="8">
        <f t="shared" si="107"/>
        <v>-4.0007449461654208E-3</v>
      </c>
      <c r="D980" s="5">
        <f t="shared" si="105"/>
        <v>1.6005960124268156E-5</v>
      </c>
      <c r="E980" s="5">
        <f t="shared" si="108"/>
        <v>1.450545433702499E-3</v>
      </c>
      <c r="F980" s="5">
        <f>B$6+B$7*E979+B$8*(H979*100)^2</f>
        <v>3.4846760389862506</v>
      </c>
      <c r="G980" s="8">
        <v>8.5917128919629285E-3</v>
      </c>
      <c r="H980" s="8">
        <f t="shared" si="109"/>
        <v>1.8667286998881896E-2</v>
      </c>
      <c r="I980" s="7">
        <f t="shared" si="106"/>
        <v>1.0075574106918967E-2</v>
      </c>
      <c r="J980" s="10">
        <f t="shared" si="110"/>
        <v>1.1727084265518357</v>
      </c>
      <c r="K980" s="10">
        <f t="shared" si="111"/>
        <v>0.23622955039391691</v>
      </c>
      <c r="AC980" s="12"/>
      <c r="AD980" s="13"/>
    </row>
    <row r="981" spans="1:30" x14ac:dyDescent="0.3">
      <c r="A981" s="17">
        <v>44697</v>
      </c>
      <c r="B981" s="18">
        <v>-4.8938847817535294E-3</v>
      </c>
      <c r="C981" s="8">
        <f t="shared" si="107"/>
        <v>-3.3493884781753532E-2</v>
      </c>
      <c r="D981" s="5">
        <f t="shared" si="105"/>
        <v>1.1218403177733808E-3</v>
      </c>
      <c r="E981" s="5">
        <f t="shared" si="108"/>
        <v>1.6005960124268156E-5</v>
      </c>
      <c r="F981" s="5">
        <f>B$6+B$7*E979+B$8*(H980*100)^2</f>
        <v>3.118114560413439</v>
      </c>
      <c r="G981" s="8">
        <v>8.163801987557907E-3</v>
      </c>
      <c r="H981" s="8">
        <f t="shared" si="109"/>
        <v>1.7658183826241697E-2</v>
      </c>
      <c r="I981" s="7">
        <f t="shared" si="106"/>
        <v>9.4943818386837905E-3</v>
      </c>
      <c r="J981" s="10">
        <f t="shared" si="110"/>
        <v>1.1629853165416999</v>
      </c>
      <c r="K981" s="10">
        <f t="shared" si="111"/>
        <v>0.23381334762134998</v>
      </c>
      <c r="AC981" s="12"/>
      <c r="AD981" s="13"/>
    </row>
    <row r="982" spans="1:30" x14ac:dyDescent="0.3">
      <c r="A982" s="17">
        <v>44698</v>
      </c>
      <c r="B982" s="18">
        <v>1.5126464725799836E-2</v>
      </c>
      <c r="C982" s="8">
        <f t="shared" si="107"/>
        <v>-1.3473535274200164E-2</v>
      </c>
      <c r="D982" s="5">
        <f t="shared" si="105"/>
        <v>1.8153615278511609E-4</v>
      </c>
      <c r="E982" s="5">
        <f t="shared" si="108"/>
        <v>1.1218403177733808E-3</v>
      </c>
      <c r="F982" s="5">
        <f>B$6+B$7*E982+B$8*(G981*100)^2</f>
        <v>0.61961406530578067</v>
      </c>
      <c r="G982" s="8">
        <v>9.1114646271004494E-3</v>
      </c>
      <c r="H982" s="8">
        <f t="shared" si="109"/>
        <v>7.8715568047609281E-3</v>
      </c>
      <c r="I982" s="7">
        <f t="shared" si="106"/>
        <v>1.2399078223395213E-3</v>
      </c>
      <c r="J982" s="10">
        <f t="shared" si="110"/>
        <v>0.13608216385449531</v>
      </c>
      <c r="K982" s="10">
        <f t="shared" si="111"/>
        <v>1.1239872155958563E-2</v>
      </c>
      <c r="AC982" s="12"/>
      <c r="AD982" s="13"/>
    </row>
    <row r="983" spans="1:30" x14ac:dyDescent="0.3">
      <c r="A983" s="17">
        <v>44699</v>
      </c>
      <c r="B983" s="18">
        <v>-1.3662298689752966E-2</v>
      </c>
      <c r="C983" s="8">
        <f t="shared" si="107"/>
        <v>-4.2262298689752967E-2</v>
      </c>
      <c r="D983" s="5">
        <f t="shared" si="105"/>
        <v>1.7861018905418952E-3</v>
      </c>
      <c r="E983" s="5">
        <f t="shared" si="108"/>
        <v>1.8153615278511609E-4</v>
      </c>
      <c r="F983" s="5">
        <f>B$6+B$7*E982+B$8*(H982*100)^2</f>
        <v>0.57806571640493132</v>
      </c>
      <c r="G983" s="8">
        <v>1.6070482934063858E-2</v>
      </c>
      <c r="H983" s="8">
        <f t="shared" si="109"/>
        <v>7.6030633063583737E-3</v>
      </c>
      <c r="I983" s="7">
        <f t="shared" si="106"/>
        <v>8.4674196277054851E-3</v>
      </c>
      <c r="J983" s="10">
        <f t="shared" si="110"/>
        <v>0.52689266790841038</v>
      </c>
      <c r="K983" s="10">
        <f t="shared" si="111"/>
        <v>0.36525227368406421</v>
      </c>
      <c r="AC983" s="12"/>
      <c r="AD983" s="13"/>
    </row>
    <row r="984" spans="1:30" x14ac:dyDescent="0.3">
      <c r="A984" s="17">
        <v>44700</v>
      </c>
      <c r="B984" s="18">
        <v>-1.5677372639227968E-2</v>
      </c>
      <c r="C984" s="8">
        <f t="shared" si="107"/>
        <v>-4.4277372639227972E-2</v>
      </c>
      <c r="D984" s="5">
        <f t="shared" si="105"/>
        <v>1.9604857278330539E-3</v>
      </c>
      <c r="E984" s="5">
        <f t="shared" si="108"/>
        <v>1.7861018905418952E-3</v>
      </c>
      <c r="F984" s="5">
        <f>B$6+B$7*E982+B$8*(H983*100)^2</f>
        <v>0.54122895026943818</v>
      </c>
      <c r="G984" s="8">
        <v>1.5156118489744323E-2</v>
      </c>
      <c r="H984" s="8">
        <f t="shared" si="109"/>
        <v>7.3568264235975974E-3</v>
      </c>
      <c r="I984" s="7">
        <f t="shared" si="106"/>
        <v>7.7992920661467255E-3</v>
      </c>
      <c r="J984" s="10">
        <f t="shared" si="110"/>
        <v>0.51459693135971885</v>
      </c>
      <c r="K984" s="10">
        <f t="shared" si="111"/>
        <v>0.33736788409014418</v>
      </c>
      <c r="AC984" s="12"/>
      <c r="AD984" s="13"/>
    </row>
    <row r="985" spans="1:30" x14ac:dyDescent="0.3">
      <c r="A985" s="17">
        <v>44701</v>
      </c>
      <c r="B985" s="18">
        <v>6.5017459056911859E-3</v>
      </c>
      <c r="C985" s="8">
        <f t="shared" si="107"/>
        <v>-2.2098254094308815E-2</v>
      </c>
      <c r="D985" s="5">
        <f t="shared" si="105"/>
        <v>4.8833283401663631E-4</v>
      </c>
      <c r="E985" s="5">
        <f t="shared" si="108"/>
        <v>1.9604857278330539E-3</v>
      </c>
      <c r="F985" s="5">
        <f>B$6+B$7*E985+B$8*(G984*100)^2</f>
        <v>2.0653930049437403</v>
      </c>
      <c r="G985" s="8">
        <v>9.2301507315320584E-3</v>
      </c>
      <c r="H985" s="8">
        <f t="shared" si="109"/>
        <v>1.4371475237232052E-2</v>
      </c>
      <c r="I985" s="7">
        <f t="shared" si="106"/>
        <v>5.1413245056999932E-3</v>
      </c>
      <c r="J985" s="10">
        <f t="shared" si="110"/>
        <v>0.55701414367331947</v>
      </c>
      <c r="K985" s="10">
        <f t="shared" si="111"/>
        <v>8.5024900408220638E-2</v>
      </c>
      <c r="AC985" s="12"/>
      <c r="AD985" s="13"/>
    </row>
    <row r="986" spans="1:30" x14ac:dyDescent="0.3">
      <c r="A986" s="17">
        <v>44704</v>
      </c>
      <c r="B986" s="18">
        <v>1.3946440803851393E-2</v>
      </c>
      <c r="C986" s="8">
        <f t="shared" si="107"/>
        <v>-1.4653559196148608E-2</v>
      </c>
      <c r="D986" s="5">
        <f t="shared" si="105"/>
        <v>2.1472679711503144E-4</v>
      </c>
      <c r="E986" s="5">
        <f t="shared" si="108"/>
        <v>4.8833283401663631E-4</v>
      </c>
      <c r="F986" s="5">
        <f>B$6+B$7*E985+B$8*(H985*100)^2</f>
        <v>1.859979956358806</v>
      </c>
      <c r="G986" s="8">
        <v>6.4691496202352603E-3</v>
      </c>
      <c r="H986" s="8">
        <f t="shared" si="109"/>
        <v>1.3638108213233998E-2</v>
      </c>
      <c r="I986" s="7">
        <f t="shared" si="106"/>
        <v>7.1689585929987374E-3</v>
      </c>
      <c r="J986" s="10">
        <f t="shared" si="110"/>
        <v>1.1081763467913155</v>
      </c>
      <c r="K986" s="10">
        <f t="shared" si="111"/>
        <v>0.22016690318391774</v>
      </c>
      <c r="AC986" s="12"/>
      <c r="AD986" s="13"/>
    </row>
    <row r="987" spans="1:30" x14ac:dyDescent="0.3">
      <c r="A987" s="17">
        <v>44705</v>
      </c>
      <c r="B987" s="18">
        <v>-1.6539324235090868E-2</v>
      </c>
      <c r="C987" s="8">
        <f t="shared" si="107"/>
        <v>-4.5139324235090872E-2</v>
      </c>
      <c r="D987" s="5">
        <f t="shared" si="105"/>
        <v>2.037558592400662E-3</v>
      </c>
      <c r="E987" s="5">
        <f t="shared" si="108"/>
        <v>2.1472679711503144E-4</v>
      </c>
      <c r="F987" s="5">
        <f>B$6+B$7*E985+B$8*(H986*100)^2</f>
        <v>1.6778607474834026</v>
      </c>
      <c r="G987" s="8">
        <v>9.6654968168293602E-3</v>
      </c>
      <c r="H987" s="8">
        <f t="shared" si="109"/>
        <v>1.295322642233742E-2</v>
      </c>
      <c r="I987" s="7">
        <f t="shared" si="106"/>
        <v>3.28772960550806E-3</v>
      </c>
      <c r="J987" s="10">
        <f t="shared" si="110"/>
        <v>0.34015112392190067</v>
      </c>
      <c r="K987" s="10">
        <f t="shared" si="111"/>
        <v>3.8966889389849824E-2</v>
      </c>
      <c r="AC987" s="12"/>
      <c r="AD987" s="13"/>
    </row>
    <row r="988" spans="1:30" x14ac:dyDescent="0.3">
      <c r="A988" s="17">
        <v>44706</v>
      </c>
      <c r="B988" s="18">
        <v>8.065957606792953E-3</v>
      </c>
      <c r="C988" s="8">
        <f t="shared" si="107"/>
        <v>-2.0534042393207046E-2</v>
      </c>
      <c r="D988" s="5">
        <f t="shared" si="105"/>
        <v>4.2164689700602411E-4</v>
      </c>
      <c r="E988" s="5">
        <f t="shared" si="108"/>
        <v>2.037558592400662E-3</v>
      </c>
      <c r="F988" s="5">
        <f>B$6+B$7*E988+B$8*(G987*100)^2</f>
        <v>0.85708841319987883</v>
      </c>
      <c r="G988" s="8">
        <v>1.9317830789760022E-2</v>
      </c>
      <c r="H988" s="8">
        <f t="shared" si="109"/>
        <v>9.2579069621587726E-3</v>
      </c>
      <c r="I988" s="7">
        <f t="shared" si="106"/>
        <v>1.005992382760125E-2</v>
      </c>
      <c r="J988" s="10">
        <f t="shared" si="110"/>
        <v>0.52075846077572052</v>
      </c>
      <c r="K988" s="10">
        <f t="shared" si="111"/>
        <v>0.35107992226973872</v>
      </c>
      <c r="AC988" s="12"/>
      <c r="AD988" s="13"/>
    </row>
    <row r="989" spans="1:30" x14ac:dyDescent="0.3">
      <c r="A989" s="17">
        <v>44708</v>
      </c>
      <c r="B989" s="18">
        <v>3.5205535175029147E-2</v>
      </c>
      <c r="C989" s="8">
        <f t="shared" si="107"/>
        <v>6.6055351750291466E-3</v>
      </c>
      <c r="D989" s="5">
        <f t="shared" si="105"/>
        <v>4.3633094948547336E-5</v>
      </c>
      <c r="E989" s="5">
        <f t="shared" si="108"/>
        <v>4.2164689700602411E-4</v>
      </c>
      <c r="F989" s="5">
        <f>B$6+B$7*E988+B$8*(H988*100)^2</f>
        <v>0.7887050669456076</v>
      </c>
      <c r="G989" s="8">
        <v>5.7838643563618893E-3</v>
      </c>
      <c r="H989" s="8">
        <f t="shared" si="109"/>
        <v>8.8809068621712711E-3</v>
      </c>
      <c r="I989" s="7">
        <f t="shared" si="106"/>
        <v>3.0970425058093817E-3</v>
      </c>
      <c r="J989" s="10">
        <f t="shared" si="110"/>
        <v>0.53546250655114835</v>
      </c>
      <c r="K989" s="10">
        <f t="shared" si="111"/>
        <v>8.0101208691343961E-2</v>
      </c>
      <c r="AC989" s="12"/>
      <c r="AD989" s="13"/>
    </row>
    <row r="990" spans="1:30" x14ac:dyDescent="0.3">
      <c r="A990" s="17">
        <v>44711</v>
      </c>
      <c r="B990" s="18">
        <v>8.5642232317405913E-3</v>
      </c>
      <c r="C990" s="8">
        <f t="shared" si="107"/>
        <v>-2.0035776768259409E-2</v>
      </c>
      <c r="D990" s="5">
        <f t="shared" si="105"/>
        <v>4.0143235070752348E-4</v>
      </c>
      <c r="E990" s="5">
        <f t="shared" si="108"/>
        <v>4.3633094948547336E-5</v>
      </c>
      <c r="F990" s="5">
        <f>B$6+B$7*E988+B$8*(H989*100)^2</f>
        <v>0.72807639215657072</v>
      </c>
      <c r="G990" s="8">
        <v>7.3146484792337837E-3</v>
      </c>
      <c r="H990" s="8">
        <f t="shared" si="109"/>
        <v>8.5327392562797241E-3</v>
      </c>
      <c r="I990" s="7">
        <f t="shared" si="106"/>
        <v>1.2180907770459404E-3</v>
      </c>
      <c r="J990" s="10">
        <f t="shared" si="110"/>
        <v>0.16652758919366917</v>
      </c>
      <c r="K990" s="10">
        <f t="shared" si="111"/>
        <v>1.1276512151653151E-2</v>
      </c>
      <c r="AC990" s="12"/>
      <c r="AD990" s="13"/>
    </row>
    <row r="991" spans="1:30" x14ac:dyDescent="0.3">
      <c r="A991" s="17">
        <v>44712</v>
      </c>
      <c r="B991" s="18">
        <v>-1.3736639288432764E-2</v>
      </c>
      <c r="C991" s="8">
        <f t="shared" si="107"/>
        <v>-4.2336639288432766E-2</v>
      </c>
      <c r="D991" s="5">
        <f t="shared" si="105"/>
        <v>1.7923910262388689E-3</v>
      </c>
      <c r="E991" s="5">
        <f t="shared" si="108"/>
        <v>4.0143235070752348E-4</v>
      </c>
      <c r="F991" s="5">
        <f>B$6+B$7*E991+B$8*(G990*100)^2</f>
        <v>0.5030086622964246</v>
      </c>
      <c r="G991" s="8">
        <v>8.8412273813085716E-3</v>
      </c>
      <c r="H991" s="8">
        <f t="shared" si="109"/>
        <v>7.0923103590890936E-3</v>
      </c>
      <c r="I991" s="7">
        <f t="shared" si="106"/>
        <v>1.748917022219478E-3</v>
      </c>
      <c r="J991" s="10">
        <f t="shared" si="110"/>
        <v>0.19781382683550261</v>
      </c>
      <c r="K991" s="10">
        <f t="shared" si="111"/>
        <v>2.6178851725299879E-2</v>
      </c>
      <c r="AC991" s="12"/>
      <c r="AD991" s="13"/>
    </row>
    <row r="992" spans="1:30" x14ac:dyDescent="0.3">
      <c r="A992" s="17">
        <v>44713</v>
      </c>
      <c r="B992" s="18">
        <v>-7.8609239371857983E-3</v>
      </c>
      <c r="C992" s="8">
        <f t="shared" si="107"/>
        <v>-3.64609239371858E-2</v>
      </c>
      <c r="D992" s="5">
        <f t="shared" si="105"/>
        <v>1.3293989743532486E-3</v>
      </c>
      <c r="E992" s="5">
        <f t="shared" si="108"/>
        <v>1.7923910262388689E-3</v>
      </c>
      <c r="F992" s="5">
        <f>B$6+B$7*E991+B$8*(H991*100)^2</f>
        <v>0.47460894795383829</v>
      </c>
      <c r="G992" s="8">
        <v>4.5905091204260472E-3</v>
      </c>
      <c r="H992" s="8">
        <f t="shared" si="109"/>
        <v>6.8891868021838274E-3</v>
      </c>
      <c r="I992" s="7">
        <f t="shared" si="106"/>
        <v>2.2986776817577803E-3</v>
      </c>
      <c r="J992" s="10">
        <f t="shared" si="110"/>
        <v>0.50074569540217773</v>
      </c>
      <c r="K992" s="10">
        <f t="shared" si="111"/>
        <v>7.2297526013026525E-2</v>
      </c>
      <c r="AC992" s="12"/>
      <c r="AD992" s="13"/>
    </row>
    <row r="993" spans="1:30" x14ac:dyDescent="0.3">
      <c r="A993" s="17">
        <v>44714</v>
      </c>
      <c r="B993" s="18">
        <v>9.4220151656922869E-3</v>
      </c>
      <c r="C993" s="8">
        <f t="shared" si="107"/>
        <v>-1.9177984834307715E-2</v>
      </c>
      <c r="D993" s="5">
        <f t="shared" si="105"/>
        <v>3.6779510230493674E-4</v>
      </c>
      <c r="E993" s="5">
        <f t="shared" si="108"/>
        <v>1.3293989743532486E-3</v>
      </c>
      <c r="F993" s="5">
        <f>B$6+B$7*E991+B$8*(H992*100)^2</f>
        <v>0.44942976121770117</v>
      </c>
      <c r="G993" s="8">
        <v>8.0948296832887134E-3</v>
      </c>
      <c r="H993" s="8">
        <f t="shared" si="109"/>
        <v>6.7039522762151367E-3</v>
      </c>
      <c r="I993" s="7">
        <f t="shared" si="106"/>
        <v>1.3908774070735767E-3</v>
      </c>
      <c r="J993" s="10">
        <f t="shared" si="110"/>
        <v>0.17182293655232289</v>
      </c>
      <c r="K993" s="10">
        <f t="shared" si="111"/>
        <v>1.8942954502830345E-2</v>
      </c>
      <c r="AC993" s="12"/>
      <c r="AD993" s="13"/>
    </row>
    <row r="994" spans="1:30" x14ac:dyDescent="0.3">
      <c r="A994" s="17">
        <v>44715</v>
      </c>
      <c r="B994" s="18">
        <v>-3.0268631450349605E-3</v>
      </c>
      <c r="C994" s="8">
        <f t="shared" si="107"/>
        <v>-3.1626863145034961E-2</v>
      </c>
      <c r="D994" s="5">
        <f t="shared" si="105"/>
        <v>1.0002584723947708E-3</v>
      </c>
      <c r="E994" s="5">
        <f t="shared" si="108"/>
        <v>3.6779510230493674E-4</v>
      </c>
      <c r="F994" s="5">
        <f>B$6+B$7*E994+B$8*(G993*100)^2</f>
        <v>0.60959388178854201</v>
      </c>
      <c r="G994" s="8">
        <v>1.4827614497125836E-2</v>
      </c>
      <c r="H994" s="8">
        <f t="shared" si="109"/>
        <v>7.8076493375954202E-3</v>
      </c>
      <c r="I994" s="7">
        <f t="shared" si="106"/>
        <v>7.0199651595304162E-3</v>
      </c>
      <c r="J994" s="10">
        <f t="shared" si="110"/>
        <v>0.47343860746387467</v>
      </c>
      <c r="K994" s="10">
        <f t="shared" si="111"/>
        <v>0.25772643729335876</v>
      </c>
      <c r="AC994" s="12"/>
      <c r="AD994" s="13"/>
    </row>
    <row r="995" spans="1:30" x14ac:dyDescent="0.3">
      <c r="A995" s="17">
        <v>44719</v>
      </c>
      <c r="B995" s="18">
        <v>6.0814053092762364E-3</v>
      </c>
      <c r="C995" s="8">
        <f t="shared" si="107"/>
        <v>-2.2518594690723766E-2</v>
      </c>
      <c r="D995" s="5">
        <f t="shared" si="105"/>
        <v>5.0708710684509259E-4</v>
      </c>
      <c r="E995" s="5">
        <f t="shared" si="108"/>
        <v>1.0002584723947708E-3</v>
      </c>
      <c r="F995" s="5">
        <f>B$6+B$7*E994+B$8*(H994*100)^2</f>
        <v>0.56910392882778948</v>
      </c>
      <c r="G995" s="8">
        <v>9.3626802550830068E-3</v>
      </c>
      <c r="H995" s="8">
        <f t="shared" si="109"/>
        <v>7.5438977248355474E-3</v>
      </c>
      <c r="I995" s="7">
        <f t="shared" si="106"/>
        <v>1.8187825302474593E-3</v>
      </c>
      <c r="J995" s="10">
        <f t="shared" si="110"/>
        <v>0.19425874650157371</v>
      </c>
      <c r="K995" s="10">
        <f t="shared" si="111"/>
        <v>2.5100598120089579E-2</v>
      </c>
      <c r="AC995" s="12"/>
      <c r="AD995" s="13"/>
    </row>
    <row r="996" spans="1:30" x14ac:dyDescent="0.3">
      <c r="A996" s="17">
        <v>44720</v>
      </c>
      <c r="B996" s="18">
        <v>-4.6895378083647177E-3</v>
      </c>
      <c r="C996" s="8">
        <f t="shared" si="107"/>
        <v>-3.3289537808364716E-2</v>
      </c>
      <c r="D996" s="5">
        <f t="shared" si="105"/>
        <v>1.108193327494544E-3</v>
      </c>
      <c r="E996" s="5">
        <f t="shared" si="108"/>
        <v>5.0708710684509259E-4</v>
      </c>
      <c r="F996" s="5">
        <f>B$6+B$7*E994+B$8*(H995*100)^2</f>
        <v>0.53320553653278635</v>
      </c>
      <c r="G996" s="8">
        <v>9.5048291738724887E-3</v>
      </c>
      <c r="H996" s="8">
        <f t="shared" si="109"/>
        <v>7.302092416100925E-3</v>
      </c>
      <c r="I996" s="7">
        <f t="shared" si="106"/>
        <v>2.2027367577715637E-3</v>
      </c>
      <c r="J996" s="10">
        <f t="shared" si="110"/>
        <v>0.23174922110400406</v>
      </c>
      <c r="K996" s="10">
        <f t="shared" si="111"/>
        <v>3.801923219984138E-2</v>
      </c>
      <c r="AC996" s="12"/>
      <c r="AD996" s="13"/>
    </row>
    <row r="997" spans="1:30" x14ac:dyDescent="0.3">
      <c r="A997" s="17">
        <v>44721</v>
      </c>
      <c r="B997" s="18">
        <v>-1.7164462620225956E-2</v>
      </c>
      <c r="C997" s="8">
        <f t="shared" si="107"/>
        <v>-4.576446262022596E-2</v>
      </c>
      <c r="D997" s="5">
        <f t="shared" si="105"/>
        <v>2.094386038918059E-3</v>
      </c>
      <c r="E997" s="5">
        <f t="shared" si="108"/>
        <v>1.108193327494544E-3</v>
      </c>
      <c r="F997" s="5">
        <f>B$6+B$7*E997+B$8*(G996*100)^2</f>
        <v>0.82968467678952573</v>
      </c>
      <c r="G997" s="8">
        <v>1.3188638540307766E-2</v>
      </c>
      <c r="H997" s="8">
        <f t="shared" si="109"/>
        <v>9.1087028538070439E-3</v>
      </c>
      <c r="I997" s="7">
        <f t="shared" si="106"/>
        <v>4.0799356865007224E-3</v>
      </c>
      <c r="J997" s="10">
        <f t="shared" si="110"/>
        <v>0.30935230153070176</v>
      </c>
      <c r="K997" s="10">
        <f t="shared" si="111"/>
        <v>7.779078462293687E-2</v>
      </c>
      <c r="AC997" s="12"/>
      <c r="AD997" s="13"/>
    </row>
    <row r="998" spans="1:30" x14ac:dyDescent="0.3">
      <c r="A998" s="17">
        <v>44722</v>
      </c>
      <c r="B998" s="18">
        <v>-3.4207591836334497E-2</v>
      </c>
      <c r="C998" s="8">
        <f t="shared" si="107"/>
        <v>-6.2807591836334498E-2</v>
      </c>
      <c r="D998" s="5">
        <f t="shared" si="105"/>
        <v>3.9447935922795919E-3</v>
      </c>
      <c r="E998" s="5">
        <f t="shared" si="108"/>
        <v>2.094386038918059E-3</v>
      </c>
      <c r="F998" s="5">
        <f>B$6+B$7*E997+B$8*(H997*100)^2</f>
        <v>0.76431291081232389</v>
      </c>
      <c r="G998" s="8">
        <v>1.2071857529443654E-2</v>
      </c>
      <c r="H998" s="8">
        <f t="shared" si="109"/>
        <v>8.7424991324696385E-3</v>
      </c>
      <c r="I998" s="7">
        <f t="shared" si="106"/>
        <v>3.3293583969740154E-3</v>
      </c>
      <c r="J998" s="10">
        <f t="shared" si="110"/>
        <v>0.27579503724705179</v>
      </c>
      <c r="K998" s="10">
        <f t="shared" si="111"/>
        <v>5.8143732385279812E-2</v>
      </c>
      <c r="AC998" s="12"/>
      <c r="AD998" s="13"/>
    </row>
    <row r="999" spans="1:30" x14ac:dyDescent="0.3">
      <c r="A999" s="17">
        <v>44725</v>
      </c>
      <c r="B999" s="18">
        <v>-2.7234585701663885E-2</v>
      </c>
      <c r="C999" s="8">
        <f t="shared" si="107"/>
        <v>-5.5834585701663886E-2</v>
      </c>
      <c r="D999" s="5">
        <f t="shared" si="105"/>
        <v>3.1175009604764493E-3</v>
      </c>
      <c r="E999" s="5">
        <f t="shared" si="108"/>
        <v>3.9447935922795919E-3</v>
      </c>
      <c r="F999" s="5">
        <f>B$6+B$7*E997+B$8*(H998*100)^2</f>
        <v>0.70635430309693659</v>
      </c>
      <c r="G999" s="8">
        <v>1.3475995518909848E-2</v>
      </c>
      <c r="H999" s="8">
        <f t="shared" si="109"/>
        <v>8.4044887000753153E-3</v>
      </c>
      <c r="I999" s="7">
        <f t="shared" si="106"/>
        <v>5.0715068188345331E-3</v>
      </c>
      <c r="J999" s="10">
        <f t="shared" si="110"/>
        <v>0.3763363390643808</v>
      </c>
      <c r="K999" s="10">
        <f t="shared" si="111"/>
        <v>0.1312842974845192</v>
      </c>
      <c r="AC999" s="12"/>
      <c r="AD999" s="13"/>
    </row>
    <row r="1000" spans="1:30" x14ac:dyDescent="0.3">
      <c r="A1000" s="17">
        <v>44726</v>
      </c>
      <c r="B1000" s="18">
        <v>-7.8307425599495901E-3</v>
      </c>
      <c r="C1000" s="8">
        <f t="shared" si="107"/>
        <v>-3.6430742559949589E-2</v>
      </c>
      <c r="D1000" s="5">
        <f t="shared" si="105"/>
        <v>1.3271990034693223E-3</v>
      </c>
      <c r="E1000" s="5">
        <f t="shared" si="108"/>
        <v>3.1175009604764493E-3</v>
      </c>
      <c r="F1000" s="5">
        <f>B$6+B$7*E1000+B$8*(G999*100)^2</f>
        <v>1.6390094058800813</v>
      </c>
      <c r="G1000" s="8">
        <v>1.1880151562359035E-2</v>
      </c>
      <c r="H1000" s="8">
        <f t="shared" si="109"/>
        <v>1.2802380270403162E-2</v>
      </c>
      <c r="I1000" s="7">
        <f t="shared" si="106"/>
        <v>9.2222870804412743E-4</v>
      </c>
      <c r="J1000" s="10">
        <f t="shared" si="110"/>
        <v>7.7627688771758477E-2</v>
      </c>
      <c r="K1000" s="10">
        <f t="shared" si="111"/>
        <v>2.7263184831205489E-3</v>
      </c>
      <c r="AC1000" s="12"/>
      <c r="AD1000" s="13"/>
    </row>
    <row r="1001" spans="1:30" x14ac:dyDescent="0.3">
      <c r="A1001" s="17">
        <v>44727</v>
      </c>
      <c r="B1001" s="18">
        <v>1.6308641445989903E-2</v>
      </c>
      <c r="C1001" s="8">
        <f t="shared" si="107"/>
        <v>-1.2291358554010097E-2</v>
      </c>
      <c r="D1001" s="5">
        <f t="shared" si="105"/>
        <v>1.5107749510323719E-4</v>
      </c>
      <c r="E1001" s="5">
        <f t="shared" si="108"/>
        <v>1.3271990034693223E-3</v>
      </c>
      <c r="F1001" s="5">
        <f>B$6+B$7*E1000+B$8*(H1000*100)^2</f>
        <v>1.4820677771024975</v>
      </c>
      <c r="G1001" s="8">
        <v>1.3342130477006496E-2</v>
      </c>
      <c r="H1001" s="8">
        <f t="shared" si="109"/>
        <v>1.2174020605792061E-2</v>
      </c>
      <c r="I1001" s="7">
        <f t="shared" si="106"/>
        <v>1.1681098712144344E-3</v>
      </c>
      <c r="J1001" s="10">
        <f t="shared" si="110"/>
        <v>8.7550475782524145E-2</v>
      </c>
      <c r="K1001" s="10">
        <f t="shared" si="111"/>
        <v>4.3285235237608966E-3</v>
      </c>
      <c r="AC1001" s="12"/>
      <c r="AD1001" s="13"/>
    </row>
    <row r="1002" spans="1:30" x14ac:dyDescent="0.3">
      <c r="A1002" s="17">
        <v>44728</v>
      </c>
      <c r="B1002" s="18">
        <v>-3.0004177771532862E-2</v>
      </c>
      <c r="C1002" s="8">
        <f t="shared" si="107"/>
        <v>-5.8604177771532859E-2</v>
      </c>
      <c r="D1002" s="5">
        <f t="shared" si="105"/>
        <v>3.4344496522774261E-3</v>
      </c>
      <c r="E1002" s="5">
        <f t="shared" si="108"/>
        <v>1.5107749510323719E-4</v>
      </c>
      <c r="F1002" s="5">
        <f>B$6+B$7*E1000+B$8*(H1001*100)^2</f>
        <v>1.3429233290282914</v>
      </c>
      <c r="G1002" s="8">
        <v>1.3884398200227082E-2</v>
      </c>
      <c r="H1002" s="8">
        <f t="shared" si="109"/>
        <v>1.1588456881864346E-2</v>
      </c>
      <c r="I1002" s="7">
        <f t="shared" si="106"/>
        <v>2.2959413183627365E-3</v>
      </c>
      <c r="J1002" s="10">
        <f t="shared" si="110"/>
        <v>0.16536124110335484</v>
      </c>
      <c r="K1002" s="10">
        <f t="shared" si="111"/>
        <v>1.736685551395567E-2</v>
      </c>
      <c r="AC1002" s="12"/>
      <c r="AD1002" s="13"/>
    </row>
    <row r="1003" spans="1:30" x14ac:dyDescent="0.3">
      <c r="A1003" s="17">
        <v>44729</v>
      </c>
      <c r="B1003" s="18">
        <v>3.0729650447738287E-3</v>
      </c>
      <c r="C1003" s="8">
        <f t="shared" si="107"/>
        <v>-2.5527034955226173E-2</v>
      </c>
      <c r="D1003" s="5">
        <f t="shared" si="105"/>
        <v>6.5162951360533895E-4</v>
      </c>
      <c r="E1003" s="5">
        <f t="shared" si="108"/>
        <v>3.4344496522774261E-3</v>
      </c>
      <c r="F1003" s="5">
        <f>B$6+B$7*E1003+B$8*(G1002*100)^2</f>
        <v>1.7381113462980506</v>
      </c>
      <c r="G1003" s="8">
        <v>7.1373569107368974E-3</v>
      </c>
      <c r="H1003" s="8">
        <f t="shared" si="109"/>
        <v>1.3183745091202464E-2</v>
      </c>
      <c r="I1003" s="7">
        <f t="shared" si="106"/>
        <v>6.0463881804655667E-3</v>
      </c>
      <c r="J1003" s="10">
        <f t="shared" si="110"/>
        <v>0.84714667573508051</v>
      </c>
      <c r="K1003" s="10">
        <f t="shared" si="111"/>
        <v>0.15501763530396451</v>
      </c>
      <c r="AC1003" s="12"/>
      <c r="AD1003" s="13"/>
    </row>
    <row r="1004" spans="1:30" x14ac:dyDescent="0.3">
      <c r="A1004" s="17">
        <v>44732</v>
      </c>
      <c r="B1004" s="18">
        <v>9.081938495366329E-3</v>
      </c>
      <c r="C1004" s="8">
        <f t="shared" si="107"/>
        <v>-1.9518061504633671E-2</v>
      </c>
      <c r="D1004" s="5">
        <f t="shared" si="105"/>
        <v>3.8095472489866282E-4</v>
      </c>
      <c r="E1004" s="5">
        <f t="shared" si="108"/>
        <v>6.5162951360533895E-4</v>
      </c>
      <c r="F1004" s="5">
        <f>B$6+B$7*E1003+B$8*(H1003*100)^2</f>
        <v>1.5699642982769317</v>
      </c>
      <c r="G1004" s="8">
        <v>1.1027713061261209E-2</v>
      </c>
      <c r="H1004" s="8">
        <f t="shared" si="109"/>
        <v>1.2529821619947076E-2</v>
      </c>
      <c r="I1004" s="7">
        <f t="shared" si="106"/>
        <v>1.5021085586858669E-3</v>
      </c>
      <c r="J1004" s="10">
        <f t="shared" si="110"/>
        <v>0.13621215480864851</v>
      </c>
      <c r="K1004" s="10">
        <f t="shared" si="111"/>
        <v>7.8173818115332416E-3</v>
      </c>
      <c r="AC1004" s="12"/>
      <c r="AD1004" s="13"/>
    </row>
    <row r="1005" spans="1:30" x14ac:dyDescent="0.3">
      <c r="A1005" s="17">
        <v>44733</v>
      </c>
      <c r="B1005" s="18">
        <v>6.9415878281923055E-3</v>
      </c>
      <c r="C1005" s="8">
        <f t="shared" si="107"/>
        <v>-2.1658412171807695E-2</v>
      </c>
      <c r="D1005" s="5">
        <f t="shared" si="105"/>
        <v>4.6908681780390772E-4</v>
      </c>
      <c r="E1005" s="5">
        <f t="shared" si="108"/>
        <v>3.8095472489866282E-4</v>
      </c>
      <c r="F1005" s="5">
        <f>B$6+B$7*E1003+B$8*(H1004*100)^2</f>
        <v>1.4208851255014081</v>
      </c>
      <c r="G1005" s="8">
        <v>1.763638525858947E-2</v>
      </c>
      <c r="H1005" s="8">
        <f t="shared" si="109"/>
        <v>1.1920088613351027E-2</v>
      </c>
      <c r="I1005" s="7">
        <f t="shared" si="106"/>
        <v>5.7162966452384435E-3</v>
      </c>
      <c r="J1005" s="10">
        <f t="shared" si="110"/>
        <v>0.32411951550300983</v>
      </c>
      <c r="K1005" s="10">
        <f t="shared" si="111"/>
        <v>8.7812506047740158E-2</v>
      </c>
      <c r="AC1005" s="12"/>
      <c r="AD1005" s="13"/>
    </row>
    <row r="1006" spans="1:30" x14ac:dyDescent="0.3">
      <c r="A1006" s="17">
        <v>44734</v>
      </c>
      <c r="B1006" s="18">
        <v>-8.4385114549084921E-3</v>
      </c>
      <c r="C1006" s="8">
        <f t="shared" si="107"/>
        <v>-3.7038511454908496E-2</v>
      </c>
      <c r="D1006" s="5">
        <f t="shared" si="105"/>
        <v>1.3718513307953879E-3</v>
      </c>
      <c r="E1006" s="5">
        <f t="shared" si="108"/>
        <v>4.6908681780390772E-4</v>
      </c>
      <c r="F1006" s="5">
        <f>B$6+B$7*E1006+B$8*(G1005*100)^2</f>
        <v>2.786347582184229</v>
      </c>
      <c r="G1006" s="8">
        <v>1.313707462730926E-2</v>
      </c>
      <c r="H1006" s="8">
        <f t="shared" si="109"/>
        <v>1.6692356281197179E-2</v>
      </c>
      <c r="I1006" s="7">
        <f t="shared" si="106"/>
        <v>3.5552816538879182E-3</v>
      </c>
      <c r="J1006" s="10">
        <f t="shared" si="110"/>
        <v>0.27062963062546841</v>
      </c>
      <c r="K1006" s="10">
        <f t="shared" si="111"/>
        <v>2.6523946236294282E-2</v>
      </c>
      <c r="AC1006" s="12"/>
      <c r="AD1006" s="13"/>
    </row>
    <row r="1007" spans="1:30" x14ac:dyDescent="0.3">
      <c r="A1007" s="17">
        <v>44735</v>
      </c>
      <c r="B1007" s="18">
        <v>-8.2162878813591186E-3</v>
      </c>
      <c r="C1007" s="8">
        <f t="shared" si="107"/>
        <v>-3.6816287881359121E-2</v>
      </c>
      <c r="D1007" s="5">
        <f t="shared" si="105"/>
        <v>1.3554390533631105E-3</v>
      </c>
      <c r="E1007" s="5">
        <f t="shared" si="108"/>
        <v>1.3718513307953879E-3</v>
      </c>
      <c r="F1007" s="5">
        <f>B$6+B$7*E1006+B$8*(H1006*100)^2</f>
        <v>2.4990242230328166</v>
      </c>
      <c r="G1007" s="8">
        <v>1.1780719623176599E-2</v>
      </c>
      <c r="H1007" s="8">
        <f t="shared" si="109"/>
        <v>1.5808302321985167E-2</v>
      </c>
      <c r="I1007" s="7">
        <f t="shared" si="106"/>
        <v>4.0275826988085683E-3</v>
      </c>
      <c r="J1007" s="10">
        <f t="shared" si="110"/>
        <v>0.34187917441689825</v>
      </c>
      <c r="K1007" s="10">
        <f t="shared" si="111"/>
        <v>3.9294578825762372E-2</v>
      </c>
      <c r="AC1007" s="12"/>
      <c r="AD1007" s="13"/>
    </row>
    <row r="1008" spans="1:30" x14ac:dyDescent="0.3">
      <c r="A1008" s="17">
        <v>44736</v>
      </c>
      <c r="B1008" s="18">
        <v>2.7803050514254118E-2</v>
      </c>
      <c r="C1008" s="8">
        <f t="shared" si="107"/>
        <v>-7.9694948574588267E-4</v>
      </c>
      <c r="D1008" s="5">
        <f t="shared" si="105"/>
        <v>6.3512848283062682E-7</v>
      </c>
      <c r="E1008" s="5">
        <f t="shared" si="108"/>
        <v>1.3554390533631105E-3</v>
      </c>
      <c r="F1008" s="5">
        <f>B$6+B$7*E1006+B$8*(H1007*100)^2</f>
        <v>2.2442833328091747</v>
      </c>
      <c r="G1008" s="8">
        <v>1.5379822447153085E-2</v>
      </c>
      <c r="H1008" s="8">
        <f t="shared" si="109"/>
        <v>1.4980932323487663E-2</v>
      </c>
      <c r="I1008" s="7">
        <f t="shared" si="106"/>
        <v>3.9889012366542236E-4</v>
      </c>
      <c r="J1008" s="10">
        <f t="shared" si="110"/>
        <v>2.5935938144673432E-2</v>
      </c>
      <c r="K1008" s="10">
        <f t="shared" si="111"/>
        <v>3.4831639444132811E-4</v>
      </c>
      <c r="AC1008" s="12"/>
      <c r="AD1008" s="13"/>
    </row>
    <row r="1009" spans="1:30" x14ac:dyDescent="0.3">
      <c r="A1009" s="17">
        <v>44739</v>
      </c>
      <c r="B1009" s="18">
        <v>1.6147969536987974E-3</v>
      </c>
      <c r="C1009" s="8">
        <f t="shared" si="107"/>
        <v>-2.6985203046301202E-2</v>
      </c>
      <c r="D1009" s="5">
        <f t="shared" si="105"/>
        <v>7.2820118345010368E-4</v>
      </c>
      <c r="E1009" s="5">
        <f t="shared" si="108"/>
        <v>6.3512848283062682E-7</v>
      </c>
      <c r="F1009" s="5">
        <f>B$6+B$7*E1009+B$8*(G1008*100)^2</f>
        <v>2.1257542944025594</v>
      </c>
      <c r="G1009" s="8">
        <v>9.5046348602429668E-3</v>
      </c>
      <c r="H1009" s="8">
        <f t="shared" si="109"/>
        <v>1.457996671602017E-2</v>
      </c>
      <c r="I1009" s="7">
        <f t="shared" si="106"/>
        <v>5.0753318557772032E-3</v>
      </c>
      <c r="J1009" s="10">
        <f t="shared" si="110"/>
        <v>0.5339849379176953</v>
      </c>
      <c r="K1009" s="10">
        <f t="shared" si="111"/>
        <v>7.976576733115226E-2</v>
      </c>
      <c r="AC1009" s="12"/>
      <c r="AD1009" s="13"/>
    </row>
    <row r="1010" spans="1:30" x14ac:dyDescent="0.3">
      <c r="A1010" s="17">
        <v>44740</v>
      </c>
      <c r="B1010" s="18">
        <v>2.9373346292202946E-3</v>
      </c>
      <c r="C1010" s="8">
        <f t="shared" si="107"/>
        <v>-2.5662665370779707E-2</v>
      </c>
      <c r="D1010" s="5">
        <f t="shared" si="105"/>
        <v>6.5857239393261597E-4</v>
      </c>
      <c r="E1010" s="5">
        <f t="shared" si="108"/>
        <v>7.2820118345010368E-4</v>
      </c>
      <c r="F1010" s="5">
        <f>B$6+B$7*E1009+B$8*(H1009*100)^2</f>
        <v>1.9132938230260821</v>
      </c>
      <c r="G1010" s="8">
        <v>8.6166817075224202E-3</v>
      </c>
      <c r="H1010" s="8">
        <f t="shared" si="109"/>
        <v>1.3832186461388098E-2</v>
      </c>
      <c r="I1010" s="7">
        <f t="shared" si="106"/>
        <v>5.2155047538656775E-3</v>
      </c>
      <c r="J1010" s="10">
        <f t="shared" si="110"/>
        <v>0.60527995937374679</v>
      </c>
      <c r="K1010" s="10">
        <f t="shared" si="111"/>
        <v>9.6242470515931489E-2</v>
      </c>
      <c r="AC1010" s="12"/>
      <c r="AD1010" s="13"/>
    </row>
    <row r="1011" spans="1:30" x14ac:dyDescent="0.3">
      <c r="A1011" s="17">
        <v>44741</v>
      </c>
      <c r="B1011" s="18">
        <v>-9.9015251903914678E-3</v>
      </c>
      <c r="C1011" s="8">
        <f t="shared" si="107"/>
        <v>-3.8501525190391468E-2</v>
      </c>
      <c r="D1011" s="5">
        <f t="shared" si="105"/>
        <v>1.4823674419863488E-3</v>
      </c>
      <c r="E1011" s="5">
        <f t="shared" si="108"/>
        <v>6.5857239393261597E-4</v>
      </c>
      <c r="F1011" s="5">
        <f>B$6+B$7*E1009+B$8*(H1010*100)^2</f>
        <v>1.7249263691036969</v>
      </c>
      <c r="G1011" s="8">
        <v>1.7012494091443123E-2</v>
      </c>
      <c r="H1011" s="8">
        <f t="shared" si="109"/>
        <v>1.3133645225540764E-2</v>
      </c>
      <c r="I1011" s="7">
        <f t="shared" si="106"/>
        <v>3.8788488659023592E-3</v>
      </c>
      <c r="J1011" s="10">
        <f t="shared" si="110"/>
        <v>0.22800001252334468</v>
      </c>
      <c r="K1011" s="10">
        <f t="shared" si="111"/>
        <v>3.6566063398344451E-2</v>
      </c>
      <c r="AC1011" s="12"/>
      <c r="AD1011" s="13"/>
    </row>
    <row r="1012" spans="1:30" x14ac:dyDescent="0.3">
      <c r="A1012" s="17">
        <v>44742</v>
      </c>
      <c r="B1012" s="18">
        <v>-1.7064102896960236E-2</v>
      </c>
      <c r="C1012" s="8">
        <f t="shared" si="107"/>
        <v>-4.566410289696024E-2</v>
      </c>
      <c r="D1012" s="5">
        <f t="shared" si="105"/>
        <v>2.0852102933841725E-3</v>
      </c>
      <c r="E1012" s="5">
        <f t="shared" si="108"/>
        <v>1.4823674419863488E-3</v>
      </c>
      <c r="F1012" s="5">
        <f>B$6+B$7*E1012+B$8*(G1011*100)^2</f>
        <v>2.5947947814609167</v>
      </c>
      <c r="G1012" s="8">
        <v>1.3277722908565465E-2</v>
      </c>
      <c r="H1012" s="8">
        <f t="shared" si="109"/>
        <v>1.6108366712553189E-2</v>
      </c>
      <c r="I1012" s="7">
        <f t="shared" si="106"/>
        <v>2.8306438039877244E-3</v>
      </c>
      <c r="J1012" s="10">
        <f t="shared" si="110"/>
        <v>0.21318744362120065</v>
      </c>
      <c r="K1012" s="10">
        <f t="shared" si="111"/>
        <v>1.7526080960650336E-2</v>
      </c>
      <c r="AC1012" s="12"/>
      <c r="AD1012" s="13"/>
    </row>
    <row r="1013" spans="1:30" x14ac:dyDescent="0.3">
      <c r="A1013" s="17">
        <v>44743</v>
      </c>
      <c r="B1013" s="18">
        <v>-1.8976933229755196E-3</v>
      </c>
      <c r="C1013" s="8">
        <f t="shared" si="107"/>
        <v>-3.0497693322975521E-2</v>
      </c>
      <c r="D1013" s="5">
        <f t="shared" si="105"/>
        <v>9.3010929802226565E-4</v>
      </c>
      <c r="E1013" s="5">
        <f t="shared" si="108"/>
        <v>2.0852102933841725E-3</v>
      </c>
      <c r="F1013" s="5">
        <f>B$6+B$7*E1012+B$8*(H1012*100)^2</f>
        <v>2.3292981818000058</v>
      </c>
      <c r="G1013" s="8">
        <v>6.8801634594555603E-3</v>
      </c>
      <c r="H1013" s="8">
        <f t="shared" si="109"/>
        <v>1.5262038467387003E-2</v>
      </c>
      <c r="I1013" s="7">
        <f t="shared" si="106"/>
        <v>8.3818750079314424E-3</v>
      </c>
      <c r="J1013" s="10">
        <f t="shared" si="110"/>
        <v>1.2182668416710429</v>
      </c>
      <c r="K1013" s="10">
        <f t="shared" si="111"/>
        <v>0.24752858178526793</v>
      </c>
      <c r="AC1013" s="12"/>
      <c r="AD1013" s="13"/>
    </row>
    <row r="1014" spans="1:30" x14ac:dyDescent="0.3">
      <c r="A1014" s="17">
        <v>44746</v>
      </c>
      <c r="B1014" s="18">
        <v>1.191138762781051E-3</v>
      </c>
      <c r="C1014" s="8">
        <f t="shared" si="107"/>
        <v>-2.7408861237218949E-2</v>
      </c>
      <c r="D1014" s="5">
        <f t="shared" si="105"/>
        <v>7.5124567432112346E-4</v>
      </c>
      <c r="E1014" s="5">
        <f t="shared" si="108"/>
        <v>9.3010929802226565E-4</v>
      </c>
      <c r="F1014" s="5">
        <f>B$6+B$7*E1012+B$8*(H1013*100)^2</f>
        <v>2.0939088965406425</v>
      </c>
      <c r="G1014" s="8">
        <v>1.6654562722121173E-2</v>
      </c>
      <c r="H1014" s="8">
        <f t="shared" si="109"/>
        <v>1.4470345180888543E-2</v>
      </c>
      <c r="I1014" s="7">
        <f t="shared" si="106"/>
        <v>2.1842175412326303E-3</v>
      </c>
      <c r="J1014" s="10">
        <f t="shared" si="110"/>
        <v>0.13114829717693374</v>
      </c>
      <c r="K1014" s="10">
        <f t="shared" si="111"/>
        <v>1.036157697714768E-2</v>
      </c>
      <c r="AC1014" s="12"/>
      <c r="AD1014" s="13"/>
    </row>
    <row r="1015" spans="1:30" x14ac:dyDescent="0.3">
      <c r="A1015" s="17">
        <v>44747</v>
      </c>
      <c r="B1015" s="18">
        <v>-2.7185011152728644E-2</v>
      </c>
      <c r="C1015" s="8">
        <f t="shared" si="107"/>
        <v>-5.5785011152728645E-2</v>
      </c>
      <c r="D1015" s="5">
        <f t="shared" si="105"/>
        <v>3.1119674693100593E-3</v>
      </c>
      <c r="E1015" s="5">
        <f t="shared" si="108"/>
        <v>7.5124567432112346E-4</v>
      </c>
      <c r="F1015" s="5">
        <f>B$6+B$7*E1015+B$8*(G1014*100)^2</f>
        <v>2.4878795612954523</v>
      </c>
      <c r="G1015" s="8">
        <v>1.1436072200135428E-2</v>
      </c>
      <c r="H1015" s="8">
        <f t="shared" si="109"/>
        <v>1.5773013539889743E-2</v>
      </c>
      <c r="I1015" s="7">
        <f t="shared" si="106"/>
        <v>4.3369413397543154E-3</v>
      </c>
      <c r="J1015" s="10">
        <f t="shared" si="110"/>
        <v>0.37923346966128429</v>
      </c>
      <c r="K1015" s="10">
        <f t="shared" si="111"/>
        <v>4.65682978401738E-2</v>
      </c>
      <c r="AC1015" s="12"/>
      <c r="AD1015" s="13"/>
    </row>
    <row r="1016" spans="1:30" x14ac:dyDescent="0.3">
      <c r="A1016" s="17">
        <v>44748</v>
      </c>
      <c r="B1016" s="18">
        <v>1.8288043138679329E-2</v>
      </c>
      <c r="C1016" s="8">
        <f t="shared" si="107"/>
        <v>-1.0311956861320672E-2</v>
      </c>
      <c r="D1016" s="5">
        <f t="shared" si="105"/>
        <v>1.0633645430973848E-4</v>
      </c>
      <c r="E1016" s="5">
        <f t="shared" si="108"/>
        <v>3.1119674693100593E-3</v>
      </c>
      <c r="F1016" s="5">
        <f>B$6+B$7*E1015+B$8*(H1015*100)^2</f>
        <v>2.2344316227227048</v>
      </c>
      <c r="G1016" s="8">
        <v>9.1170491302104729E-3</v>
      </c>
      <c r="H1016" s="8">
        <f t="shared" si="109"/>
        <v>1.4948015328874615E-2</v>
      </c>
      <c r="I1016" s="7">
        <f t="shared" si="106"/>
        <v>5.8309661986641424E-3</v>
      </c>
      <c r="J1016" s="10">
        <f t="shared" si="110"/>
        <v>0.63956726736752056</v>
      </c>
      <c r="K1016" s="10">
        <f t="shared" si="111"/>
        <v>0.10434937675636724</v>
      </c>
      <c r="AC1016" s="12"/>
      <c r="AD1016" s="13"/>
    </row>
    <row r="1017" spans="1:30" x14ac:dyDescent="0.3">
      <c r="A1017" s="17">
        <v>44749</v>
      </c>
      <c r="B1017" s="18">
        <v>1.9293400585979389E-2</v>
      </c>
      <c r="C1017" s="8">
        <f t="shared" si="107"/>
        <v>-9.3065994140206117E-3</v>
      </c>
      <c r="D1017" s="5">
        <f t="shared" si="105"/>
        <v>8.6612792653048792E-5</v>
      </c>
      <c r="E1017" s="5">
        <f t="shared" si="108"/>
        <v>1.0633645430973848E-4</v>
      </c>
      <c r="F1017" s="5">
        <f>B$6+B$7*E1015+B$8*(H1016*100)^2</f>
        <v>2.0097246803841076</v>
      </c>
      <c r="G1017" s="8">
        <v>1.1222658058686438E-2</v>
      </c>
      <c r="H1017" s="8">
        <f t="shared" si="109"/>
        <v>1.4176475868085507E-2</v>
      </c>
      <c r="I1017" s="7">
        <f t="shared" si="106"/>
        <v>2.9538178093990695E-3</v>
      </c>
      <c r="J1017" s="10">
        <f t="shared" si="110"/>
        <v>0.26320126604167432</v>
      </c>
      <c r="K1017" s="10">
        <f t="shared" si="111"/>
        <v>2.528867144541036E-2</v>
      </c>
      <c r="AC1017" s="12"/>
      <c r="AD1017" s="13"/>
    </row>
    <row r="1018" spans="1:30" x14ac:dyDescent="0.3">
      <c r="A1018" s="17">
        <v>44750</v>
      </c>
      <c r="B1018" s="18">
        <v>5.1608177027140283E-3</v>
      </c>
      <c r="C1018" s="8">
        <f t="shared" si="107"/>
        <v>-2.3439182297285973E-2</v>
      </c>
      <c r="D1018" s="5">
        <f t="shared" si="105"/>
        <v>5.4939526676540419E-4</v>
      </c>
      <c r="E1018" s="5">
        <f t="shared" si="108"/>
        <v>8.6612792653048792E-5</v>
      </c>
      <c r="F1018" s="5">
        <f>B$6+B$7*E1018+B$8*(G1017*100)^2</f>
        <v>1.1452643929983828</v>
      </c>
      <c r="G1018" s="8">
        <v>1.230653758729138E-2</v>
      </c>
      <c r="H1018" s="8">
        <f t="shared" si="109"/>
        <v>1.0701702635554693E-2</v>
      </c>
      <c r="I1018" s="7">
        <f t="shared" si="106"/>
        <v>1.6048349517366872E-3</v>
      </c>
      <c r="J1018" s="10">
        <f t="shared" si="110"/>
        <v>0.13040507456735481</v>
      </c>
      <c r="K1018" s="10">
        <f t="shared" si="111"/>
        <v>1.02329337463547E-2</v>
      </c>
      <c r="AC1018" s="12"/>
      <c r="AD1018" s="13"/>
    </row>
    <row r="1019" spans="1:30" x14ac:dyDescent="0.3">
      <c r="A1019" s="17">
        <v>44753</v>
      </c>
      <c r="B1019" s="18">
        <v>-9.9911719968619264E-3</v>
      </c>
      <c r="C1019" s="8">
        <f t="shared" si="107"/>
        <v>-3.8591171996861927E-2</v>
      </c>
      <c r="D1019" s="5">
        <f t="shared" si="105"/>
        <v>1.4892785560913801E-3</v>
      </c>
      <c r="E1019" s="5">
        <f t="shared" si="108"/>
        <v>5.4939526676540419E-4</v>
      </c>
      <c r="F1019" s="5">
        <f>B$6+B$7*E1018+B$8*(H1018*100)^2</f>
        <v>1.044000357933847</v>
      </c>
      <c r="G1019" s="8">
        <v>1.3155072079810386E-2</v>
      </c>
      <c r="H1019" s="8">
        <f t="shared" si="109"/>
        <v>1.0217633571105627E-2</v>
      </c>
      <c r="I1019" s="7">
        <f t="shared" si="106"/>
        <v>2.9374385087047594E-3</v>
      </c>
      <c r="J1019" s="10">
        <f t="shared" si="110"/>
        <v>0.22329322795676379</v>
      </c>
      <c r="K1019" s="10">
        <f t="shared" si="111"/>
        <v>3.4794780433378358E-2</v>
      </c>
      <c r="AC1019" s="12"/>
      <c r="AD1019" s="13"/>
    </row>
    <row r="1020" spans="1:30" x14ac:dyDescent="0.3">
      <c r="A1020" s="17">
        <v>44754</v>
      </c>
      <c r="B1020" s="18">
        <v>4.4146305130275685E-3</v>
      </c>
      <c r="C1020" s="8">
        <f t="shared" si="107"/>
        <v>-2.4185369486972433E-2</v>
      </c>
      <c r="D1020" s="5">
        <f t="shared" si="105"/>
        <v>5.8493209722137725E-4</v>
      </c>
      <c r="E1020" s="5">
        <f t="shared" si="108"/>
        <v>1.4892785560913801E-3</v>
      </c>
      <c r="F1020" s="5">
        <f>B$6+B$7*E1018+B$8*(H1019*100)^2</f>
        <v>0.95421966444563011</v>
      </c>
      <c r="G1020" s="8">
        <v>1.5613406077985977E-2</v>
      </c>
      <c r="H1020" s="8">
        <f t="shared" si="109"/>
        <v>9.7684167829061742E-3</v>
      </c>
      <c r="I1020" s="7">
        <f t="shared" si="106"/>
        <v>5.8449892950798027E-3</v>
      </c>
      <c r="J1020" s="10">
        <f t="shared" si="110"/>
        <v>0.37435709196860695</v>
      </c>
      <c r="K1020" s="10">
        <f t="shared" si="111"/>
        <v>0.12938034160629486</v>
      </c>
      <c r="AC1020" s="12"/>
      <c r="AD1020" s="13"/>
    </row>
    <row r="1021" spans="1:30" x14ac:dyDescent="0.3">
      <c r="A1021" s="17">
        <v>44755</v>
      </c>
      <c r="B1021" s="18">
        <v>-9.5318349073363132E-3</v>
      </c>
      <c r="C1021" s="8">
        <f t="shared" si="107"/>
        <v>-3.8131834907336314E-2</v>
      </c>
      <c r="D1021" s="5">
        <f t="shared" si="105"/>
        <v>1.4540368334003521E-3</v>
      </c>
      <c r="E1021" s="5">
        <f t="shared" si="108"/>
        <v>5.8493209722137725E-4</v>
      </c>
      <c r="F1021" s="5">
        <f>B$6+B$7*E1021+B$8*(G1020*100)^2</f>
        <v>2.1900001554767319</v>
      </c>
      <c r="G1021" s="8">
        <v>1.4028949180704443E-2</v>
      </c>
      <c r="H1021" s="8">
        <f t="shared" si="109"/>
        <v>1.4798649112255929E-2</v>
      </c>
      <c r="I1021" s="7">
        <f t="shared" si="106"/>
        <v>7.6969993155148568E-4</v>
      </c>
      <c r="J1021" s="10">
        <f t="shared" si="110"/>
        <v>5.4865116527055259E-2</v>
      </c>
      <c r="K1021" s="10">
        <f t="shared" si="111"/>
        <v>1.4014075773542967E-3</v>
      </c>
      <c r="AC1021" s="12"/>
      <c r="AD1021" s="13"/>
    </row>
    <row r="1022" spans="1:30" x14ac:dyDescent="0.3">
      <c r="A1022" s="17">
        <v>44756</v>
      </c>
      <c r="B1022" s="18">
        <v>-1.6746378801910992E-2</v>
      </c>
      <c r="C1022" s="8">
        <f t="shared" si="107"/>
        <v>-4.5346378801910989E-2</v>
      </c>
      <c r="D1022" s="5">
        <f t="shared" si="105"/>
        <v>2.0562940704464024E-3</v>
      </c>
      <c r="E1022" s="5">
        <f t="shared" si="108"/>
        <v>1.4540368334003521E-3</v>
      </c>
      <c r="F1022" s="5">
        <f>B$6+B$7*E1021+B$8*(H1021*100)^2</f>
        <v>1.9703145613313136</v>
      </c>
      <c r="G1022" s="8">
        <v>1.201855043418441E-2</v>
      </c>
      <c r="H1022" s="8">
        <f t="shared" si="109"/>
        <v>1.4036789381234276E-2</v>
      </c>
      <c r="I1022" s="7">
        <f t="shared" si="106"/>
        <v>2.0182389470498659E-3</v>
      </c>
      <c r="J1022" s="10">
        <f t="shared" si="110"/>
        <v>0.16792698571280118</v>
      </c>
      <c r="K1022" s="10">
        <f t="shared" si="111"/>
        <v>1.1448277874166468E-2</v>
      </c>
      <c r="AC1022" s="12"/>
      <c r="AD1022" s="13"/>
    </row>
    <row r="1023" spans="1:30" x14ac:dyDescent="0.3">
      <c r="A1023" s="17">
        <v>44757</v>
      </c>
      <c r="B1023" s="18">
        <v>2.3449451224187689E-2</v>
      </c>
      <c r="C1023" s="8">
        <f t="shared" si="107"/>
        <v>-5.1505487758123115E-3</v>
      </c>
      <c r="D1023" s="5">
        <f t="shared" si="105"/>
        <v>2.65281526920217E-5</v>
      </c>
      <c r="E1023" s="5">
        <f t="shared" si="108"/>
        <v>2.0562940704464024E-3</v>
      </c>
      <c r="F1023" s="5">
        <f>B$6+B$7*E1021+B$8*(H1022*100)^2</f>
        <v>1.7755413135619853</v>
      </c>
      <c r="G1023" s="8">
        <v>9.3622589641222317E-3</v>
      </c>
      <c r="H1023" s="8">
        <f t="shared" si="109"/>
        <v>1.3324943953210404E-2</v>
      </c>
      <c r="I1023" s="7">
        <f t="shared" si="106"/>
        <v>3.9626849890881718E-3</v>
      </c>
      <c r="J1023" s="10">
        <f t="shared" si="110"/>
        <v>0.4232616299414334</v>
      </c>
      <c r="K1023" s="10">
        <f t="shared" si="111"/>
        <v>5.5562668148706029E-2</v>
      </c>
      <c r="AC1023" s="12"/>
      <c r="AD1023" s="13"/>
    </row>
    <row r="1024" spans="1:30" x14ac:dyDescent="0.3">
      <c r="A1024" s="17">
        <v>44760</v>
      </c>
      <c r="B1024" s="18">
        <v>9.9184839897767281E-3</v>
      </c>
      <c r="C1024" s="8">
        <f t="shared" si="107"/>
        <v>-1.8681516010223272E-2</v>
      </c>
      <c r="D1024" s="5">
        <f t="shared" si="105"/>
        <v>3.4899904044022843E-4</v>
      </c>
      <c r="E1024" s="5">
        <f t="shared" si="108"/>
        <v>2.65281526920217E-5</v>
      </c>
      <c r="F1024" s="5">
        <f>B$6+B$7*E1024+B$8*(G1023*100)^2</f>
        <v>0.80572442290964452</v>
      </c>
      <c r="G1024" s="8">
        <v>1.8516941727009163E-2</v>
      </c>
      <c r="H1024" s="8">
        <f t="shared" si="109"/>
        <v>8.9762153656741343E-3</v>
      </c>
      <c r="I1024" s="7">
        <f t="shared" si="106"/>
        <v>9.540726361335029E-3</v>
      </c>
      <c r="J1024" s="10">
        <f t="shared" si="110"/>
        <v>0.51524309478269537</v>
      </c>
      <c r="K1024" s="10">
        <f t="shared" si="111"/>
        <v>0.33878190470607117</v>
      </c>
      <c r="AC1024" s="12"/>
      <c r="AD1024" s="13"/>
    </row>
    <row r="1025" spans="1:30" x14ac:dyDescent="0.3">
      <c r="A1025" s="17">
        <v>44761</v>
      </c>
      <c r="B1025" s="18">
        <v>2.1292997640184452E-2</v>
      </c>
      <c r="C1025" s="8">
        <f t="shared" si="107"/>
        <v>-7.3070023598155488E-3</v>
      </c>
      <c r="D1025" s="5">
        <f t="shared" si="105"/>
        <v>5.3392283486350002E-5</v>
      </c>
      <c r="E1025" s="5">
        <f t="shared" si="108"/>
        <v>3.4899904044022843E-4</v>
      </c>
      <c r="F1025" s="5">
        <f>B$6+B$7*E1024+B$8*(H1024*100)^2</f>
        <v>0.74295801370986381</v>
      </c>
      <c r="G1025" s="8">
        <v>1.1271406329561025E-2</v>
      </c>
      <c r="H1025" s="8">
        <f t="shared" si="109"/>
        <v>8.6195012251861994E-3</v>
      </c>
      <c r="I1025" s="7">
        <f t="shared" si="106"/>
        <v>2.651905104374826E-3</v>
      </c>
      <c r="J1025" s="10">
        <f t="shared" si="110"/>
        <v>0.23527721624406267</v>
      </c>
      <c r="K1025" s="10">
        <f t="shared" si="111"/>
        <v>3.9421520927649167E-2</v>
      </c>
      <c r="AC1025" s="12"/>
      <c r="AD1025" s="13"/>
    </row>
    <row r="1026" spans="1:30" x14ac:dyDescent="0.3">
      <c r="A1026" s="17">
        <v>44762</v>
      </c>
      <c r="B1026" s="18">
        <v>-6.1342513262778963E-4</v>
      </c>
      <c r="C1026" s="8">
        <f t="shared" si="107"/>
        <v>-2.9213425132627788E-2</v>
      </c>
      <c r="D1026" s="5">
        <f t="shared" si="105"/>
        <v>8.5342420797964889E-4</v>
      </c>
      <c r="E1026" s="5">
        <f t="shared" si="108"/>
        <v>5.3392283486350002E-5</v>
      </c>
      <c r="F1026" s="5">
        <f>B$6+B$7*E1024+B$8*(H1025*100)^2</f>
        <v>0.6873093153133385</v>
      </c>
      <c r="G1026" s="8">
        <v>1.0365244319165004E-2</v>
      </c>
      <c r="H1026" s="8">
        <f t="shared" si="109"/>
        <v>8.2904120242201385E-3</v>
      </c>
      <c r="I1026" s="7">
        <f t="shared" si="106"/>
        <v>2.0748322949448658E-3</v>
      </c>
      <c r="J1026" s="10">
        <f t="shared" si="110"/>
        <v>0.20017205876262534</v>
      </c>
      <c r="K1026" s="10">
        <f t="shared" si="111"/>
        <v>2.6910251750674963E-2</v>
      </c>
      <c r="AC1026" s="12"/>
      <c r="AD1026" s="13"/>
    </row>
    <row r="1027" spans="1:30" x14ac:dyDescent="0.3">
      <c r="A1027" s="17">
        <v>44763</v>
      </c>
      <c r="B1027" s="18">
        <v>3.1385189545972188E-3</v>
      </c>
      <c r="C1027" s="8">
        <f t="shared" si="107"/>
        <v>-2.546148104540278E-2</v>
      </c>
      <c r="D1027" s="5">
        <f t="shared" si="105"/>
        <v>6.4828701702540506E-4</v>
      </c>
      <c r="E1027" s="5">
        <f t="shared" si="108"/>
        <v>8.5342420797964889E-4</v>
      </c>
      <c r="F1027" s="5">
        <f>B$6+B$7*E1027+B$8*(G1026*100)^2</f>
        <v>0.98123603605186416</v>
      </c>
      <c r="G1027" s="8">
        <v>9.2259235625206312E-3</v>
      </c>
      <c r="H1027" s="8">
        <f t="shared" si="109"/>
        <v>9.90573589417699E-3</v>
      </c>
      <c r="I1027" s="7">
        <f t="shared" si="106"/>
        <v>6.7981233165635875E-4</v>
      </c>
      <c r="J1027" s="10">
        <f t="shared" si="110"/>
        <v>7.3685016686895893E-2</v>
      </c>
      <c r="K1027" s="10">
        <f t="shared" si="111"/>
        <v>2.468522231530601E-3</v>
      </c>
      <c r="AC1027" s="12"/>
      <c r="AD1027" s="13"/>
    </row>
    <row r="1028" spans="1:30" x14ac:dyDescent="0.3">
      <c r="A1028" s="17">
        <v>44764</v>
      </c>
      <c r="B1028" s="18">
        <v>-5.5665230084359175E-6</v>
      </c>
      <c r="C1028" s="8">
        <f t="shared" si="107"/>
        <v>-2.8605566523008438E-2</v>
      </c>
      <c r="D1028" s="5">
        <f t="shared" si="105"/>
        <v>8.1827843610226105E-4</v>
      </c>
      <c r="E1028" s="5">
        <f t="shared" si="108"/>
        <v>6.4828701702540506E-4</v>
      </c>
      <c r="F1028" s="5">
        <f>B$6+B$7*E1027+B$8*(H1027*100)^2</f>
        <v>0.89865202828426716</v>
      </c>
      <c r="G1028" s="8">
        <v>8.4387784874052213E-3</v>
      </c>
      <c r="H1028" s="8">
        <f t="shared" si="109"/>
        <v>9.4797258836121796E-3</v>
      </c>
      <c r="I1028" s="7">
        <f t="shared" si="106"/>
        <v>1.0409473962069583E-3</v>
      </c>
      <c r="J1028" s="10">
        <f t="shared" si="110"/>
        <v>0.12335285228313081</v>
      </c>
      <c r="K1028" s="10">
        <f t="shared" si="111"/>
        <v>6.5100786894269902E-3</v>
      </c>
      <c r="AC1028" s="12"/>
      <c r="AD1028" s="13"/>
    </row>
    <row r="1029" spans="1:30" x14ac:dyDescent="0.3">
      <c r="A1029" s="17">
        <v>44767</v>
      </c>
      <c r="B1029" s="18">
        <v>2.1303424010679695E-3</v>
      </c>
      <c r="C1029" s="8">
        <f t="shared" si="107"/>
        <v>-2.646965759893203E-2</v>
      </c>
      <c r="D1029" s="5">
        <f t="shared" si="105"/>
        <v>7.0064277340470011E-4</v>
      </c>
      <c r="E1029" s="5">
        <f t="shared" si="108"/>
        <v>8.1827843610226105E-4</v>
      </c>
      <c r="F1029" s="5">
        <f>B$6+B$7*E1027+B$8*(H1028*100)^2</f>
        <v>0.82543304699751574</v>
      </c>
      <c r="G1029" s="8">
        <v>4.4687903528719203E-3</v>
      </c>
      <c r="H1029" s="8">
        <f t="shared" si="109"/>
        <v>9.0853345948155133E-3</v>
      </c>
      <c r="I1029" s="7">
        <f t="shared" si="106"/>
        <v>4.616544241943593E-3</v>
      </c>
      <c r="J1029" s="10">
        <f t="shared" si="110"/>
        <v>1.033063508780786</v>
      </c>
      <c r="K1029" s="10">
        <f t="shared" si="111"/>
        <v>0.2014123230460716</v>
      </c>
      <c r="AC1029" s="12"/>
      <c r="AD1029" s="13"/>
    </row>
    <row r="1030" spans="1:30" x14ac:dyDescent="0.3">
      <c r="A1030" s="17">
        <v>44768</v>
      </c>
      <c r="B1030" s="18">
        <v>-8.0228091570723036E-3</v>
      </c>
      <c r="C1030" s="8">
        <f t="shared" si="107"/>
        <v>-3.6622809157072306E-2</v>
      </c>
      <c r="D1030" s="5">
        <f t="shared" si="105"/>
        <v>1.3412301505553391E-3</v>
      </c>
      <c r="E1030" s="5">
        <f t="shared" si="108"/>
        <v>7.0064277340470011E-4</v>
      </c>
      <c r="F1030" s="5">
        <f>B$6+B$7*E1030+B$8*(G1029*100)^2</f>
        <v>0.20572716967258156</v>
      </c>
      <c r="G1030" s="8">
        <v>5.7881599063906494E-3</v>
      </c>
      <c r="H1030" s="8">
        <f t="shared" si="109"/>
        <v>4.535715706176717E-3</v>
      </c>
      <c r="I1030" s="7">
        <f t="shared" si="106"/>
        <v>1.2524442002139324E-3</v>
      </c>
      <c r="J1030" s="10">
        <f t="shared" si="110"/>
        <v>0.21638037311842773</v>
      </c>
      <c r="K1030" s="10">
        <f t="shared" si="111"/>
        <v>3.2297797333632472E-2</v>
      </c>
      <c r="AC1030" s="12"/>
      <c r="AD1030" s="13"/>
    </row>
    <row r="1031" spans="1:30" x14ac:dyDescent="0.3">
      <c r="A1031" s="17">
        <v>44769</v>
      </c>
      <c r="B1031" s="18">
        <v>9.0267324658251935E-3</v>
      </c>
      <c r="C1031" s="8">
        <f t="shared" si="107"/>
        <v>-1.9573267534174807E-2</v>
      </c>
      <c r="D1031" s="5">
        <f t="shared" si="105"/>
        <v>3.8311280196438153E-4</v>
      </c>
      <c r="E1031" s="5">
        <f t="shared" si="108"/>
        <v>1.3412301505553391E-3</v>
      </c>
      <c r="F1031" s="5">
        <f>B$6+B$7*E1030+B$8*(H1030*100)^2</f>
        <v>0.21107008503020352</v>
      </c>
      <c r="G1031" s="8">
        <v>1.1704211613893343E-2</v>
      </c>
      <c r="H1031" s="8">
        <f t="shared" si="109"/>
        <v>4.5942364439611021E-3</v>
      </c>
      <c r="I1031" s="7">
        <f t="shared" si="106"/>
        <v>7.1099751699322412E-3</v>
      </c>
      <c r="J1031" s="10">
        <f t="shared" si="110"/>
        <v>0.60747151576552416</v>
      </c>
      <c r="K1031" s="10">
        <f t="shared" si="111"/>
        <v>0.61243964593240352</v>
      </c>
      <c r="AC1031" s="12"/>
      <c r="AD1031" s="13"/>
    </row>
    <row r="1032" spans="1:30" x14ac:dyDescent="0.3">
      <c r="A1032" s="17">
        <v>44770</v>
      </c>
      <c r="B1032" s="18">
        <v>1.2237079559508625E-2</v>
      </c>
      <c r="C1032" s="8">
        <f t="shared" si="107"/>
        <v>-1.6362920440491376E-2</v>
      </c>
      <c r="D1032" s="5">
        <f t="shared" si="105"/>
        <v>2.6774516534185046E-4</v>
      </c>
      <c r="E1032" s="5">
        <f t="shared" si="108"/>
        <v>3.8311280196438153E-4</v>
      </c>
      <c r="F1032" s="5">
        <f>B$6+B$7*E1030+B$8*(H1031*100)^2</f>
        <v>0.21580711378627115</v>
      </c>
      <c r="G1032" s="8">
        <v>8.5721487846660872E-3</v>
      </c>
      <c r="H1032" s="8">
        <f t="shared" si="109"/>
        <v>4.6455044267148336E-3</v>
      </c>
      <c r="I1032" s="7">
        <f t="shared" si="106"/>
        <v>3.9266443579512537E-3</v>
      </c>
      <c r="J1032" s="10">
        <f t="shared" si="110"/>
        <v>0.45807001915030449</v>
      </c>
      <c r="K1032" s="10">
        <f t="shared" si="111"/>
        <v>0.23263836017347828</v>
      </c>
      <c r="AC1032" s="12"/>
      <c r="AD1032" s="13"/>
    </row>
    <row r="1033" spans="1:30" x14ac:dyDescent="0.3">
      <c r="A1033" s="17">
        <v>44771</v>
      </c>
      <c r="B1033" s="18">
        <v>1.5189930155651532E-2</v>
      </c>
      <c r="C1033" s="8">
        <f t="shared" si="107"/>
        <v>-1.3410069844348468E-2</v>
      </c>
      <c r="D1033" s="5">
        <f t="shared" si="105"/>
        <v>1.7982997323030416E-4</v>
      </c>
      <c r="E1033" s="5">
        <f t="shared" si="108"/>
        <v>2.6774516534185046E-4</v>
      </c>
      <c r="F1033" s="5">
        <f>B$6+B$7*E1033+B$8*(G1032*100)^2</f>
        <v>0.68011671869226564</v>
      </c>
      <c r="G1033" s="8">
        <v>7.3577450991528367E-3</v>
      </c>
      <c r="H1033" s="8">
        <f t="shared" si="109"/>
        <v>8.2469189318936896E-3</v>
      </c>
      <c r="I1033" s="7">
        <f t="shared" si="106"/>
        <v>8.8917383274085288E-4</v>
      </c>
      <c r="J1033" s="10">
        <f t="shared" si="110"/>
        <v>0.12084868675910387</v>
      </c>
      <c r="K1033" s="10">
        <f t="shared" si="111"/>
        <v>6.267241643803656E-3</v>
      </c>
      <c r="AC1033" s="12"/>
      <c r="AD1033" s="13"/>
    </row>
    <row r="1034" spans="1:30" x14ac:dyDescent="0.3">
      <c r="A1034" s="17">
        <v>44775</v>
      </c>
      <c r="B1034" s="18">
        <v>-6.349560693862253E-3</v>
      </c>
      <c r="C1034" s="8">
        <f t="shared" si="107"/>
        <v>-3.494956069386225E-2</v>
      </c>
      <c r="D1034" s="5">
        <f t="shared" si="105"/>
        <v>1.2214717926939611E-3</v>
      </c>
      <c r="E1034" s="5">
        <f t="shared" si="108"/>
        <v>1.7982997323030416E-4</v>
      </c>
      <c r="F1034" s="5">
        <f>B$6+B$7*E1033+B$8*(H1033*100)^2</f>
        <v>0.63161914086814241</v>
      </c>
      <c r="G1034" s="8">
        <v>6.8988889258477445E-3</v>
      </c>
      <c r="H1034" s="8">
        <f t="shared" si="109"/>
        <v>7.9474470169240037E-3</v>
      </c>
      <c r="I1034" s="7">
        <f t="shared" si="106"/>
        <v>1.0485580910762592E-3</v>
      </c>
      <c r="J1034" s="10">
        <f t="shared" si="110"/>
        <v>0.15198941486761378</v>
      </c>
      <c r="K1034" s="10">
        <f t="shared" si="111"/>
        <v>9.5539054910485088E-3</v>
      </c>
      <c r="AC1034" s="12"/>
      <c r="AD1034" s="13"/>
    </row>
    <row r="1035" spans="1:30" x14ac:dyDescent="0.3">
      <c r="A1035" s="17">
        <v>44776</v>
      </c>
      <c r="B1035" s="18">
        <v>1.2918895709248791E-2</v>
      </c>
      <c r="C1035" s="8">
        <f t="shared" si="107"/>
        <v>-1.5681104290751209E-2</v>
      </c>
      <c r="D1035" s="5">
        <f t="shared" si="105"/>
        <v>2.4589703177741601E-4</v>
      </c>
      <c r="E1035" s="5">
        <f t="shared" si="108"/>
        <v>1.2214717926939611E-3</v>
      </c>
      <c r="F1035" s="5">
        <f>B$6+B$7*E1033+B$8*(H1034*100)^2</f>
        <v>0.58862118836927502</v>
      </c>
      <c r="G1035" s="8">
        <v>9.1055180555918765E-3</v>
      </c>
      <c r="H1035" s="8">
        <f t="shared" si="109"/>
        <v>7.6721651987510997E-3</v>
      </c>
      <c r="I1035" s="7">
        <f t="shared" si="106"/>
        <v>1.4333528568407769E-3</v>
      </c>
      <c r="J1035" s="10">
        <f t="shared" si="110"/>
        <v>0.15741584916857387</v>
      </c>
      <c r="K1035" s="10">
        <f t="shared" si="111"/>
        <v>1.5543337917494293E-2</v>
      </c>
      <c r="AC1035" s="12"/>
      <c r="AD1035" s="13"/>
    </row>
    <row r="1036" spans="1:30" x14ac:dyDescent="0.3">
      <c r="A1036" s="17">
        <v>44777</v>
      </c>
      <c r="B1036" s="18">
        <v>5.892803509176061E-3</v>
      </c>
      <c r="C1036" s="8">
        <f t="shared" si="107"/>
        <v>-2.2707196490823939E-2</v>
      </c>
      <c r="D1036" s="5">
        <f t="shared" ref="D1036:D1099" si="112">C1036^2</f>
        <v>5.1561677247288708E-4</v>
      </c>
      <c r="E1036" s="5">
        <f t="shared" si="108"/>
        <v>2.4589703177741601E-4</v>
      </c>
      <c r="F1036" s="5">
        <f>B$6+B$7*E1036+B$8*(G1035*100)^2</f>
        <v>0.76370953119563467</v>
      </c>
      <c r="G1036" s="8">
        <v>6.234659092716744E-3</v>
      </c>
      <c r="H1036" s="8">
        <f t="shared" si="109"/>
        <v>8.7390476094116494E-3</v>
      </c>
      <c r="I1036" s="7">
        <f t="shared" si="106"/>
        <v>2.5043885166949054E-3</v>
      </c>
      <c r="J1036" s="10">
        <f t="shared" si="110"/>
        <v>0.40168812431468831</v>
      </c>
      <c r="K1036" s="10">
        <f t="shared" si="111"/>
        <v>5.1102776969375041E-2</v>
      </c>
      <c r="AC1036" s="12"/>
      <c r="AD1036" s="13"/>
    </row>
    <row r="1037" spans="1:30" x14ac:dyDescent="0.3">
      <c r="A1037" s="17">
        <v>44778</v>
      </c>
      <c r="B1037" s="18">
        <v>-7.8102653936171903E-3</v>
      </c>
      <c r="C1037" s="8">
        <f t="shared" si="107"/>
        <v>-3.6410265393617192E-2</v>
      </c>
      <c r="D1037" s="5">
        <f t="shared" si="112"/>
        <v>1.3257074260336376E-3</v>
      </c>
      <c r="E1037" s="5">
        <f t="shared" si="108"/>
        <v>5.1561677247288708E-4</v>
      </c>
      <c r="F1037" s="5">
        <f>B$6+B$7*E1036+B$8*(H1036*100)^2</f>
        <v>0.70573027152143242</v>
      </c>
      <c r="G1037" s="8">
        <v>8.3112275239428605E-3</v>
      </c>
      <c r="H1037" s="8">
        <f t="shared" si="109"/>
        <v>8.4007753899353384E-3</v>
      </c>
      <c r="I1037" s="7">
        <f t="shared" ref="I1037:I1100" si="113">SQRT((G1037-H1037)^2)</f>
        <v>8.9547865992477965E-5</v>
      </c>
      <c r="J1037" s="10">
        <f t="shared" si="110"/>
        <v>1.0774324939909274E-2</v>
      </c>
      <c r="K1037" s="10">
        <f t="shared" si="111"/>
        <v>5.7219198322577824E-5</v>
      </c>
      <c r="AC1037" s="12"/>
      <c r="AD1037" s="13"/>
    </row>
    <row r="1038" spans="1:30" x14ac:dyDescent="0.3">
      <c r="A1038" s="17">
        <v>44781</v>
      </c>
      <c r="B1038" s="18">
        <v>8.5077989027165027E-3</v>
      </c>
      <c r="C1038" s="8">
        <f t="shared" ref="C1038:C1101" si="114">B1038-B$5</f>
        <v>-2.0092201097283498E-2</v>
      </c>
      <c r="D1038" s="5">
        <f t="shared" si="112"/>
        <v>4.036965449336802E-4</v>
      </c>
      <c r="E1038" s="5">
        <f t="shared" ref="E1038:E1101" si="115">D1037</f>
        <v>1.3257074260336376E-3</v>
      </c>
      <c r="F1038" s="5">
        <f>B$6+B$7*E1036+B$8*(H1037*100)^2</f>
        <v>0.6543258598942846</v>
      </c>
      <c r="G1038" s="8">
        <v>5.7414213357114561E-3</v>
      </c>
      <c r="H1038" s="8">
        <f t="shared" ref="H1038:H1101" si="116">SQRT(F1038)/100</f>
        <v>8.0890411044467099E-3</v>
      </c>
      <c r="I1038" s="7">
        <f t="shared" si="113"/>
        <v>2.3476197687352538E-3</v>
      </c>
      <c r="J1038" s="10">
        <f t="shared" ref="J1038:J1101" si="117">ABS(G1038-H1038)/G1038</f>
        <v>0.40889174151583935</v>
      </c>
      <c r="K1038" s="10">
        <f t="shared" ref="K1038:K1101" si="118">G1038/H1038-LN(G1038/H1038)-1</f>
        <v>5.2581139104761476E-2</v>
      </c>
      <c r="AC1038" s="12"/>
      <c r="AD1038" s="13"/>
    </row>
    <row r="1039" spans="1:30" x14ac:dyDescent="0.3">
      <c r="A1039" s="17">
        <v>44782</v>
      </c>
      <c r="B1039" s="18">
        <v>-1.1201013585891631E-2</v>
      </c>
      <c r="C1039" s="8">
        <f t="shared" si="114"/>
        <v>-3.980101358589163E-2</v>
      </c>
      <c r="D1039" s="5">
        <f t="shared" si="112"/>
        <v>1.5841206824643301E-3</v>
      </c>
      <c r="E1039" s="5">
        <f t="shared" si="115"/>
        <v>4.036965449336802E-4</v>
      </c>
      <c r="F1039" s="5">
        <f>B$6+B$7*E1039+B$8*(G1038*100)^2</f>
        <v>0.32089980730069839</v>
      </c>
      <c r="G1039" s="8">
        <v>1.0067538661032466E-2</v>
      </c>
      <c r="H1039" s="8">
        <f t="shared" si="116"/>
        <v>5.6648019144600135E-3</v>
      </c>
      <c r="I1039" s="7">
        <f t="shared" si="113"/>
        <v>4.4027367465724523E-3</v>
      </c>
      <c r="J1039" s="10">
        <f t="shared" si="117"/>
        <v>0.43732007343698986</v>
      </c>
      <c r="K1039" s="10">
        <f t="shared" si="118"/>
        <v>0.20216497621827534</v>
      </c>
      <c r="AC1039" s="12"/>
      <c r="AD1039" s="13"/>
    </row>
    <row r="1040" spans="1:30" x14ac:dyDescent="0.3">
      <c r="A1040" s="17">
        <v>44783</v>
      </c>
      <c r="B1040" s="18">
        <v>9.1042168302436569E-3</v>
      </c>
      <c r="C1040" s="8">
        <f t="shared" si="114"/>
        <v>-1.9495783169756344E-2</v>
      </c>
      <c r="D1040" s="5">
        <f t="shared" si="112"/>
        <v>3.8008556140215469E-4</v>
      </c>
      <c r="E1040" s="5">
        <f t="shared" si="115"/>
        <v>1.5841206824643301E-3</v>
      </c>
      <c r="F1040" s="5">
        <f>B$6+B$7*E1039+B$8*(H1039*100)^2</f>
        <v>0.31315147100589086</v>
      </c>
      <c r="G1040" s="8">
        <v>6.188411956289986E-3</v>
      </c>
      <c r="H1040" s="8">
        <f t="shared" si="116"/>
        <v>5.5959938438662604E-3</v>
      </c>
      <c r="I1040" s="7">
        <f t="shared" si="113"/>
        <v>5.9241811242372565E-4</v>
      </c>
      <c r="J1040" s="10">
        <f t="shared" si="117"/>
        <v>9.57302320220592E-2</v>
      </c>
      <c r="K1040" s="10">
        <f t="shared" si="118"/>
        <v>5.237135453294961E-3</v>
      </c>
      <c r="AC1040" s="12"/>
      <c r="AD1040" s="13"/>
    </row>
    <row r="1041" spans="1:30" x14ac:dyDescent="0.3">
      <c r="A1041" s="17">
        <v>44784</v>
      </c>
      <c r="B1041" s="18">
        <v>2.0515702733477819E-3</v>
      </c>
      <c r="C1041" s="8">
        <f t="shared" si="114"/>
        <v>-2.6548429726652219E-2</v>
      </c>
      <c r="D1041" s="5">
        <f t="shared" si="112"/>
        <v>7.0481912095099128E-4</v>
      </c>
      <c r="E1041" s="5">
        <f t="shared" si="115"/>
        <v>3.8008556140215469E-4</v>
      </c>
      <c r="F1041" s="5">
        <f>B$6+B$7*E1039+B$8*(H1040*100)^2</f>
        <v>0.30628179604691452</v>
      </c>
      <c r="G1041" s="8">
        <v>4.4141423754157057E-3</v>
      </c>
      <c r="H1041" s="8">
        <f t="shared" si="116"/>
        <v>5.5342731776351125E-3</v>
      </c>
      <c r="I1041" s="7">
        <f t="shared" si="113"/>
        <v>1.1201308022194068E-3</v>
      </c>
      <c r="J1041" s="10">
        <f t="shared" si="117"/>
        <v>0.25375955439450854</v>
      </c>
      <c r="K1041" s="10">
        <f t="shared" si="118"/>
        <v>2.3747781141490787E-2</v>
      </c>
      <c r="AC1041" s="12"/>
      <c r="AD1041" s="13"/>
    </row>
    <row r="1042" spans="1:30" x14ac:dyDescent="0.3">
      <c r="A1042" s="17">
        <v>44785</v>
      </c>
      <c r="B1042" s="18">
        <v>5.2456655759663779E-3</v>
      </c>
      <c r="C1042" s="8">
        <f t="shared" si="114"/>
        <v>-2.3354334424033622E-2</v>
      </c>
      <c r="D1042" s="5">
        <f t="shared" si="112"/>
        <v>5.4542493638960179E-4</v>
      </c>
      <c r="E1042" s="5">
        <f t="shared" si="115"/>
        <v>7.0481912095099128E-4</v>
      </c>
      <c r="F1042" s="5">
        <f>B$6+B$7*E1042+B$8*(G1041*100)^2</f>
        <v>0.20142374051916068</v>
      </c>
      <c r="G1042" s="8">
        <v>6.0947668544722037E-3</v>
      </c>
      <c r="H1042" s="8">
        <f t="shared" si="116"/>
        <v>4.4880256295966123E-3</v>
      </c>
      <c r="I1042" s="7">
        <f t="shared" si="113"/>
        <v>1.6067412248755913E-3</v>
      </c>
      <c r="J1042" s="10">
        <f t="shared" si="117"/>
        <v>0.26362636393492239</v>
      </c>
      <c r="K1042" s="10">
        <f t="shared" si="118"/>
        <v>5.1988618477726067E-2</v>
      </c>
      <c r="AC1042" s="12"/>
      <c r="AD1042" s="13"/>
    </row>
    <row r="1043" spans="1:30" x14ac:dyDescent="0.3">
      <c r="A1043" s="17">
        <v>44788</v>
      </c>
      <c r="B1043" s="18">
        <v>3.3860274769380856E-3</v>
      </c>
      <c r="C1043" s="8">
        <f t="shared" si="114"/>
        <v>-2.5213972523061914E-2</v>
      </c>
      <c r="D1043" s="5">
        <f t="shared" si="112"/>
        <v>6.3574441039372122E-4</v>
      </c>
      <c r="E1043" s="5">
        <f t="shared" si="115"/>
        <v>5.4542493638960179E-4</v>
      </c>
      <c r="F1043" s="5">
        <f>B$6+B$7*E1042+B$8*(H1042*100)^2</f>
        <v>0.20725509615948212</v>
      </c>
      <c r="G1043" s="8">
        <v>5.7499569935683132E-3</v>
      </c>
      <c r="H1043" s="8">
        <f t="shared" si="116"/>
        <v>4.552527827037218E-3</v>
      </c>
      <c r="I1043" s="7">
        <f t="shared" si="113"/>
        <v>1.1974291665310952E-3</v>
      </c>
      <c r="J1043" s="10">
        <f t="shared" si="117"/>
        <v>0.20825010828263493</v>
      </c>
      <c r="K1043" s="10">
        <f t="shared" si="118"/>
        <v>2.951538715154145E-2</v>
      </c>
      <c r="AC1043" s="12"/>
      <c r="AD1043" s="13"/>
    </row>
    <row r="1044" spans="1:30" x14ac:dyDescent="0.3">
      <c r="A1044" s="17">
        <v>44789</v>
      </c>
      <c r="B1044" s="18">
        <v>4.108019591619703E-3</v>
      </c>
      <c r="C1044" s="8">
        <f t="shared" si="114"/>
        <v>-2.4491980408380298E-2</v>
      </c>
      <c r="D1044" s="5">
        <f t="shared" si="112"/>
        <v>5.9985710432448435E-4</v>
      </c>
      <c r="E1044" s="5">
        <f t="shared" si="115"/>
        <v>6.3574441039372122E-4</v>
      </c>
      <c r="F1044" s="5">
        <f>B$6+B$7*E1042+B$8*(H1043*100)^2</f>
        <v>0.21242517607019112</v>
      </c>
      <c r="G1044" s="8">
        <v>7.8800992175759067E-3</v>
      </c>
      <c r="H1044" s="8">
        <f t="shared" si="116"/>
        <v>4.6089605777245605E-3</v>
      </c>
      <c r="I1044" s="7">
        <f t="shared" si="113"/>
        <v>3.2711386398513462E-3</v>
      </c>
      <c r="J1044" s="10">
        <f t="shared" si="117"/>
        <v>0.41511389000729115</v>
      </c>
      <c r="K1044" s="10">
        <f t="shared" si="118"/>
        <v>0.17339643250151537</v>
      </c>
      <c r="AC1044" s="12"/>
      <c r="AD1044" s="13"/>
    </row>
    <row r="1045" spans="1:30" x14ac:dyDescent="0.3">
      <c r="A1045" s="17">
        <v>44790</v>
      </c>
      <c r="B1045" s="18">
        <v>-1.3003249313493085E-2</v>
      </c>
      <c r="C1045" s="8">
        <f t="shared" si="114"/>
        <v>-4.1603249313493088E-2</v>
      </c>
      <c r="D1045" s="5">
        <f t="shared" si="112"/>
        <v>1.7308303534406631E-3</v>
      </c>
      <c r="E1045" s="5">
        <f t="shared" si="115"/>
        <v>5.9985710432448435E-4</v>
      </c>
      <c r="F1045" s="5">
        <f>B$6+B$7*E1045+B$8*(G1044*100)^2</f>
        <v>0.57920477921547597</v>
      </c>
      <c r="G1045" s="8">
        <v>4.4926383431603302E-3</v>
      </c>
      <c r="H1045" s="8">
        <f t="shared" si="116"/>
        <v>7.6105504348599907E-3</v>
      </c>
      <c r="I1045" s="7">
        <f t="shared" si="113"/>
        <v>3.1179120916996605E-3</v>
      </c>
      <c r="J1045" s="10">
        <f t="shared" si="117"/>
        <v>0.69400469246460117</v>
      </c>
      <c r="K1045" s="10">
        <f t="shared" si="118"/>
        <v>0.11741250320497088</v>
      </c>
      <c r="AC1045" s="12"/>
      <c r="AD1045" s="13"/>
    </row>
    <row r="1046" spans="1:30" x14ac:dyDescent="0.3">
      <c r="A1046" s="17">
        <v>44791</v>
      </c>
      <c r="B1046" s="18">
        <v>5.6600652773598882E-3</v>
      </c>
      <c r="C1046" s="8">
        <f t="shared" si="114"/>
        <v>-2.2939934722640113E-2</v>
      </c>
      <c r="D1046" s="5">
        <f t="shared" si="112"/>
        <v>5.2624060507898949E-4</v>
      </c>
      <c r="E1046" s="5">
        <f t="shared" si="115"/>
        <v>1.7308303534406631E-3</v>
      </c>
      <c r="F1046" s="5">
        <f>B$6+B$7*E1045+B$8*(H1045*100)^2</f>
        <v>0.54218492249131778</v>
      </c>
      <c r="G1046" s="8">
        <v>5.7976641018801876E-3</v>
      </c>
      <c r="H1046" s="8">
        <f t="shared" si="116"/>
        <v>7.3633207351800033E-3</v>
      </c>
      <c r="I1046" s="7">
        <f t="shared" si="113"/>
        <v>1.5656566332998157E-3</v>
      </c>
      <c r="J1046" s="10">
        <f t="shared" si="117"/>
        <v>0.27004955888908289</v>
      </c>
      <c r="K1046" s="10">
        <f t="shared" si="118"/>
        <v>2.6426771885895262E-2</v>
      </c>
      <c r="AC1046" s="12"/>
      <c r="AD1046" s="13"/>
    </row>
    <row r="1047" spans="1:30" x14ac:dyDescent="0.3">
      <c r="A1047" s="17">
        <v>44792</v>
      </c>
      <c r="B1047" s="18">
        <v>-1.2536577555016021E-2</v>
      </c>
      <c r="C1047" s="8">
        <f t="shared" si="114"/>
        <v>-4.113657755501602E-2</v>
      </c>
      <c r="D1047" s="5">
        <f t="shared" si="112"/>
        <v>1.6922180129398479E-3</v>
      </c>
      <c r="E1047" s="5">
        <f t="shared" si="115"/>
        <v>5.2624060507898949E-4</v>
      </c>
      <c r="F1047" s="5">
        <f>B$6+B$7*E1045+B$8*(H1046*100)^2</f>
        <v>0.50936311751967922</v>
      </c>
      <c r="G1047" s="8">
        <v>1.10983936217923E-2</v>
      </c>
      <c r="H1047" s="8">
        <f t="shared" si="116"/>
        <v>7.1369679662982881E-3</v>
      </c>
      <c r="I1047" s="7">
        <f t="shared" si="113"/>
        <v>3.9614256554940117E-3</v>
      </c>
      <c r="J1047" s="10">
        <f t="shared" si="117"/>
        <v>0.35693684964601874</v>
      </c>
      <c r="K1047" s="10">
        <f t="shared" si="118"/>
        <v>0.11354488046343514</v>
      </c>
      <c r="AC1047" s="12"/>
      <c r="AD1047" s="13"/>
    </row>
    <row r="1048" spans="1:30" x14ac:dyDescent="0.3">
      <c r="A1048" s="17">
        <v>44795</v>
      </c>
      <c r="B1048" s="18">
        <v>-1.9517356702577069E-2</v>
      </c>
      <c r="C1048" s="8">
        <f t="shared" si="114"/>
        <v>-4.8117356702577066E-2</v>
      </c>
      <c r="D1048" s="5">
        <f t="shared" si="112"/>
        <v>2.3152800160430383E-3</v>
      </c>
      <c r="E1048" s="5">
        <f t="shared" si="115"/>
        <v>1.6922180129398479E-3</v>
      </c>
      <c r="F1048" s="5">
        <f>B$6+B$7*E1048+B$8*(G1047*100)^2</f>
        <v>1.1208385132870087</v>
      </c>
      <c r="G1048" s="8">
        <v>7.1715646680652941E-3</v>
      </c>
      <c r="H1048" s="8">
        <f t="shared" si="116"/>
        <v>1.0586966105957876E-2</v>
      </c>
      <c r="I1048" s="7">
        <f t="shared" si="113"/>
        <v>3.4154014378925818E-3</v>
      </c>
      <c r="J1048" s="10">
        <f t="shared" si="117"/>
        <v>0.47624215857680752</v>
      </c>
      <c r="K1048" s="10">
        <f t="shared" si="118"/>
        <v>6.6895415575568329E-2</v>
      </c>
      <c r="AC1048" s="12"/>
      <c r="AD1048" s="13"/>
    </row>
    <row r="1049" spans="1:30" x14ac:dyDescent="0.3">
      <c r="A1049" s="17">
        <v>44796</v>
      </c>
      <c r="B1049" s="18">
        <v>-1.5593365820652726E-3</v>
      </c>
      <c r="C1049" s="8">
        <f t="shared" si="114"/>
        <v>-3.0159336582065273E-2</v>
      </c>
      <c r="D1049" s="5">
        <f t="shared" si="112"/>
        <v>9.0958558307030056E-4</v>
      </c>
      <c r="E1049" s="5">
        <f t="shared" si="115"/>
        <v>2.3152800160430383E-3</v>
      </c>
      <c r="F1049" s="5">
        <f>B$6+B$7*E1048+B$8*(H1048*100)^2</f>
        <v>1.0225102320009987</v>
      </c>
      <c r="G1049" s="8">
        <v>8.6952522543665891E-3</v>
      </c>
      <c r="H1049" s="8">
        <f t="shared" si="116"/>
        <v>1.0111924801940522E-2</v>
      </c>
      <c r="I1049" s="7">
        <f t="shared" si="113"/>
        <v>1.4166725475739331E-3</v>
      </c>
      <c r="J1049" s="10">
        <f t="shared" si="117"/>
        <v>0.16292483600605231</v>
      </c>
      <c r="K1049" s="10">
        <f t="shared" si="118"/>
        <v>1.083904477967268E-2</v>
      </c>
      <c r="AC1049" s="12"/>
      <c r="AD1049" s="13"/>
    </row>
    <row r="1050" spans="1:30" x14ac:dyDescent="0.3">
      <c r="A1050" s="17">
        <v>44797</v>
      </c>
      <c r="B1050" s="18">
        <v>4.0819679243540999E-3</v>
      </c>
      <c r="C1050" s="8">
        <f t="shared" si="114"/>
        <v>-2.4518032075645901E-2</v>
      </c>
      <c r="D1050" s="5">
        <f t="shared" si="112"/>
        <v>6.011338968624013E-4</v>
      </c>
      <c r="E1050" s="5">
        <f t="shared" si="115"/>
        <v>9.0958558307030056E-4</v>
      </c>
      <c r="F1050" s="5">
        <f>B$6+B$7*E1048+B$8*(H1049*100)^2</f>
        <v>0.93533237781282219</v>
      </c>
      <c r="G1050" s="8">
        <v>8.4307104961109484E-3</v>
      </c>
      <c r="H1050" s="8">
        <f t="shared" si="116"/>
        <v>9.6712583349470201E-3</v>
      </c>
      <c r="I1050" s="7">
        <f t="shared" si="113"/>
        <v>1.2405478388360716E-3</v>
      </c>
      <c r="J1050" s="10">
        <f t="shared" si="117"/>
        <v>0.14714629797907675</v>
      </c>
      <c r="K1050" s="10">
        <f t="shared" si="118"/>
        <v>9.0057723647509746E-3</v>
      </c>
      <c r="AC1050" s="12"/>
      <c r="AD1050" s="13"/>
    </row>
    <row r="1051" spans="1:30" x14ac:dyDescent="0.3">
      <c r="A1051" s="17">
        <v>44798</v>
      </c>
      <c r="B1051" s="18">
        <v>1.9286516465936063E-3</v>
      </c>
      <c r="C1051" s="8">
        <f t="shared" si="114"/>
        <v>-2.6671348353406395E-2</v>
      </c>
      <c r="D1051" s="5">
        <f t="shared" si="112"/>
        <v>7.1136082298875404E-4</v>
      </c>
      <c r="E1051" s="5">
        <f t="shared" si="115"/>
        <v>6.011338968624013E-4</v>
      </c>
      <c r="F1051" s="5">
        <f>B$6+B$7*E1051+B$8*(G1050*100)^2</f>
        <v>0.6588297105057862</v>
      </c>
      <c r="G1051" s="8">
        <v>1.7015801099205693E-2</v>
      </c>
      <c r="H1051" s="8">
        <f t="shared" si="116"/>
        <v>8.1168325749998455E-3</v>
      </c>
      <c r="I1051" s="7">
        <f t="shared" si="113"/>
        <v>8.8989685242058473E-3</v>
      </c>
      <c r="J1051" s="10">
        <f t="shared" si="117"/>
        <v>0.52298263668709999</v>
      </c>
      <c r="K1051" s="10">
        <f t="shared" si="118"/>
        <v>0.35615736127017494</v>
      </c>
      <c r="AC1051" s="12"/>
      <c r="AD1051" s="13"/>
    </row>
    <row r="1052" spans="1:30" x14ac:dyDescent="0.3">
      <c r="A1052" s="17">
        <v>44799</v>
      </c>
      <c r="B1052" s="18">
        <v>-1.9472438674588539E-2</v>
      </c>
      <c r="C1052" s="8">
        <f t="shared" si="114"/>
        <v>-4.807243867458854E-2</v>
      </c>
      <c r="D1052" s="5">
        <f t="shared" si="112"/>
        <v>2.3109593601220758E-3</v>
      </c>
      <c r="E1052" s="5">
        <f t="shared" si="115"/>
        <v>7.1136082298875404E-4</v>
      </c>
      <c r="F1052" s="5">
        <f>B$6+B$7*E1051+B$8*(H1051*100)^2</f>
        <v>0.61278051846597603</v>
      </c>
      <c r="G1052" s="8">
        <v>1.2358771647491577E-2</v>
      </c>
      <c r="H1052" s="8">
        <f t="shared" si="116"/>
        <v>7.8280298828375464E-3</v>
      </c>
      <c r="I1052" s="7">
        <f t="shared" si="113"/>
        <v>4.5307417646540307E-3</v>
      </c>
      <c r="J1052" s="10">
        <f t="shared" si="117"/>
        <v>0.36660130099366484</v>
      </c>
      <c r="K1052" s="10">
        <f t="shared" si="118"/>
        <v>0.12212922486274413</v>
      </c>
      <c r="AC1052" s="12"/>
      <c r="AD1052" s="13"/>
    </row>
    <row r="1053" spans="1:30" x14ac:dyDescent="0.3">
      <c r="A1053" s="17">
        <v>44802</v>
      </c>
      <c r="B1053" s="18">
        <v>-9.2470811693156057E-3</v>
      </c>
      <c r="C1053" s="8">
        <f t="shared" si="114"/>
        <v>-3.7847081169315608E-2</v>
      </c>
      <c r="D1053" s="5">
        <f t="shared" si="112"/>
        <v>1.432401553036764E-3</v>
      </c>
      <c r="E1053" s="5">
        <f t="shared" si="115"/>
        <v>2.3109593601220758E-3</v>
      </c>
      <c r="F1053" s="5">
        <f>B$6+B$7*E1051+B$8*(H1052*100)^2</f>
        <v>0.57195330480348028</v>
      </c>
      <c r="G1053" s="8">
        <v>1.6546653200678562E-2</v>
      </c>
      <c r="H1053" s="8">
        <f t="shared" si="116"/>
        <v>7.5627594487956591E-3</v>
      </c>
      <c r="I1053" s="7">
        <f t="shared" si="113"/>
        <v>8.9838937518829029E-3</v>
      </c>
      <c r="J1053" s="10">
        <f t="shared" si="117"/>
        <v>0.54294325522665099</v>
      </c>
      <c r="K1053" s="10">
        <f t="shared" si="118"/>
        <v>0.40496441097612856</v>
      </c>
      <c r="AC1053" s="12"/>
      <c r="AD1053" s="13"/>
    </row>
    <row r="1054" spans="1:30" x14ac:dyDescent="0.3">
      <c r="A1054" s="17">
        <v>44803</v>
      </c>
      <c r="B1054" s="18">
        <v>-2.4087421075935454E-3</v>
      </c>
      <c r="C1054" s="8">
        <f t="shared" si="114"/>
        <v>-3.1008742107593544E-2</v>
      </c>
      <c r="D1054" s="5">
        <f t="shared" si="112"/>
        <v>9.6154208709524488E-4</v>
      </c>
      <c r="E1054" s="5">
        <f t="shared" si="115"/>
        <v>1.432401553036764E-3</v>
      </c>
      <c r="F1054" s="5">
        <f>B$6+B$7*E1054+B$8*(G1053*100)^2</f>
        <v>2.4561854642649315</v>
      </c>
      <c r="G1054" s="8">
        <v>9.5715186962693453E-3</v>
      </c>
      <c r="H1054" s="8">
        <f t="shared" si="116"/>
        <v>1.5672222127908128E-2</v>
      </c>
      <c r="I1054" s="7">
        <f t="shared" si="113"/>
        <v>6.1007034316387827E-3</v>
      </c>
      <c r="J1054" s="10">
        <f t="shared" si="117"/>
        <v>0.63738092409688663</v>
      </c>
      <c r="K1054" s="10">
        <f t="shared" si="118"/>
        <v>0.10382940191002965</v>
      </c>
      <c r="AC1054" s="12"/>
      <c r="AD1054" s="13"/>
    </row>
    <row r="1055" spans="1:30" x14ac:dyDescent="0.3">
      <c r="A1055" s="17">
        <v>44804</v>
      </c>
      <c r="B1055" s="18">
        <v>-1.2620269149236122E-2</v>
      </c>
      <c r="C1055" s="8">
        <f t="shared" si="114"/>
        <v>-4.122026914923612E-2</v>
      </c>
      <c r="D1055" s="5">
        <f t="shared" si="112"/>
        <v>1.699110588735467E-3</v>
      </c>
      <c r="E1055" s="5">
        <f t="shared" si="115"/>
        <v>9.6154208709524488E-4</v>
      </c>
      <c r="F1055" s="5">
        <f>B$6+B$7*E1054+B$8*(H1054*100)^2</f>
        <v>2.2064019996977176</v>
      </c>
      <c r="G1055" s="8">
        <v>8.891921836969064E-3</v>
      </c>
      <c r="H1055" s="8">
        <f t="shared" si="116"/>
        <v>1.4853962433296099E-2</v>
      </c>
      <c r="I1055" s="7">
        <f t="shared" si="113"/>
        <v>5.9620405963270347E-3</v>
      </c>
      <c r="J1055" s="10">
        <f t="shared" si="117"/>
        <v>0.67050078775313204</v>
      </c>
      <c r="K1055" s="10">
        <f t="shared" si="118"/>
        <v>0.11174633880742735</v>
      </c>
      <c r="AC1055" s="12"/>
      <c r="AD1055" s="13"/>
    </row>
    <row r="1056" spans="1:30" x14ac:dyDescent="0.3">
      <c r="A1056" s="17">
        <v>44805</v>
      </c>
      <c r="B1056" s="18">
        <v>-1.7365071722181418E-2</v>
      </c>
      <c r="C1056" s="8">
        <f t="shared" si="114"/>
        <v>-4.5965071722181422E-2</v>
      </c>
      <c r="D1056" s="5">
        <f t="shared" si="112"/>
        <v>2.1127878184252821E-3</v>
      </c>
      <c r="E1056" s="5">
        <f t="shared" si="115"/>
        <v>1.699110588735467E-3</v>
      </c>
      <c r="F1056" s="5">
        <f>B$6+B$7*E1054+B$8*(H1055*100)^2</f>
        <v>1.9849439800124256</v>
      </c>
      <c r="G1056" s="8">
        <v>1.0242169542669497E-2</v>
      </c>
      <c r="H1056" s="8">
        <f t="shared" si="116"/>
        <v>1.4088803994705959E-2</v>
      </c>
      <c r="I1056" s="7">
        <f t="shared" si="113"/>
        <v>3.8466344520364619E-3</v>
      </c>
      <c r="J1056" s="10">
        <f t="shared" si="117"/>
        <v>0.3755683242706685</v>
      </c>
      <c r="K1056" s="10">
        <f t="shared" si="118"/>
        <v>4.5839222665677193E-2</v>
      </c>
      <c r="AC1056" s="12"/>
      <c r="AD1056" s="13"/>
    </row>
    <row r="1057" spans="1:30" x14ac:dyDescent="0.3">
      <c r="A1057" s="17">
        <v>44806</v>
      </c>
      <c r="B1057" s="18">
        <v>2.5048854908097169E-2</v>
      </c>
      <c r="C1057" s="8">
        <f t="shared" si="114"/>
        <v>-3.5511450919028312E-3</v>
      </c>
      <c r="D1057" s="5">
        <f t="shared" si="112"/>
        <v>1.2610631463745567E-5</v>
      </c>
      <c r="E1057" s="5">
        <f t="shared" si="115"/>
        <v>2.1127878184252821E-3</v>
      </c>
      <c r="F1057" s="5">
        <f>B$6+B$7*E1057+B$8*(G1056*100)^2</f>
        <v>0.95887971049865828</v>
      </c>
      <c r="G1057" s="8">
        <v>1.7422788803602929E-2</v>
      </c>
      <c r="H1057" s="8">
        <f t="shared" si="116"/>
        <v>9.792240348861227E-3</v>
      </c>
      <c r="I1057" s="7">
        <f t="shared" si="113"/>
        <v>7.6305484547417018E-3</v>
      </c>
      <c r="J1057" s="10">
        <f t="shared" si="117"/>
        <v>0.43796366590655966</v>
      </c>
      <c r="K1057" s="10">
        <f t="shared" si="118"/>
        <v>0.20305562017611822</v>
      </c>
      <c r="AC1057" s="12"/>
      <c r="AD1057" s="13"/>
    </row>
    <row r="1058" spans="1:30" x14ac:dyDescent="0.3">
      <c r="A1058" s="17">
        <v>44809</v>
      </c>
      <c r="B1058" s="18">
        <v>-1.5458613056036399E-2</v>
      </c>
      <c r="C1058" s="8">
        <f t="shared" si="114"/>
        <v>-4.4058613056036401E-2</v>
      </c>
      <c r="D1058" s="5">
        <f t="shared" si="112"/>
        <v>1.9411613844215413E-3</v>
      </c>
      <c r="E1058" s="5">
        <f t="shared" si="115"/>
        <v>1.2610631463745567E-5</v>
      </c>
      <c r="F1058" s="5">
        <f>B$6+B$7*E1057+B$8*(H1057*100)^2</f>
        <v>0.87896100230975405</v>
      </c>
      <c r="G1058" s="8">
        <v>9.0877254942387971E-3</v>
      </c>
      <c r="H1058" s="8">
        <f t="shared" si="116"/>
        <v>9.3752920077710342E-3</v>
      </c>
      <c r="I1058" s="7">
        <f t="shared" si="113"/>
        <v>2.8756651353223708E-4</v>
      </c>
      <c r="J1058" s="10">
        <f t="shared" si="117"/>
        <v>3.164339786831602E-2</v>
      </c>
      <c r="K1058" s="10">
        <f t="shared" si="118"/>
        <v>4.8025658145278705E-4</v>
      </c>
      <c r="AC1058" s="12"/>
      <c r="AD1058" s="13"/>
    </row>
    <row r="1059" spans="1:30" x14ac:dyDescent="0.3">
      <c r="A1059" s="17">
        <v>44810</v>
      </c>
      <c r="B1059" s="18">
        <v>2.8983327201182697E-3</v>
      </c>
      <c r="C1059" s="8">
        <f t="shared" si="114"/>
        <v>-2.570166727988173E-2</v>
      </c>
      <c r="D1059" s="5">
        <f t="shared" si="112"/>
        <v>6.6057570096574307E-4</v>
      </c>
      <c r="E1059" s="5">
        <f t="shared" si="115"/>
        <v>1.9411613844215413E-3</v>
      </c>
      <c r="F1059" s="5">
        <f>B$6+B$7*E1057+B$8*(H1058*100)^2</f>
        <v>0.80810507562947165</v>
      </c>
      <c r="G1059" s="8">
        <v>1.0074123255727898E-2</v>
      </c>
      <c r="H1059" s="8">
        <f t="shared" si="116"/>
        <v>8.9894664782147766E-3</v>
      </c>
      <c r="I1059" s="7">
        <f t="shared" si="113"/>
        <v>1.0846567775131214E-3</v>
      </c>
      <c r="J1059" s="10">
        <f t="shared" si="117"/>
        <v>0.10766761036960833</v>
      </c>
      <c r="K1059" s="10">
        <f t="shared" si="118"/>
        <v>6.7420558462867319E-3</v>
      </c>
      <c r="AC1059" s="12"/>
      <c r="AD1059" s="13"/>
    </row>
    <row r="1060" spans="1:30" x14ac:dyDescent="0.3">
      <c r="A1060" s="17">
        <v>44811</v>
      </c>
      <c r="B1060" s="18">
        <v>5.5702113632815861E-4</v>
      </c>
      <c r="C1060" s="8">
        <f t="shared" si="114"/>
        <v>-2.8042978863671842E-2</v>
      </c>
      <c r="D1060" s="5">
        <f t="shared" si="112"/>
        <v>7.8640866354834566E-4</v>
      </c>
      <c r="E1060" s="5">
        <f t="shared" si="115"/>
        <v>6.6057570096574307E-4</v>
      </c>
      <c r="F1060" s="5">
        <f>B$6+B$7*E1060+B$8*(G1059*100)^2</f>
        <v>0.92846048525849478</v>
      </c>
      <c r="G1060" s="8">
        <v>1.5723409487218253E-2</v>
      </c>
      <c r="H1060" s="8">
        <f t="shared" si="116"/>
        <v>9.6356654428144967E-3</v>
      </c>
      <c r="I1060" s="7">
        <f t="shared" si="113"/>
        <v>6.0877440444037558E-3</v>
      </c>
      <c r="J1060" s="10">
        <f t="shared" si="117"/>
        <v>0.38717709726713889</v>
      </c>
      <c r="K1060" s="10">
        <f t="shared" si="118"/>
        <v>0.14211351207857792</v>
      </c>
      <c r="AC1060" s="12"/>
      <c r="AD1060" s="13"/>
    </row>
    <row r="1061" spans="1:30" x14ac:dyDescent="0.3">
      <c r="A1061" s="17">
        <v>44812</v>
      </c>
      <c r="B1061" s="18">
        <v>2.9338788029454931E-3</v>
      </c>
      <c r="C1061" s="8">
        <f t="shared" si="114"/>
        <v>-2.5666121197054508E-2</v>
      </c>
      <c r="D1061" s="5">
        <f t="shared" si="112"/>
        <v>6.5874977730189074E-4</v>
      </c>
      <c r="E1061" s="5">
        <f t="shared" si="115"/>
        <v>7.8640866354834566E-4</v>
      </c>
      <c r="F1061" s="5">
        <f>B$6+B$7*E1060+B$8*(H1060*100)^2</f>
        <v>0.85184130370009148</v>
      </c>
      <c r="G1061" s="8">
        <v>9.5693359446964235E-3</v>
      </c>
      <c r="H1061" s="8">
        <f t="shared" si="116"/>
        <v>9.229524926560909E-3</v>
      </c>
      <c r="I1061" s="7">
        <f t="shared" si="113"/>
        <v>3.3981101813551455E-4</v>
      </c>
      <c r="J1061" s="10">
        <f t="shared" si="117"/>
        <v>3.5510407420051619E-2</v>
      </c>
      <c r="K1061" s="10">
        <f t="shared" si="118"/>
        <v>6.6158614996281173E-4</v>
      </c>
      <c r="AC1061" s="12"/>
      <c r="AD1061" s="13"/>
    </row>
    <row r="1062" spans="1:30" x14ac:dyDescent="0.3">
      <c r="A1062" s="17">
        <v>44813</v>
      </c>
      <c r="B1062" s="18">
        <v>1.6282974070361018E-2</v>
      </c>
      <c r="C1062" s="8">
        <f t="shared" si="114"/>
        <v>-1.2317025929638983E-2</v>
      </c>
      <c r="D1062" s="5">
        <f t="shared" si="112"/>
        <v>1.5170912775139904E-4</v>
      </c>
      <c r="E1062" s="5">
        <f t="shared" si="115"/>
        <v>6.5874977730189074E-4</v>
      </c>
      <c r="F1062" s="5">
        <f>B$6+B$7*E1060+B$8*(H1061*100)^2</f>
        <v>0.78391073733041106</v>
      </c>
      <c r="G1062" s="8">
        <v>1.0540429778122007E-2</v>
      </c>
      <c r="H1062" s="8">
        <f t="shared" si="116"/>
        <v>8.8538733745768643E-3</v>
      </c>
      <c r="I1062" s="7">
        <f t="shared" si="113"/>
        <v>1.6865564035451423E-3</v>
      </c>
      <c r="J1062" s="10">
        <f t="shared" si="117"/>
        <v>0.16000831456093026</v>
      </c>
      <c r="K1062" s="10">
        <f t="shared" si="118"/>
        <v>1.6124688787029662E-2</v>
      </c>
      <c r="AC1062" s="12"/>
      <c r="AD1062" s="13"/>
    </row>
    <row r="1063" spans="1:30" x14ac:dyDescent="0.3">
      <c r="A1063" s="17">
        <v>44816</v>
      </c>
      <c r="B1063" s="18">
        <v>2.1193737401604067E-2</v>
      </c>
      <c r="C1063" s="8">
        <f t="shared" si="114"/>
        <v>-7.4062625983959338E-3</v>
      </c>
      <c r="D1063" s="5">
        <f t="shared" si="112"/>
        <v>5.4852725676398491E-5</v>
      </c>
      <c r="E1063" s="5">
        <f t="shared" si="115"/>
        <v>1.5170912775139904E-4</v>
      </c>
      <c r="F1063" s="5">
        <f>B$6+B$7*E1063+B$8*(G1062*100)^2</f>
        <v>1.0136341222929792</v>
      </c>
      <c r="G1063" s="8">
        <v>1.5967529517610293E-2</v>
      </c>
      <c r="H1063" s="8">
        <f t="shared" si="116"/>
        <v>1.0067939820504388E-2</v>
      </c>
      <c r="I1063" s="7">
        <f t="shared" si="113"/>
        <v>5.8995896971059045E-3</v>
      </c>
      <c r="J1063" s="10">
        <f t="shared" si="117"/>
        <v>0.36947416884993739</v>
      </c>
      <c r="K1063" s="10">
        <f t="shared" si="118"/>
        <v>0.12477669163168703</v>
      </c>
      <c r="AC1063" s="12"/>
      <c r="AD1063" s="13"/>
    </row>
    <row r="1064" spans="1:30" x14ac:dyDescent="0.3">
      <c r="A1064" s="17">
        <v>44817</v>
      </c>
      <c r="B1064" s="18">
        <v>-1.6682998371329427E-2</v>
      </c>
      <c r="C1064" s="8">
        <f t="shared" si="114"/>
        <v>-4.528299837132943E-2</v>
      </c>
      <c r="D1064" s="5">
        <f t="shared" si="112"/>
        <v>2.0505499414978237E-3</v>
      </c>
      <c r="E1064" s="5">
        <f t="shared" si="115"/>
        <v>5.4852725676398491E-5</v>
      </c>
      <c r="F1064" s="5">
        <f>B$6+B$7*E1063+B$8*(H1063*100)^2</f>
        <v>0.92730368437785216</v>
      </c>
      <c r="G1064" s="8">
        <v>8.4363745330373746E-3</v>
      </c>
      <c r="H1064" s="8">
        <f t="shared" si="116"/>
        <v>9.6296608682645314E-3</v>
      </c>
      <c r="I1064" s="7">
        <f t="shared" si="113"/>
        <v>1.1932863352271568E-3</v>
      </c>
      <c r="J1064" s="10">
        <f t="shared" si="117"/>
        <v>0.14144539583374022</v>
      </c>
      <c r="K1064" s="10">
        <f t="shared" si="118"/>
        <v>8.3775560337973065E-3</v>
      </c>
      <c r="AC1064" s="12"/>
      <c r="AD1064" s="13"/>
    </row>
    <row r="1065" spans="1:30" x14ac:dyDescent="0.3">
      <c r="A1065" s="17">
        <v>44818</v>
      </c>
      <c r="B1065" s="18">
        <v>-5.2056448994034846E-3</v>
      </c>
      <c r="C1065" s="8">
        <f t="shared" si="114"/>
        <v>-3.3805644899403485E-2</v>
      </c>
      <c r="D1065" s="5">
        <f t="shared" si="112"/>
        <v>1.1428216270645648E-3</v>
      </c>
      <c r="E1065" s="5">
        <f t="shared" si="115"/>
        <v>2.0505499414978237E-3</v>
      </c>
      <c r="F1065" s="5">
        <f>B$6+B$7*E1063+B$8*(H1064*100)^2</f>
        <v>0.85076311812230032</v>
      </c>
      <c r="G1065" s="8">
        <v>9.4489962757353246E-3</v>
      </c>
      <c r="H1065" s="8">
        <f t="shared" si="116"/>
        <v>9.2236821179087717E-3</v>
      </c>
      <c r="I1065" s="7">
        <f t="shared" si="113"/>
        <v>2.2531415782655294E-4</v>
      </c>
      <c r="J1065" s="10">
        <f t="shared" si="117"/>
        <v>2.3845300733703476E-2</v>
      </c>
      <c r="K1065" s="10">
        <f t="shared" si="118"/>
        <v>2.9358691879388665E-4</v>
      </c>
      <c r="AC1065" s="12"/>
      <c r="AD1065" s="13"/>
    </row>
    <row r="1066" spans="1:30" x14ac:dyDescent="0.3">
      <c r="A1066" s="17">
        <v>44819</v>
      </c>
      <c r="B1066" s="18">
        <v>-7.249645188850358E-3</v>
      </c>
      <c r="C1066" s="8">
        <f t="shared" si="114"/>
        <v>-3.5849645188850358E-2</v>
      </c>
      <c r="D1066" s="5">
        <f t="shared" si="112"/>
        <v>1.2851970601664617E-3</v>
      </c>
      <c r="E1066" s="5">
        <f t="shared" si="115"/>
        <v>1.1428216270645648E-3</v>
      </c>
      <c r="F1066" s="5">
        <f>B$6+B$7*E1066+B$8*(G1065*100)^2</f>
        <v>0.82030583594088879</v>
      </c>
      <c r="G1066" s="8">
        <v>9.045970449059082E-3</v>
      </c>
      <c r="H1066" s="8">
        <f t="shared" si="116"/>
        <v>9.0570736771922577E-3</v>
      </c>
      <c r="I1066" s="7">
        <f t="shared" si="113"/>
        <v>1.1103228133175699E-5</v>
      </c>
      <c r="J1066" s="10">
        <f t="shared" si="117"/>
        <v>1.2274225519198555E-3</v>
      </c>
      <c r="K1066" s="10">
        <f t="shared" si="118"/>
        <v>7.5205196514716022E-7</v>
      </c>
      <c r="AC1066" s="12"/>
      <c r="AD1066" s="13"/>
    </row>
    <row r="1067" spans="1:30" x14ac:dyDescent="0.3">
      <c r="A1067" s="17">
        <v>44820</v>
      </c>
      <c r="B1067" s="18">
        <v>-1.1752180724929073E-2</v>
      </c>
      <c r="C1067" s="8">
        <f t="shared" si="114"/>
        <v>-4.0352180724929076E-2</v>
      </c>
      <c r="D1067" s="5">
        <f t="shared" si="112"/>
        <v>1.6282984892573376E-3</v>
      </c>
      <c r="E1067" s="5">
        <f t="shared" si="115"/>
        <v>1.2851970601664617E-3</v>
      </c>
      <c r="F1067" s="5">
        <f>B$6+B$7*E1066+B$8*(H1066*100)^2</f>
        <v>0.75600120761926792</v>
      </c>
      <c r="G1067" s="8">
        <v>1.3892997895245184E-2</v>
      </c>
      <c r="H1067" s="8">
        <f t="shared" si="116"/>
        <v>8.6948329921814355E-3</v>
      </c>
      <c r="I1067" s="7">
        <f t="shared" si="113"/>
        <v>5.1981649030637487E-3</v>
      </c>
      <c r="J1067" s="10">
        <f t="shared" si="117"/>
        <v>0.37415717919620484</v>
      </c>
      <c r="K1067" s="10">
        <f t="shared" si="118"/>
        <v>0.12918926001777997</v>
      </c>
      <c r="AC1067" s="12"/>
      <c r="AD1067" s="13"/>
    </row>
    <row r="1068" spans="1:30" x14ac:dyDescent="0.3">
      <c r="A1068" s="17">
        <v>44823</v>
      </c>
      <c r="B1068" s="18">
        <v>-2.6283861717316001E-4</v>
      </c>
      <c r="C1068" s="8">
        <f t="shared" si="114"/>
        <v>-2.8862838617173162E-2</v>
      </c>
      <c r="D1068" s="5">
        <f t="shared" si="112"/>
        <v>8.3306345304098232E-4</v>
      </c>
      <c r="E1068" s="5">
        <f t="shared" si="115"/>
        <v>1.6282984892573376E-3</v>
      </c>
      <c r="F1068" s="5">
        <f>B$6+B$7*E1066+B$8*(H1067*100)^2</f>
        <v>0.69898872414931867</v>
      </c>
      <c r="G1068" s="8">
        <v>1.4765567588145165E-2</v>
      </c>
      <c r="H1068" s="8">
        <f t="shared" si="116"/>
        <v>8.360554551878235E-3</v>
      </c>
      <c r="I1068" s="7">
        <f t="shared" si="113"/>
        <v>6.4050130362669298E-3</v>
      </c>
      <c r="J1068" s="10">
        <f t="shared" si="117"/>
        <v>0.43378034728643444</v>
      </c>
      <c r="K1068" s="10">
        <f t="shared" si="118"/>
        <v>0.19732586927570983</v>
      </c>
      <c r="AC1068" s="12"/>
      <c r="AD1068" s="13"/>
    </row>
    <row r="1069" spans="1:30" x14ac:dyDescent="0.3">
      <c r="A1069" s="17">
        <v>44824</v>
      </c>
      <c r="B1069" s="18">
        <v>-9.3015899448648694E-3</v>
      </c>
      <c r="C1069" s="8">
        <f t="shared" si="114"/>
        <v>-3.7901589944864866E-2</v>
      </c>
      <c r="D1069" s="5">
        <f t="shared" si="112"/>
        <v>1.4365305203486816E-3</v>
      </c>
      <c r="E1069" s="5">
        <f t="shared" si="115"/>
        <v>8.3306345304098232E-4</v>
      </c>
      <c r="F1069" s="5">
        <f>B$6+B$7*E1069+B$8*(G1068*100)^2</f>
        <v>1.9616689851046354</v>
      </c>
      <c r="G1069" s="8">
        <v>1.3748061954634303E-2</v>
      </c>
      <c r="H1069" s="8">
        <f t="shared" si="116"/>
        <v>1.4005959392717928E-2</v>
      </c>
      <c r="I1069" s="7">
        <f t="shared" si="113"/>
        <v>2.5789743808362492E-4</v>
      </c>
      <c r="J1069" s="10">
        <f t="shared" si="117"/>
        <v>1.8758821347665725E-2</v>
      </c>
      <c r="K1069" s="10">
        <f t="shared" si="118"/>
        <v>1.7163700152700301E-4</v>
      </c>
      <c r="AC1069" s="12"/>
      <c r="AD1069" s="13"/>
    </row>
    <row r="1070" spans="1:30" x14ac:dyDescent="0.3">
      <c r="A1070" s="17">
        <v>44825</v>
      </c>
      <c r="B1070" s="18">
        <v>7.1217920513091037E-3</v>
      </c>
      <c r="C1070" s="8">
        <f t="shared" si="114"/>
        <v>-2.1478207948690896E-2</v>
      </c>
      <c r="D1070" s="5">
        <f t="shared" si="112"/>
        <v>4.6131341668720881E-4</v>
      </c>
      <c r="E1070" s="5">
        <f t="shared" si="115"/>
        <v>1.4365305203486816E-3</v>
      </c>
      <c r="F1070" s="5">
        <f>B$6+B$7*E1069+B$8*(H1069*100)^2</f>
        <v>1.7679017776484691</v>
      </c>
      <c r="G1070" s="8">
        <v>1.1674599418879668E-2</v>
      </c>
      <c r="H1070" s="8">
        <f t="shared" si="116"/>
        <v>1.3296246754811936E-2</v>
      </c>
      <c r="I1070" s="7">
        <f t="shared" si="113"/>
        <v>1.6216473359322685E-3</v>
      </c>
      <c r="J1070" s="10">
        <f t="shared" si="117"/>
        <v>0.13890389534991746</v>
      </c>
      <c r="K1070" s="10">
        <f t="shared" si="118"/>
        <v>8.103515680272233E-3</v>
      </c>
      <c r="AC1070" s="12"/>
      <c r="AD1070" s="13"/>
    </row>
    <row r="1071" spans="1:30" x14ac:dyDescent="0.3">
      <c r="A1071" s="17">
        <v>44826</v>
      </c>
      <c r="B1071" s="18">
        <v>-1.8711379947307438E-2</v>
      </c>
      <c r="C1071" s="8">
        <f t="shared" si="114"/>
        <v>-4.7311379947307441E-2</v>
      </c>
      <c r="D1071" s="5">
        <f t="shared" si="112"/>
        <v>2.2383666725184848E-3</v>
      </c>
      <c r="E1071" s="5">
        <f t="shared" si="115"/>
        <v>4.6131341668720881E-4</v>
      </c>
      <c r="F1071" s="5">
        <f>B$6+B$7*E1069+B$8*(H1070*100)^2</f>
        <v>1.596107771517832</v>
      </c>
      <c r="G1071" s="8">
        <v>1.4631021970754006E-2</v>
      </c>
      <c r="H1071" s="8">
        <f t="shared" si="116"/>
        <v>1.2633715888517645E-2</v>
      </c>
      <c r="I1071" s="7">
        <f t="shared" si="113"/>
        <v>1.9973060822363609E-3</v>
      </c>
      <c r="J1071" s="10">
        <f t="shared" si="117"/>
        <v>0.13651172735771855</v>
      </c>
      <c r="K1071" s="10">
        <f t="shared" si="118"/>
        <v>1.1318356806419239E-2</v>
      </c>
      <c r="AC1071" s="12"/>
      <c r="AD1071" s="13"/>
    </row>
    <row r="1072" spans="1:30" x14ac:dyDescent="0.3">
      <c r="A1072" s="17">
        <v>44827</v>
      </c>
      <c r="B1072" s="18">
        <v>-2.3183685587606122E-2</v>
      </c>
      <c r="C1072" s="8">
        <f t="shared" si="114"/>
        <v>-5.1783685587606126E-2</v>
      </c>
      <c r="D1072" s="5">
        <f t="shared" si="112"/>
        <v>2.6815500930360463E-3</v>
      </c>
      <c r="E1072" s="5">
        <f t="shared" si="115"/>
        <v>2.2383666725184848E-3</v>
      </c>
      <c r="F1072" s="5">
        <f>B$6+B$7*E1072+B$8*(G1071*100)^2</f>
        <v>1.926747506731685</v>
      </c>
      <c r="G1072" s="8">
        <v>1.0860351587822869E-2</v>
      </c>
      <c r="H1072" s="8">
        <f t="shared" si="116"/>
        <v>1.388073307405515E-2</v>
      </c>
      <c r="I1072" s="7">
        <f t="shared" si="113"/>
        <v>3.0203814862322809E-3</v>
      </c>
      <c r="J1072" s="10">
        <f t="shared" si="117"/>
        <v>0.27811083847588075</v>
      </c>
      <c r="K1072" s="10">
        <f t="shared" si="118"/>
        <v>2.7787837269088733E-2</v>
      </c>
      <c r="AC1072" s="12"/>
      <c r="AD1072" s="13"/>
    </row>
    <row r="1073" spans="1:30" x14ac:dyDescent="0.3">
      <c r="A1073" s="17">
        <v>44830</v>
      </c>
      <c r="B1073" s="18">
        <v>-1.8053791865236637E-3</v>
      </c>
      <c r="C1073" s="8">
        <f t="shared" si="114"/>
        <v>-3.0405379186523664E-2</v>
      </c>
      <c r="D1073" s="5">
        <f t="shared" si="112"/>
        <v>9.2448708347628642E-4</v>
      </c>
      <c r="E1073" s="5">
        <f t="shared" si="115"/>
        <v>2.6815500930360463E-3</v>
      </c>
      <c r="F1073" s="5">
        <f>B$6+B$7*E1072+B$8*(H1072*100)^2</f>
        <v>1.7370855627455835</v>
      </c>
      <c r="G1073" s="8">
        <v>1.5661205332846598E-2</v>
      </c>
      <c r="H1073" s="8">
        <f t="shared" si="116"/>
        <v>1.3179854182598469E-2</v>
      </c>
      <c r="I1073" s="7">
        <f t="shared" si="113"/>
        <v>2.4813511502481296E-3</v>
      </c>
      <c r="J1073" s="10">
        <f t="shared" si="117"/>
        <v>0.15843934726045231</v>
      </c>
      <c r="K1073" s="10">
        <f t="shared" si="118"/>
        <v>1.5771291766990991E-2</v>
      </c>
      <c r="AC1073" s="12"/>
      <c r="AD1073" s="13"/>
    </row>
    <row r="1074" spans="1:30" x14ac:dyDescent="0.3">
      <c r="A1074" s="17">
        <v>44831</v>
      </c>
      <c r="B1074" s="18">
        <v>-4.1702111731501419E-3</v>
      </c>
      <c r="C1074" s="8">
        <f t="shared" si="114"/>
        <v>-3.2770211173150141E-2</v>
      </c>
      <c r="D1074" s="5">
        <f t="shared" si="112"/>
        <v>1.0738867403328543E-3</v>
      </c>
      <c r="E1074" s="5">
        <f t="shared" si="115"/>
        <v>9.2448708347628642E-4</v>
      </c>
      <c r="F1074" s="5">
        <f>B$6+B$7*E1072+B$8*(H1073*100)^2</f>
        <v>1.5689312832075057</v>
      </c>
      <c r="G1074" s="8">
        <v>1.9737856598441354E-2</v>
      </c>
      <c r="H1074" s="8">
        <f t="shared" si="116"/>
        <v>1.2525698715870129E-2</v>
      </c>
      <c r="I1074" s="7">
        <f t="shared" si="113"/>
        <v>7.2121578825712247E-3</v>
      </c>
      <c r="J1074" s="10">
        <f t="shared" si="117"/>
        <v>0.36539721760572269</v>
      </c>
      <c r="K1074" s="10">
        <f t="shared" si="118"/>
        <v>0.12103285248692264</v>
      </c>
      <c r="AC1074" s="12"/>
      <c r="AD1074" s="13"/>
    </row>
    <row r="1075" spans="1:30" x14ac:dyDescent="0.3">
      <c r="A1075" s="17">
        <v>44832</v>
      </c>
      <c r="B1075" s="18">
        <v>1.9958580891039461E-3</v>
      </c>
      <c r="C1075" s="8">
        <f t="shared" si="114"/>
        <v>-2.6604141910896054E-2</v>
      </c>
      <c r="D1075" s="5">
        <f t="shared" si="112"/>
        <v>7.0778036681509596E-4</v>
      </c>
      <c r="E1075" s="5">
        <f t="shared" si="115"/>
        <v>1.0738867403328543E-3</v>
      </c>
      <c r="F1075" s="5">
        <f>B$6+B$7*E1075+B$8*(G1074*100)^2</f>
        <v>3.4827536606705056</v>
      </c>
      <c r="G1075" s="8">
        <v>1.5301260322873857E-2</v>
      </c>
      <c r="H1075" s="8">
        <f t="shared" si="116"/>
        <v>1.8662137232028132E-2</v>
      </c>
      <c r="I1075" s="7">
        <f t="shared" si="113"/>
        <v>3.3608769091542749E-3</v>
      </c>
      <c r="J1075" s="10">
        <f t="shared" si="117"/>
        <v>0.21964706424411978</v>
      </c>
      <c r="K1075" s="10">
        <f t="shared" si="118"/>
        <v>1.8470849319449201E-2</v>
      </c>
      <c r="AC1075" s="12"/>
      <c r="AD1075" s="13"/>
    </row>
    <row r="1076" spans="1:30" x14ac:dyDescent="0.3">
      <c r="A1076" s="17">
        <v>44833</v>
      </c>
      <c r="B1076" s="18">
        <v>-1.7011936512756384E-2</v>
      </c>
      <c r="C1076" s="8">
        <f t="shared" si="114"/>
        <v>-4.5611936512756385E-2</v>
      </c>
      <c r="D1076" s="5">
        <f t="shared" si="112"/>
        <v>2.0804487524437192E-3</v>
      </c>
      <c r="E1076" s="5">
        <f t="shared" si="115"/>
        <v>7.0778036681509596E-4</v>
      </c>
      <c r="F1076" s="5">
        <f>B$6+B$7*E1075+B$8*(H1075*100)^2</f>
        <v>3.1165203280507474</v>
      </c>
      <c r="G1076" s="8">
        <v>6.6530247604934473E-3</v>
      </c>
      <c r="H1076" s="8">
        <f t="shared" si="116"/>
        <v>1.7653669103194235E-2</v>
      </c>
      <c r="I1076" s="7">
        <f t="shared" si="113"/>
        <v>1.1000644342700788E-2</v>
      </c>
      <c r="J1076" s="10">
        <f t="shared" si="117"/>
        <v>1.653480144553811</v>
      </c>
      <c r="K1076" s="10">
        <f t="shared" si="118"/>
        <v>0.35273561044385193</v>
      </c>
      <c r="AC1076" s="12"/>
      <c r="AD1076" s="13"/>
    </row>
    <row r="1077" spans="1:30" x14ac:dyDescent="0.3">
      <c r="A1077" s="17">
        <v>44834</v>
      </c>
      <c r="B1077" s="18">
        <v>1.1871743937134607E-2</v>
      </c>
      <c r="C1077" s="8">
        <f t="shared" si="114"/>
        <v>-1.6728256062865394E-2</v>
      </c>
      <c r="D1077" s="5">
        <f t="shared" si="112"/>
        <v>2.7983455090479283E-4</v>
      </c>
      <c r="E1077" s="5">
        <f t="shared" si="115"/>
        <v>2.0804487524437192E-3</v>
      </c>
      <c r="F1077" s="5">
        <f>B$6+B$7*E1075+B$8*(H1076*100)^2</f>
        <v>2.791817855350069</v>
      </c>
      <c r="G1077" s="8">
        <v>1.9008072464687269E-2</v>
      </c>
      <c r="H1077" s="8">
        <f t="shared" si="116"/>
        <v>1.6708733810046974E-2</v>
      </c>
      <c r="I1077" s="7">
        <f t="shared" si="113"/>
        <v>2.2993386546402948E-3</v>
      </c>
      <c r="J1077" s="10">
        <f t="shared" si="117"/>
        <v>0.12096642933742754</v>
      </c>
      <c r="K1077" s="10">
        <f t="shared" si="118"/>
        <v>8.6807900341319133E-3</v>
      </c>
      <c r="AC1077" s="12"/>
      <c r="AD1077" s="13"/>
    </row>
    <row r="1078" spans="1:30" x14ac:dyDescent="0.3">
      <c r="A1078" s="17">
        <v>44837</v>
      </c>
      <c r="B1078" s="18">
        <v>7.1978208251417715E-3</v>
      </c>
      <c r="C1078" s="8">
        <f t="shared" si="114"/>
        <v>-2.1402179174858229E-2</v>
      </c>
      <c r="D1078" s="5">
        <f t="shared" si="112"/>
        <v>4.5805327343273526E-4</v>
      </c>
      <c r="E1078" s="5">
        <f t="shared" si="115"/>
        <v>2.7983455090479283E-4</v>
      </c>
      <c r="F1078" s="5">
        <f>B$6+B$7*E1078+B$8*(G1077*100)^2</f>
        <v>3.2319751625920743</v>
      </c>
      <c r="G1078" s="8">
        <v>1.484797351902549E-2</v>
      </c>
      <c r="H1078" s="8">
        <f t="shared" si="116"/>
        <v>1.7977694965128525E-2</v>
      </c>
      <c r="I1078" s="7">
        <f t="shared" si="113"/>
        <v>3.129721446103035E-3</v>
      </c>
      <c r="J1078" s="10">
        <f t="shared" si="117"/>
        <v>0.21078441728716435</v>
      </c>
      <c r="K1078" s="10">
        <f t="shared" si="118"/>
        <v>1.7179288848163665E-2</v>
      </c>
      <c r="AC1078" s="12"/>
      <c r="AD1078" s="13"/>
    </row>
    <row r="1079" spans="1:30" x14ac:dyDescent="0.3">
      <c r="A1079" s="17">
        <v>44838</v>
      </c>
      <c r="B1079" s="18">
        <v>4.169854315060452E-2</v>
      </c>
      <c r="C1079" s="8">
        <f t="shared" si="114"/>
        <v>1.3098543150604519E-2</v>
      </c>
      <c r="D1079" s="5">
        <f t="shared" si="112"/>
        <v>1.7157183266824856E-4</v>
      </c>
      <c r="E1079" s="5">
        <f t="shared" si="115"/>
        <v>4.5805327343273526E-4</v>
      </c>
      <c r="F1079" s="5">
        <f>B$6+B$7*E1078+B$8*(H1078*100)^2</f>
        <v>2.8940980860632428</v>
      </c>
      <c r="G1079" s="8">
        <v>9.5600114972686171E-3</v>
      </c>
      <c r="H1079" s="8">
        <f t="shared" si="116"/>
        <v>1.7012048924404263E-2</v>
      </c>
      <c r="I1079" s="7">
        <f t="shared" si="113"/>
        <v>7.4520374271356462E-3</v>
      </c>
      <c r="J1079" s="10">
        <f t="shared" si="117"/>
        <v>0.77950088546073004</v>
      </c>
      <c r="K1079" s="10">
        <f t="shared" si="118"/>
        <v>0.13828824944163465</v>
      </c>
      <c r="AC1079" s="12"/>
      <c r="AD1079" s="13"/>
    </row>
    <row r="1080" spans="1:30" x14ac:dyDescent="0.3">
      <c r="A1080" s="17">
        <v>44839</v>
      </c>
      <c r="B1080" s="18">
        <v>-1.0605681839676803E-2</v>
      </c>
      <c r="C1080" s="8">
        <f t="shared" si="114"/>
        <v>-3.9205681839676806E-2</v>
      </c>
      <c r="D1080" s="5">
        <f t="shared" si="112"/>
        <v>1.5370854885139638E-3</v>
      </c>
      <c r="E1080" s="5">
        <f t="shared" si="115"/>
        <v>1.7157183266824856E-4</v>
      </c>
      <c r="F1080" s="5">
        <f>B$6+B$7*E1078+B$8*(H1079*100)^2</f>
        <v>2.5945362700127799</v>
      </c>
      <c r="G1080" s="8">
        <v>1.0571964664815818E-2</v>
      </c>
      <c r="H1080" s="8">
        <f t="shared" si="116"/>
        <v>1.6107564278973963E-2</v>
      </c>
      <c r="I1080" s="7">
        <f t="shared" si="113"/>
        <v>5.5355996141581449E-3</v>
      </c>
      <c r="J1080" s="10">
        <f t="shared" si="117"/>
        <v>0.52361124820828986</v>
      </c>
      <c r="K1080" s="10">
        <f t="shared" si="118"/>
        <v>7.7418739535062953E-2</v>
      </c>
      <c r="AC1080" s="12"/>
      <c r="AD1080" s="13"/>
    </row>
    <row r="1081" spans="1:30" x14ac:dyDescent="0.3">
      <c r="A1081" s="17">
        <v>44840</v>
      </c>
      <c r="B1081" s="18">
        <v>-4.1475622948269272E-3</v>
      </c>
      <c r="C1081" s="8">
        <f t="shared" si="114"/>
        <v>-3.2747562294826928E-2</v>
      </c>
      <c r="D1081" s="5">
        <f t="shared" si="112"/>
        <v>1.0724028362535704E-3</v>
      </c>
      <c r="E1081" s="5">
        <f t="shared" si="115"/>
        <v>1.5370854885139638E-3</v>
      </c>
      <c r="F1081" s="5">
        <f>B$6+B$7*E1081+B$8*(G1080*100)^2</f>
        <v>1.0196800102568602</v>
      </c>
      <c r="G1081" s="8">
        <v>1.0539813359859094E-2</v>
      </c>
      <c r="H1081" s="8">
        <f t="shared" si="116"/>
        <v>1.0097920628807003E-2</v>
      </c>
      <c r="I1081" s="7">
        <f t="shared" si="113"/>
        <v>4.4189273105209141E-4</v>
      </c>
      <c r="J1081" s="10">
        <f t="shared" si="117"/>
        <v>4.192604896923896E-2</v>
      </c>
      <c r="K1081" s="10">
        <f t="shared" si="118"/>
        <v>9.3045409542091839E-4</v>
      </c>
      <c r="AC1081" s="12"/>
      <c r="AD1081" s="13"/>
    </row>
    <row r="1082" spans="1:30" x14ac:dyDescent="0.3">
      <c r="A1082" s="17">
        <v>44841</v>
      </c>
      <c r="B1082" s="18">
        <v>-1.7033972522005673E-2</v>
      </c>
      <c r="C1082" s="8">
        <f t="shared" si="114"/>
        <v>-4.563397252200567E-2</v>
      </c>
      <c r="D1082" s="5">
        <f t="shared" si="112"/>
        <v>2.0824594481391686E-3</v>
      </c>
      <c r="E1082" s="5">
        <f t="shared" si="115"/>
        <v>1.0724028362535704E-3</v>
      </c>
      <c r="F1082" s="5">
        <f>B$6+B$7*E1081+B$8*(H1081*100)^2</f>
        <v>0.93280707802469565</v>
      </c>
      <c r="G1082" s="8">
        <v>1.0147722635104904E-2</v>
      </c>
      <c r="H1082" s="8">
        <f t="shared" si="116"/>
        <v>9.6581938167790756E-3</v>
      </c>
      <c r="I1082" s="7">
        <f t="shared" si="113"/>
        <v>4.8952881832582847E-4</v>
      </c>
      <c r="J1082" s="10">
        <f t="shared" si="117"/>
        <v>4.8240263941818691E-2</v>
      </c>
      <c r="K1082" s="10">
        <f t="shared" si="118"/>
        <v>1.2426838925549966E-3</v>
      </c>
      <c r="AC1082" s="12"/>
      <c r="AD1082" s="13"/>
    </row>
    <row r="1083" spans="1:30" x14ac:dyDescent="0.3">
      <c r="A1083" s="17">
        <v>44844</v>
      </c>
      <c r="B1083" s="18">
        <v>-5.5196634760845418E-3</v>
      </c>
      <c r="C1083" s="8">
        <f t="shared" si="114"/>
        <v>-3.4119663476084541E-2</v>
      </c>
      <c r="D1083" s="5">
        <f t="shared" si="112"/>
        <v>1.1641514357212575E-3</v>
      </c>
      <c r="E1083" s="5">
        <f t="shared" si="115"/>
        <v>2.0824594481391686E-3</v>
      </c>
      <c r="F1083" s="5">
        <f>B$6+B$7*E1081+B$8*(H1082*100)^2</f>
        <v>0.85578553630765886</v>
      </c>
      <c r="G1083" s="8">
        <v>1.0279058942555742E-2</v>
      </c>
      <c r="H1083" s="8">
        <f t="shared" si="116"/>
        <v>9.250867723125538E-3</v>
      </c>
      <c r="I1083" s="7">
        <f t="shared" si="113"/>
        <v>1.0281912194302044E-3</v>
      </c>
      <c r="J1083" s="10">
        <f t="shared" si="117"/>
        <v>0.10002775790821171</v>
      </c>
      <c r="K1083" s="10">
        <f t="shared" si="118"/>
        <v>5.7540229368671092E-3</v>
      </c>
      <c r="AC1083" s="12"/>
      <c r="AD1083" s="13"/>
    </row>
    <row r="1084" spans="1:30" x14ac:dyDescent="0.3">
      <c r="A1084" s="17">
        <v>44845</v>
      </c>
      <c r="B1084" s="18">
        <v>-4.9363150473468965E-3</v>
      </c>
      <c r="C1084" s="8">
        <f t="shared" si="114"/>
        <v>-3.3536315047346894E-2</v>
      </c>
      <c r="D1084" s="5">
        <f t="shared" si="112"/>
        <v>1.1246844269549058E-3</v>
      </c>
      <c r="E1084" s="5">
        <f t="shared" si="115"/>
        <v>1.1641514357212575E-3</v>
      </c>
      <c r="F1084" s="5">
        <f>B$6+B$7*E1084+B$8*(G1083*100)^2</f>
        <v>0.96549341847635917</v>
      </c>
      <c r="G1084" s="8">
        <v>9.9680219717347331E-3</v>
      </c>
      <c r="H1084" s="8">
        <f t="shared" si="116"/>
        <v>9.8259524651626486E-3</v>
      </c>
      <c r="I1084" s="7">
        <f t="shared" si="113"/>
        <v>1.420695065720845E-4</v>
      </c>
      <c r="J1084" s="10">
        <f t="shared" si="117"/>
        <v>1.425252742970832E-2</v>
      </c>
      <c r="K1084" s="10">
        <f t="shared" si="118"/>
        <v>1.0352881476016762E-4</v>
      </c>
      <c r="AC1084" s="12"/>
      <c r="AD1084" s="13"/>
    </row>
    <row r="1085" spans="1:30" x14ac:dyDescent="0.3">
      <c r="A1085" s="17">
        <v>44846</v>
      </c>
      <c r="B1085" s="18">
        <v>-2.643954618537143E-3</v>
      </c>
      <c r="C1085" s="8">
        <f t="shared" si="114"/>
        <v>-3.1243954618537143E-2</v>
      </c>
      <c r="D1085" s="5">
        <f t="shared" si="112"/>
        <v>9.7618470020520843E-4</v>
      </c>
      <c r="E1085" s="5">
        <f t="shared" si="115"/>
        <v>1.1246844269549058E-3</v>
      </c>
      <c r="F1085" s="5">
        <f>B$6+B$7*E1084+B$8*(H1084*100)^2</f>
        <v>0.88472672166445021</v>
      </c>
      <c r="G1085" s="8">
        <v>2.4786959676433403E-2</v>
      </c>
      <c r="H1085" s="8">
        <f t="shared" si="116"/>
        <v>9.4059912910041017E-3</v>
      </c>
      <c r="I1085" s="7">
        <f t="shared" si="113"/>
        <v>1.5380968385429301E-2</v>
      </c>
      <c r="J1085" s="10">
        <f t="shared" si="117"/>
        <v>0.62052662312001916</v>
      </c>
      <c r="K1085" s="10">
        <f t="shared" si="118"/>
        <v>0.66626014530237354</v>
      </c>
      <c r="AC1085" s="12"/>
      <c r="AD1085" s="13"/>
    </row>
    <row r="1086" spans="1:30" x14ac:dyDescent="0.3">
      <c r="A1086" s="17">
        <v>44847</v>
      </c>
      <c r="B1086" s="18">
        <v>9.2233089255775516E-3</v>
      </c>
      <c r="C1086" s="8">
        <f t="shared" si="114"/>
        <v>-1.9376691074422449E-2</v>
      </c>
      <c r="D1086" s="5">
        <f t="shared" si="112"/>
        <v>3.7545615699360261E-4</v>
      </c>
      <c r="E1086" s="5">
        <f t="shared" si="115"/>
        <v>9.7618470020520843E-4</v>
      </c>
      <c r="F1086" s="5">
        <f>B$6+B$7*E1084+B$8*(H1085*100)^2</f>
        <v>0.8131189682710116</v>
      </c>
      <c r="G1086" s="8">
        <v>2.082138109612227E-2</v>
      </c>
      <c r="H1086" s="8">
        <f t="shared" si="116"/>
        <v>9.0173109532222049E-3</v>
      </c>
      <c r="I1086" s="7">
        <f t="shared" si="113"/>
        <v>1.1804070142900065E-2</v>
      </c>
      <c r="J1086" s="10">
        <f t="shared" si="117"/>
        <v>0.56692061340246203</v>
      </c>
      <c r="K1086" s="10">
        <f t="shared" si="118"/>
        <v>0.47221125284673815</v>
      </c>
      <c r="AC1086" s="12"/>
      <c r="AD1086" s="13"/>
    </row>
    <row r="1087" spans="1:30" x14ac:dyDescent="0.3">
      <c r="A1087" s="17">
        <v>44848</v>
      </c>
      <c r="B1087" s="18">
        <v>5.7324313948934908E-3</v>
      </c>
      <c r="C1087" s="8">
        <f t="shared" si="114"/>
        <v>-2.2867568605106511E-2</v>
      </c>
      <c r="D1087" s="5">
        <f t="shared" si="112"/>
        <v>5.2292569390925291E-4</v>
      </c>
      <c r="E1087" s="5">
        <f t="shared" si="115"/>
        <v>3.7545615699360261E-4</v>
      </c>
      <c r="F1087" s="5">
        <f>B$6+B$7*E1087+B$8*(G1086*100)^2</f>
        <v>3.8723149733301439</v>
      </c>
      <c r="G1087" s="8">
        <v>1.3917708844287139E-2</v>
      </c>
      <c r="H1087" s="8">
        <f t="shared" si="116"/>
        <v>1.9678198528651304E-2</v>
      </c>
      <c r="I1087" s="7">
        <f t="shared" si="113"/>
        <v>5.7604896843641649E-3</v>
      </c>
      <c r="J1087" s="10">
        <f t="shared" si="117"/>
        <v>0.41389640700298869</v>
      </c>
      <c r="K1087" s="10">
        <f t="shared" si="118"/>
        <v>5.3614696859078048E-2</v>
      </c>
      <c r="AC1087" s="12"/>
      <c r="AD1087" s="13"/>
    </row>
    <row r="1088" spans="1:30" x14ac:dyDescent="0.3">
      <c r="A1088" s="17">
        <v>44851</v>
      </c>
      <c r="B1088" s="18">
        <v>1.7560663917305607E-2</v>
      </c>
      <c r="C1088" s="8">
        <f t="shared" si="114"/>
        <v>-1.1039336082694393E-2</v>
      </c>
      <c r="D1088" s="5">
        <f t="shared" si="112"/>
        <v>1.2186694114667839E-4</v>
      </c>
      <c r="E1088" s="5">
        <f t="shared" si="115"/>
        <v>5.2292569390925291E-4</v>
      </c>
      <c r="F1088" s="5">
        <f>B$6+B$7*E1087+B$8*(H1087*100)^2</f>
        <v>3.4618332399755234</v>
      </c>
      <c r="G1088" s="8">
        <v>1.4540367873228696E-2</v>
      </c>
      <c r="H1088" s="8">
        <f t="shared" si="116"/>
        <v>1.8606002364762623E-2</v>
      </c>
      <c r="I1088" s="7">
        <f t="shared" si="113"/>
        <v>4.0656344915339267E-3</v>
      </c>
      <c r="J1088" s="10">
        <f t="shared" si="117"/>
        <v>0.27961015340055151</v>
      </c>
      <c r="K1088" s="10">
        <f t="shared" si="118"/>
        <v>2.8043479858634424E-2</v>
      </c>
      <c r="AC1088" s="12"/>
      <c r="AD1088" s="13"/>
    </row>
    <row r="1089" spans="1:30" x14ac:dyDescent="0.3">
      <c r="A1089" s="17">
        <v>44852</v>
      </c>
      <c r="B1089" s="18">
        <v>6.426864926746466E-3</v>
      </c>
      <c r="C1089" s="8">
        <f t="shared" si="114"/>
        <v>-2.2173135073253535E-2</v>
      </c>
      <c r="D1089" s="5">
        <f t="shared" si="112"/>
        <v>4.9164791897674605E-4</v>
      </c>
      <c r="E1089" s="5">
        <f t="shared" si="115"/>
        <v>1.2186694114667839E-4</v>
      </c>
      <c r="F1089" s="5">
        <f>B$6+B$7*E1087+B$8*(H1088*100)^2</f>
        <v>3.0979001351833166</v>
      </c>
      <c r="G1089" s="8">
        <v>8.2881015231718331E-3</v>
      </c>
      <c r="H1089" s="8">
        <f t="shared" si="116"/>
        <v>1.7600852636117707E-2</v>
      </c>
      <c r="I1089" s="7">
        <f t="shared" si="113"/>
        <v>9.3127511129458742E-3</v>
      </c>
      <c r="J1089" s="10">
        <f t="shared" si="117"/>
        <v>1.1236289863136124</v>
      </c>
      <c r="K1089" s="10">
        <f t="shared" si="118"/>
        <v>0.22401845804082932</v>
      </c>
      <c r="AC1089" s="12"/>
      <c r="AD1089" s="13"/>
    </row>
    <row r="1090" spans="1:30" x14ac:dyDescent="0.3">
      <c r="A1090" s="17">
        <v>44853</v>
      </c>
      <c r="B1090" s="18">
        <v>2.1369401454150914E-3</v>
      </c>
      <c r="C1090" s="8">
        <f t="shared" si="114"/>
        <v>-2.646305985458491E-2</v>
      </c>
      <c r="D1090" s="5">
        <f t="shared" si="112"/>
        <v>7.0029353686734349E-4</v>
      </c>
      <c r="E1090" s="5">
        <f t="shared" si="115"/>
        <v>4.9164791897674605E-4</v>
      </c>
      <c r="F1090" s="5">
        <f>B$6+B$7*E1090+B$8*(G1089*100)^2</f>
        <v>0.63767961695663378</v>
      </c>
      <c r="G1090" s="8">
        <v>8.7105610868969587E-3</v>
      </c>
      <c r="H1090" s="8">
        <f t="shared" si="116"/>
        <v>7.985484437131124E-3</v>
      </c>
      <c r="I1090" s="7">
        <f t="shared" si="113"/>
        <v>7.2507664976583473E-4</v>
      </c>
      <c r="J1090" s="10">
        <f t="shared" si="117"/>
        <v>8.3241095783892299E-2</v>
      </c>
      <c r="K1090" s="10">
        <f t="shared" si="118"/>
        <v>3.8885723760464508E-3</v>
      </c>
      <c r="AC1090" s="12"/>
      <c r="AD1090" s="13"/>
    </row>
    <row r="1091" spans="1:30" x14ac:dyDescent="0.3">
      <c r="A1091" s="17">
        <v>44854</v>
      </c>
      <c r="B1091" s="18">
        <v>6.2061739837364826E-3</v>
      </c>
      <c r="C1091" s="8">
        <f t="shared" si="114"/>
        <v>-2.2393826016263517E-2</v>
      </c>
      <c r="D1091" s="5">
        <f t="shared" si="112"/>
        <v>5.0148344364668075E-4</v>
      </c>
      <c r="E1091" s="5">
        <f t="shared" si="115"/>
        <v>7.0029353686734349E-4</v>
      </c>
      <c r="F1091" s="5">
        <f>B$6+B$7*E1090+B$8*(H1090*100)^2</f>
        <v>0.59401753562378201</v>
      </c>
      <c r="G1091" s="8">
        <v>1.5433306789288701E-2</v>
      </c>
      <c r="H1091" s="8">
        <f t="shared" si="116"/>
        <v>7.7072533085644846E-3</v>
      </c>
      <c r="I1091" s="7">
        <f t="shared" si="113"/>
        <v>7.7260534807242166E-3</v>
      </c>
      <c r="J1091" s="10">
        <f t="shared" si="117"/>
        <v>0.50060907789939035</v>
      </c>
      <c r="K1091" s="10">
        <f t="shared" si="118"/>
        <v>0.30807320411072814</v>
      </c>
      <c r="AC1091" s="12"/>
      <c r="AD1091" s="13"/>
    </row>
    <row r="1092" spans="1:30" x14ac:dyDescent="0.3">
      <c r="A1092" s="17">
        <v>44855</v>
      </c>
      <c r="B1092" s="18">
        <v>-4.6546497958207655E-3</v>
      </c>
      <c r="C1092" s="8">
        <f t="shared" si="114"/>
        <v>-3.3254649795820768E-2</v>
      </c>
      <c r="D1092" s="5">
        <f t="shared" si="112"/>
        <v>1.1058717330426821E-3</v>
      </c>
      <c r="E1092" s="5">
        <f t="shared" si="115"/>
        <v>5.0148344364668075E-4</v>
      </c>
      <c r="F1092" s="5">
        <f>B$6+B$7*E1090+B$8*(H1091*100)^2</f>
        <v>0.5553067343140754</v>
      </c>
      <c r="G1092" s="8">
        <v>1.4113200716632881E-2</v>
      </c>
      <c r="H1092" s="8">
        <f t="shared" si="116"/>
        <v>7.4518905944335719E-3</v>
      </c>
      <c r="I1092" s="7">
        <f t="shared" si="113"/>
        <v>6.661310122199309E-3</v>
      </c>
      <c r="J1092" s="10">
        <f t="shared" si="117"/>
        <v>0.47199145367136536</v>
      </c>
      <c r="K1092" s="10">
        <f t="shared" si="118"/>
        <v>0.25526592952144256</v>
      </c>
      <c r="AC1092" s="12"/>
      <c r="AD1092" s="13"/>
    </row>
    <row r="1093" spans="1:30" x14ac:dyDescent="0.3">
      <c r="A1093" s="17">
        <v>44858</v>
      </c>
      <c r="B1093" s="18">
        <v>1.4608223483291105E-2</v>
      </c>
      <c r="C1093" s="8">
        <f t="shared" si="114"/>
        <v>-1.3991776516708895E-2</v>
      </c>
      <c r="D1093" s="5">
        <f t="shared" si="112"/>
        <v>1.9576981009352651E-4</v>
      </c>
      <c r="E1093" s="5">
        <f t="shared" si="115"/>
        <v>1.1058717330426821E-3</v>
      </c>
      <c r="F1093" s="5">
        <f>B$6+B$7*E1093+B$8*(G1092*100)^2</f>
        <v>1.7946657005430176</v>
      </c>
      <c r="G1093" s="8">
        <v>1.274257339180453E-2</v>
      </c>
      <c r="H1093" s="8">
        <f t="shared" si="116"/>
        <v>1.3396513354388214E-2</v>
      </c>
      <c r="I1093" s="7">
        <f t="shared" si="113"/>
        <v>6.5393996258368385E-4</v>
      </c>
      <c r="J1093" s="10">
        <f t="shared" si="117"/>
        <v>5.1319301249170723E-2</v>
      </c>
      <c r="K1093" s="10">
        <f t="shared" si="118"/>
        <v>1.2316617701868537E-3</v>
      </c>
      <c r="AC1093" s="12"/>
      <c r="AD1093" s="13"/>
    </row>
    <row r="1094" spans="1:30" x14ac:dyDescent="0.3">
      <c r="A1094" s="17">
        <v>44859</v>
      </c>
      <c r="B1094" s="18">
        <v>1.6248644317259388E-2</v>
      </c>
      <c r="C1094" s="8">
        <f t="shared" si="114"/>
        <v>-1.2351355682740612E-2</v>
      </c>
      <c r="D1094" s="5">
        <f t="shared" si="112"/>
        <v>1.525559872015688E-4</v>
      </c>
      <c r="E1094" s="5">
        <f t="shared" si="115"/>
        <v>1.9576981009352651E-4</v>
      </c>
      <c r="F1094" s="5">
        <f>B$6+B$7*E1093+B$8*(H1093*100)^2</f>
        <v>1.6198648466514625</v>
      </c>
      <c r="G1094" s="8">
        <v>9.4248206645900934E-3</v>
      </c>
      <c r="H1094" s="8">
        <f t="shared" si="116"/>
        <v>1.2727391117787897E-2</v>
      </c>
      <c r="I1094" s="7">
        <f t="shared" si="113"/>
        <v>3.3025704531978034E-3</v>
      </c>
      <c r="J1094" s="10">
        <f t="shared" si="117"/>
        <v>0.35041202063460586</v>
      </c>
      <c r="K1094" s="10">
        <f t="shared" si="118"/>
        <v>4.0924481651655631E-2</v>
      </c>
      <c r="AC1094" s="12"/>
      <c r="AD1094" s="13"/>
    </row>
    <row r="1095" spans="1:30" x14ac:dyDescent="0.3">
      <c r="A1095" s="17">
        <v>44860</v>
      </c>
      <c r="B1095" s="18">
        <v>5.487507147067419E-3</v>
      </c>
      <c r="C1095" s="8">
        <f t="shared" si="114"/>
        <v>-2.3112492852932581E-2</v>
      </c>
      <c r="D1095" s="5">
        <f t="shared" si="112"/>
        <v>5.3418732587685966E-4</v>
      </c>
      <c r="E1095" s="5">
        <f t="shared" si="115"/>
        <v>1.525559872015688E-4</v>
      </c>
      <c r="F1095" s="5">
        <f>B$6+B$7*E1093+B$8*(H1094*100)^2</f>
        <v>1.4648864095912097</v>
      </c>
      <c r="G1095" s="8">
        <v>1.0767467519732959E-2</v>
      </c>
      <c r="H1095" s="8">
        <f t="shared" si="116"/>
        <v>1.2103249190160507E-2</v>
      </c>
      <c r="I1095" s="7">
        <f t="shared" si="113"/>
        <v>1.335781670427548E-3</v>
      </c>
      <c r="J1095" s="10">
        <f t="shared" si="117"/>
        <v>0.124057181317662</v>
      </c>
      <c r="K1095" s="10">
        <f t="shared" si="118"/>
        <v>6.5790801127230125E-3</v>
      </c>
      <c r="AC1095" s="12"/>
      <c r="AD1095" s="13"/>
    </row>
    <row r="1096" spans="1:30" x14ac:dyDescent="0.3">
      <c r="A1096" s="17">
        <v>44861</v>
      </c>
      <c r="B1096" s="18">
        <v>-2.2193313997498639E-4</v>
      </c>
      <c r="C1096" s="8">
        <f t="shared" si="114"/>
        <v>-2.8821933139974987E-2</v>
      </c>
      <c r="D1096" s="5">
        <f t="shared" si="112"/>
        <v>8.3070382992518849E-4</v>
      </c>
      <c r="E1096" s="5">
        <f t="shared" si="115"/>
        <v>5.3418732587685966E-4</v>
      </c>
      <c r="F1096" s="5">
        <f>B$6+B$7*E1096+B$8*(G1095*100)^2</f>
        <v>1.0565646528376416</v>
      </c>
      <c r="G1096" s="8">
        <v>1.2095325800831901E-2</v>
      </c>
      <c r="H1096" s="8">
        <f t="shared" si="116"/>
        <v>1.027893308100428E-2</v>
      </c>
      <c r="I1096" s="7">
        <f t="shared" si="113"/>
        <v>1.8163927198276211E-3</v>
      </c>
      <c r="J1096" s="10">
        <f t="shared" si="117"/>
        <v>0.15017311230282793</v>
      </c>
      <c r="K1096" s="10">
        <f t="shared" si="118"/>
        <v>1.398762707378709E-2</v>
      </c>
      <c r="AC1096" s="12"/>
      <c r="AD1096" s="13"/>
    </row>
    <row r="1097" spans="1:30" x14ac:dyDescent="0.3">
      <c r="A1097" s="17">
        <v>44862</v>
      </c>
      <c r="B1097" s="18">
        <v>2.3581513088884926E-3</v>
      </c>
      <c r="C1097" s="8">
        <f t="shared" si="114"/>
        <v>-2.6241848691111506E-2</v>
      </c>
      <c r="D1097" s="5">
        <f t="shared" si="112"/>
        <v>6.886346227271907E-4</v>
      </c>
      <c r="E1097" s="5">
        <f t="shared" si="115"/>
        <v>8.3070382992518849E-4</v>
      </c>
      <c r="F1097" s="5">
        <f>B$6+B$7*E1096+B$8*(H1096*100)^2</f>
        <v>0.9654054027566159</v>
      </c>
      <c r="G1097" s="8">
        <v>5.0719984192777751E-3</v>
      </c>
      <c r="H1097" s="8">
        <f t="shared" si="116"/>
        <v>9.8255045812243955E-3</v>
      </c>
      <c r="I1097" s="7">
        <f t="shared" si="113"/>
        <v>4.7535061619466204E-3</v>
      </c>
      <c r="J1097" s="10">
        <f t="shared" si="117"/>
        <v>0.93720576565627045</v>
      </c>
      <c r="K1097" s="10">
        <f t="shared" si="118"/>
        <v>0.17745403283390448</v>
      </c>
      <c r="AC1097" s="12"/>
      <c r="AD1097" s="13"/>
    </row>
    <row r="1098" spans="1:30" x14ac:dyDescent="0.3">
      <c r="A1098" s="17">
        <v>44865</v>
      </c>
      <c r="B1098" s="18">
        <v>1.2502543515028437E-3</v>
      </c>
      <c r="C1098" s="8">
        <f t="shared" si="114"/>
        <v>-2.7349745648497157E-2</v>
      </c>
      <c r="D1098" s="5">
        <f t="shared" si="112"/>
        <v>7.4800858703748913E-4</v>
      </c>
      <c r="E1098" s="5">
        <f t="shared" si="115"/>
        <v>6.886346227271907E-4</v>
      </c>
      <c r="F1098" s="5">
        <f>B$6+B$7*E1096+B$8*(H1097*100)^2</f>
        <v>0.88458361163477883</v>
      </c>
      <c r="G1098" s="8">
        <v>1.0541151705629723E-2</v>
      </c>
      <c r="H1098" s="8">
        <f t="shared" si="116"/>
        <v>9.4052305215490545E-3</v>
      </c>
      <c r="I1098" s="7">
        <f t="shared" si="113"/>
        <v>1.1359211840806689E-3</v>
      </c>
      <c r="J1098" s="10">
        <f t="shared" si="117"/>
        <v>0.10776063335413401</v>
      </c>
      <c r="K1098" s="10">
        <f t="shared" si="118"/>
        <v>6.7546408944760827E-3</v>
      </c>
      <c r="AC1098" s="12"/>
      <c r="AD1098" s="13"/>
    </row>
    <row r="1099" spans="1:30" x14ac:dyDescent="0.3">
      <c r="A1099" s="17">
        <v>44866</v>
      </c>
      <c r="B1099" s="18">
        <v>9.2123384844316498E-3</v>
      </c>
      <c r="C1099" s="8">
        <f t="shared" si="114"/>
        <v>-1.9387661515568352E-2</v>
      </c>
      <c r="D1099" s="5">
        <f t="shared" si="112"/>
        <v>3.7588141904225012E-4</v>
      </c>
      <c r="E1099" s="5">
        <f t="shared" si="115"/>
        <v>7.4800858703748913E-4</v>
      </c>
      <c r="F1099" s="5">
        <f>B$6+B$7*E1099+B$8*(G1098*100)^2</f>
        <v>1.0138306549932774</v>
      </c>
      <c r="G1099" s="8">
        <v>9.4484198482596565E-3</v>
      </c>
      <c r="H1099" s="8">
        <f t="shared" si="116"/>
        <v>1.006891580555363E-2</v>
      </c>
      <c r="I1099" s="7">
        <f t="shared" si="113"/>
        <v>6.2049595729397368E-4</v>
      </c>
      <c r="J1099" s="10">
        <f t="shared" si="117"/>
        <v>6.5671928984851941E-2</v>
      </c>
      <c r="K1099" s="10">
        <f t="shared" si="118"/>
        <v>1.9806167022318188E-3</v>
      </c>
      <c r="AC1099" s="12"/>
      <c r="AD1099" s="13"/>
    </row>
    <row r="1100" spans="1:30" x14ac:dyDescent="0.3">
      <c r="A1100" s="17">
        <v>44867</v>
      </c>
      <c r="B1100" s="18">
        <v>-7.9774629637780169E-3</v>
      </c>
      <c r="C1100" s="8">
        <f t="shared" si="114"/>
        <v>-3.6577462963778021E-2</v>
      </c>
      <c r="D1100" s="5">
        <f t="shared" ref="D1100:D1163" si="119">C1100^2</f>
        <v>1.3379107968665529E-3</v>
      </c>
      <c r="E1100" s="5">
        <f t="shared" si="115"/>
        <v>3.7588141904225012E-4</v>
      </c>
      <c r="F1100" s="5">
        <f>B$6+B$7*E1099+B$8*(H1099*100)^2</f>
        <v>0.92753952800408057</v>
      </c>
      <c r="G1100" s="8">
        <v>1.0818314680965026E-2</v>
      </c>
      <c r="H1100" s="8">
        <f t="shared" si="116"/>
        <v>9.6308853591146049E-3</v>
      </c>
      <c r="I1100" s="7">
        <f t="shared" si="113"/>
        <v>1.1874293218504216E-3</v>
      </c>
      <c r="J1100" s="10">
        <f t="shared" si="117"/>
        <v>0.10976102626592289</v>
      </c>
      <c r="K1100" s="10">
        <f t="shared" si="118"/>
        <v>7.0285477002498542E-3</v>
      </c>
      <c r="AC1100" s="12"/>
      <c r="AD1100" s="13"/>
    </row>
    <row r="1101" spans="1:30" x14ac:dyDescent="0.3">
      <c r="A1101" s="17">
        <v>44868</v>
      </c>
      <c r="B1101" s="18">
        <v>-7.9915377604442683E-3</v>
      </c>
      <c r="C1101" s="8">
        <f t="shared" si="114"/>
        <v>-3.659153776044427E-2</v>
      </c>
      <c r="D1101" s="5">
        <f t="shared" si="119"/>
        <v>1.3389406356740189E-3</v>
      </c>
      <c r="E1101" s="5">
        <f t="shared" si="115"/>
        <v>1.3379107968665529E-3</v>
      </c>
      <c r="F1101" s="5">
        <f>B$6+B$7*E1099+B$8*(H1100*100)^2</f>
        <v>0.8510338148154587</v>
      </c>
      <c r="G1101" s="8">
        <v>1.5668962946537909E-2</v>
      </c>
      <c r="H1101" s="8">
        <f t="shared" si="116"/>
        <v>9.2251494015840128E-3</v>
      </c>
      <c r="I1101" s="7">
        <f t="shared" ref="I1101:I1164" si="120">SQRT((G1101-H1101)^2)</f>
        <v>6.4438135449538959E-3</v>
      </c>
      <c r="J1101" s="10">
        <f t="shared" si="117"/>
        <v>0.41124697064764393</v>
      </c>
      <c r="K1101" s="10">
        <f t="shared" si="118"/>
        <v>0.16875657267418775</v>
      </c>
      <c r="AC1101" s="12"/>
      <c r="AD1101" s="13"/>
    </row>
    <row r="1102" spans="1:30" x14ac:dyDescent="0.3">
      <c r="A1102" s="17">
        <v>44869</v>
      </c>
      <c r="B1102" s="18">
        <v>2.6136216868271094E-2</v>
      </c>
      <c r="C1102" s="8">
        <f t="shared" ref="C1102:C1165" si="121">B1102-B$5</f>
        <v>-2.4637831317289062E-3</v>
      </c>
      <c r="D1102" s="5">
        <f t="shared" si="119"/>
        <v>6.0702273201918969E-6</v>
      </c>
      <c r="E1102" s="5">
        <f t="shared" ref="E1102:E1165" si="122">D1101</f>
        <v>1.3389406356740189E-3</v>
      </c>
      <c r="F1102" s="5">
        <f>B$6+B$7*E1102+B$8*(G1101*100)^2</f>
        <v>2.2054867133715894</v>
      </c>
      <c r="G1102" s="8">
        <v>8.4248343879024159E-3</v>
      </c>
      <c r="H1102" s="8">
        <f t="shared" ref="H1102:H1165" si="123">SQRT(F1102)/100</f>
        <v>1.4850881163660255E-2</v>
      </c>
      <c r="I1102" s="7">
        <f t="shared" si="120"/>
        <v>6.4260467757578394E-3</v>
      </c>
      <c r="J1102" s="10">
        <f t="shared" ref="J1102:J1165" si="124">ABS(G1102-H1102)/G1102</f>
        <v>0.76275051590156806</v>
      </c>
      <c r="K1102" s="10">
        <f t="shared" ref="K1102:K1165" si="125">G1102/H1102-LN(G1102/H1102)-1</f>
        <v>0.13417063534555185</v>
      </c>
      <c r="AC1102" s="12"/>
      <c r="AD1102" s="13"/>
    </row>
    <row r="1103" spans="1:30" x14ac:dyDescent="0.3">
      <c r="A1103" s="17">
        <v>44872</v>
      </c>
      <c r="B1103" s="18">
        <v>5.5345851434037072E-3</v>
      </c>
      <c r="C1103" s="8">
        <f t="shared" si="121"/>
        <v>-2.3065414856596293E-2</v>
      </c>
      <c r="D1103" s="5">
        <f t="shared" si="119"/>
        <v>5.3201336250689301E-4</v>
      </c>
      <c r="E1103" s="5">
        <f t="shared" si="122"/>
        <v>6.0702273201918969E-6</v>
      </c>
      <c r="F1103" s="5">
        <f>B$6+B$7*E1102+B$8*(H1102*100)^2</f>
        <v>1.9841228326429166</v>
      </c>
      <c r="G1103" s="8">
        <v>6.6162916919924892E-3</v>
      </c>
      <c r="H1103" s="8">
        <f t="shared" si="123"/>
        <v>1.4085889509160992E-2</v>
      </c>
      <c r="I1103" s="7">
        <f t="shared" si="120"/>
        <v>7.4695978171685027E-3</v>
      </c>
      <c r="J1103" s="10">
        <f t="shared" si="124"/>
        <v>1.1289704512587837</v>
      </c>
      <c r="K1103" s="10">
        <f t="shared" si="125"/>
        <v>0.22534911226684162</v>
      </c>
      <c r="AC1103" s="12"/>
      <c r="AD1103" s="13"/>
    </row>
    <row r="1104" spans="1:30" x14ac:dyDescent="0.3">
      <c r="A1104" s="17">
        <v>44873</v>
      </c>
      <c r="B1104" s="18">
        <v>8.1846999047671901E-3</v>
      </c>
      <c r="C1104" s="8">
        <f t="shared" si="121"/>
        <v>-2.0415300095232812E-2</v>
      </c>
      <c r="D1104" s="5">
        <f t="shared" si="119"/>
        <v>4.1678447797841288E-4</v>
      </c>
      <c r="E1104" s="5">
        <f t="shared" si="122"/>
        <v>5.3201336250689301E-4</v>
      </c>
      <c r="F1104" s="5">
        <f>B$6+B$7*E1102+B$8*(H1103*100)^2</f>
        <v>1.7878616159888754</v>
      </c>
      <c r="G1104" s="8">
        <v>6.0906875271107552E-3</v>
      </c>
      <c r="H1104" s="8">
        <f t="shared" si="123"/>
        <v>1.3371094255852343E-2</v>
      </c>
      <c r="I1104" s="7">
        <f t="shared" si="120"/>
        <v>7.2804067287415876E-3</v>
      </c>
      <c r="J1104" s="10">
        <f t="shared" si="124"/>
        <v>1.1953341386067133</v>
      </c>
      <c r="K1104" s="10">
        <f t="shared" si="125"/>
        <v>0.24184578647734467</v>
      </c>
      <c r="AC1104" s="12"/>
      <c r="AD1104" s="13"/>
    </row>
    <row r="1105" spans="1:30" x14ac:dyDescent="0.3">
      <c r="A1105" s="17">
        <v>44874</v>
      </c>
      <c r="B1105" s="18">
        <v>-3.0131354997091808E-3</v>
      </c>
      <c r="C1105" s="8">
        <f t="shared" si="121"/>
        <v>-3.1613135499709184E-2</v>
      </c>
      <c r="D1105" s="5">
        <f t="shared" si="119"/>
        <v>9.9939033612297316E-4</v>
      </c>
      <c r="E1105" s="5">
        <f t="shared" si="122"/>
        <v>4.1678447797841288E-4</v>
      </c>
      <c r="F1105" s="5">
        <f>B$6+B$7*E1105+B$8*(G1104*100)^2</f>
        <v>0.357540397222609</v>
      </c>
      <c r="G1105" s="8">
        <v>1.7004014234448823E-2</v>
      </c>
      <c r="H1105" s="8">
        <f t="shared" si="123"/>
        <v>5.9794681805542624E-3</v>
      </c>
      <c r="I1105" s="7">
        <f t="shared" si="120"/>
        <v>1.102454605389456E-2</v>
      </c>
      <c r="J1105" s="10">
        <f t="shared" si="124"/>
        <v>0.64834961332599217</v>
      </c>
      <c r="K1105" s="10">
        <f t="shared" si="125"/>
        <v>0.79861572638798251</v>
      </c>
      <c r="AC1105" s="12"/>
      <c r="AD1105" s="13"/>
    </row>
    <row r="1106" spans="1:30" x14ac:dyDescent="0.3">
      <c r="A1106" s="17">
        <v>44875</v>
      </c>
      <c r="B1106" s="18">
        <v>3.1299305949528143E-2</v>
      </c>
      <c r="C1106" s="8">
        <f t="shared" si="121"/>
        <v>2.6993059495281427E-3</v>
      </c>
      <c r="D1106" s="5">
        <f t="shared" si="119"/>
        <v>7.2862526091580279E-6</v>
      </c>
      <c r="E1106" s="5">
        <f t="shared" si="122"/>
        <v>9.9939033612297316E-4</v>
      </c>
      <c r="F1106" s="5">
        <f>B$6+B$7*E1105+B$8*(H1105*100)^2</f>
        <v>0.34563837001414038</v>
      </c>
      <c r="G1106" s="8">
        <v>8.6933564272015599E-3</v>
      </c>
      <c r="H1106" s="8">
        <f t="shared" si="123"/>
        <v>5.8791017172195644E-3</v>
      </c>
      <c r="I1106" s="7">
        <f t="shared" si="120"/>
        <v>2.8142547099819955E-3</v>
      </c>
      <c r="J1106" s="10">
        <f t="shared" si="124"/>
        <v>0.32372475850365195</v>
      </c>
      <c r="K1106" s="10">
        <f t="shared" si="125"/>
        <v>8.7532751519664886E-2</v>
      </c>
      <c r="AC1106" s="12"/>
      <c r="AD1106" s="13"/>
    </row>
    <row r="1107" spans="1:30" x14ac:dyDescent="0.3">
      <c r="A1107" s="17">
        <v>44876</v>
      </c>
      <c r="B1107" s="18">
        <v>5.6875772776701743E-3</v>
      </c>
      <c r="C1107" s="8">
        <f t="shared" si="121"/>
        <v>-2.2912422722329826E-2</v>
      </c>
      <c r="D1107" s="5">
        <f t="shared" si="119"/>
        <v>5.2497911500673608E-4</v>
      </c>
      <c r="E1107" s="5">
        <f t="shared" si="122"/>
        <v>7.2862526091580279E-6</v>
      </c>
      <c r="F1107" s="5">
        <f>B$6+B$7*E1105+B$8*(H1106*100)^2</f>
        <v>0.33508603269111198</v>
      </c>
      <c r="G1107" s="8">
        <v>8.4548491547358669E-3</v>
      </c>
      <c r="H1107" s="8">
        <f t="shared" si="123"/>
        <v>5.7886616129387966E-3</v>
      </c>
      <c r="I1107" s="7">
        <f t="shared" si="120"/>
        <v>2.6661875417970703E-3</v>
      </c>
      <c r="J1107" s="10">
        <f t="shared" si="124"/>
        <v>0.31534418805137904</v>
      </c>
      <c r="K1107" s="10">
        <f t="shared" si="125"/>
        <v>8.174887658581631E-2</v>
      </c>
      <c r="AC1107" s="12"/>
      <c r="AD1107" s="13"/>
    </row>
    <row r="1108" spans="1:30" x14ac:dyDescent="0.3">
      <c r="A1108" s="17">
        <v>44879</v>
      </c>
      <c r="B1108" s="18">
        <v>4.9020174142793815E-3</v>
      </c>
      <c r="C1108" s="8">
        <f t="shared" si="121"/>
        <v>-2.3697982585720617E-2</v>
      </c>
      <c r="D1108" s="5">
        <f t="shared" si="119"/>
        <v>5.6159437863311759E-4</v>
      </c>
      <c r="E1108" s="5">
        <f t="shared" si="122"/>
        <v>5.2497911500673608E-4</v>
      </c>
      <c r="F1108" s="5">
        <f>B$6+B$7*E1108+B$8*(G1107*100)^2</f>
        <v>0.66243557885988924</v>
      </c>
      <c r="G1108" s="8">
        <v>7.2784819486152435E-3</v>
      </c>
      <c r="H1108" s="8">
        <f t="shared" si="123"/>
        <v>8.1390145525111895E-3</v>
      </c>
      <c r="I1108" s="7">
        <f t="shared" si="120"/>
        <v>8.6053260389594606E-4</v>
      </c>
      <c r="J1108" s="10">
        <f t="shared" si="124"/>
        <v>0.11822968167966198</v>
      </c>
      <c r="K1108" s="10">
        <f t="shared" si="125"/>
        <v>6.0174574715685658E-3</v>
      </c>
      <c r="AC1108" s="12"/>
      <c r="AD1108" s="13"/>
    </row>
    <row r="1109" spans="1:30" x14ac:dyDescent="0.3">
      <c r="A1109" s="17">
        <v>44880</v>
      </c>
      <c r="B1109" s="18">
        <v>7.0694877397633289E-3</v>
      </c>
      <c r="C1109" s="8">
        <f t="shared" si="121"/>
        <v>-2.1530512260236671E-2</v>
      </c>
      <c r="D1109" s="5">
        <f t="shared" si="119"/>
        <v>4.6356295818820157E-4</v>
      </c>
      <c r="E1109" s="5">
        <f t="shared" si="122"/>
        <v>5.6159437863311759E-4</v>
      </c>
      <c r="F1109" s="5">
        <f>B$6+B$7*E1108+B$8*(H1108*100)^2</f>
        <v>0.61596961455975807</v>
      </c>
      <c r="G1109" s="8">
        <v>6.6335868171517546E-3</v>
      </c>
      <c r="H1109" s="8">
        <f t="shared" si="123"/>
        <v>7.8483731725737787E-3</v>
      </c>
      <c r="I1109" s="7">
        <f t="shared" si="120"/>
        <v>1.2147863554220241E-3</v>
      </c>
      <c r="J1109" s="10">
        <f t="shared" si="124"/>
        <v>0.1831266234853641</v>
      </c>
      <c r="K1109" s="10">
        <f t="shared" si="125"/>
        <v>1.3378684109890404E-2</v>
      </c>
      <c r="AC1109" s="12"/>
      <c r="AD1109" s="13"/>
    </row>
    <row r="1110" spans="1:30" x14ac:dyDescent="0.3">
      <c r="A1110" s="17">
        <v>44881</v>
      </c>
      <c r="B1110" s="18">
        <v>-8.2869407718864849E-3</v>
      </c>
      <c r="C1110" s="8">
        <f t="shared" si="121"/>
        <v>-3.6886940771886485E-2</v>
      </c>
      <c r="D1110" s="5">
        <f t="shared" si="119"/>
        <v>1.3606463995086615E-3</v>
      </c>
      <c r="E1110" s="5">
        <f t="shared" si="122"/>
        <v>4.6356295818820157E-4</v>
      </c>
      <c r="F1110" s="5">
        <f>B$6+B$7*E1108+B$8*(H1109*100)^2</f>
        <v>0.57477289061126158</v>
      </c>
      <c r="G1110" s="8">
        <v>1.1703581945522618E-2</v>
      </c>
      <c r="H1110" s="8">
        <f t="shared" si="123"/>
        <v>7.5813777811903141E-3</v>
      </c>
      <c r="I1110" s="7">
        <f t="shared" si="120"/>
        <v>4.1222041643323038E-3</v>
      </c>
      <c r="J1110" s="10">
        <f t="shared" si="124"/>
        <v>0.35221731120610605</v>
      </c>
      <c r="K1110" s="10">
        <f t="shared" si="125"/>
        <v>0.10952758040842125</v>
      </c>
      <c r="AC1110" s="12"/>
      <c r="AD1110" s="13"/>
    </row>
    <row r="1111" spans="1:30" x14ac:dyDescent="0.3">
      <c r="A1111" s="17">
        <v>44882</v>
      </c>
      <c r="B1111" s="18">
        <v>-1.123565295627002E-3</v>
      </c>
      <c r="C1111" s="8">
        <f t="shared" si="121"/>
        <v>-2.9723565295627002E-2</v>
      </c>
      <c r="D1111" s="5">
        <f t="shared" si="119"/>
        <v>8.8349033388340195E-4</v>
      </c>
      <c r="E1111" s="5">
        <f t="shared" si="122"/>
        <v>1.3606463995086615E-3</v>
      </c>
      <c r="F1111" s="5">
        <f>B$6+B$7*E1111+B$8*(G1110*100)^2</f>
        <v>1.243150534705491</v>
      </c>
      <c r="G1111" s="8">
        <v>8.1232178103356895E-3</v>
      </c>
      <c r="H1111" s="8">
        <f t="shared" si="123"/>
        <v>1.1149666069912099E-2</v>
      </c>
      <c r="I1111" s="7">
        <f t="shared" si="120"/>
        <v>3.02644825957641E-3</v>
      </c>
      <c r="J1111" s="10">
        <f t="shared" si="124"/>
        <v>0.37256766102290972</v>
      </c>
      <c r="K1111" s="10">
        <f t="shared" si="125"/>
        <v>4.5244724373561862E-2</v>
      </c>
      <c r="AC1111" s="12"/>
      <c r="AD1111" s="13"/>
    </row>
    <row r="1112" spans="1:30" x14ac:dyDescent="0.3">
      <c r="A1112" s="17">
        <v>44883</v>
      </c>
      <c r="B1112" s="18">
        <v>1.1897774399668031E-2</v>
      </c>
      <c r="C1112" s="8">
        <f t="shared" si="121"/>
        <v>-1.6702225600331969E-2</v>
      </c>
      <c r="D1112" s="5">
        <f t="shared" si="119"/>
        <v>2.789643400043846E-4</v>
      </c>
      <c r="E1112" s="5">
        <f t="shared" si="122"/>
        <v>8.8349033388340195E-4</v>
      </c>
      <c r="F1112" s="5">
        <f>B$6+B$7*E1111+B$8*(H1111*100)^2</f>
        <v>1.1309178188429576</v>
      </c>
      <c r="G1112" s="8">
        <v>4.8646543108172647E-3</v>
      </c>
      <c r="H1112" s="8">
        <f t="shared" si="123"/>
        <v>1.0634461993175573E-2</v>
      </c>
      <c r="I1112" s="7">
        <f t="shared" si="120"/>
        <v>5.7698076823583079E-3</v>
      </c>
      <c r="J1112" s="10">
        <f t="shared" si="124"/>
        <v>1.186067357248449</v>
      </c>
      <c r="K1112" s="10">
        <f t="shared" si="125"/>
        <v>0.23954664874163578</v>
      </c>
      <c r="AC1112" s="12"/>
      <c r="AD1112" s="13"/>
    </row>
    <row r="1113" spans="1:30" x14ac:dyDescent="0.3">
      <c r="A1113" s="17">
        <v>44886</v>
      </c>
      <c r="B1113" s="18">
        <v>-3.9723872570005528E-3</v>
      </c>
      <c r="C1113" s="8">
        <f t="shared" si="121"/>
        <v>-3.2572387257000554E-2</v>
      </c>
      <c r="D1113" s="5">
        <f t="shared" si="119"/>
        <v>1.0609604116200121E-3</v>
      </c>
      <c r="E1113" s="5">
        <f t="shared" si="122"/>
        <v>2.789643400043846E-4</v>
      </c>
      <c r="F1113" s="5">
        <f>B$6+B$7*E1111+B$8*(H1112*100)^2</f>
        <v>1.0314122929592355</v>
      </c>
      <c r="G1113" s="8">
        <v>4.7584331382163831E-3</v>
      </c>
      <c r="H1113" s="8">
        <f t="shared" si="123"/>
        <v>1.0155847049651919E-2</v>
      </c>
      <c r="I1113" s="7">
        <f t="shared" si="120"/>
        <v>5.3974139114355358E-3</v>
      </c>
      <c r="J1113" s="10">
        <f t="shared" si="124"/>
        <v>1.1342838608127765</v>
      </c>
      <c r="K1113" s="10">
        <f t="shared" si="125"/>
        <v>0.22667239910205694</v>
      </c>
      <c r="AC1113" s="12"/>
      <c r="AD1113" s="13"/>
    </row>
    <row r="1114" spans="1:30" x14ac:dyDescent="0.3">
      <c r="A1114" s="17">
        <v>44887</v>
      </c>
      <c r="B1114" s="18">
        <v>5.2607340912215039E-3</v>
      </c>
      <c r="C1114" s="8">
        <f t="shared" si="121"/>
        <v>-2.3339265908778495E-2</v>
      </c>
      <c r="D1114" s="5">
        <f t="shared" si="119"/>
        <v>5.4472133316067002E-4</v>
      </c>
      <c r="E1114" s="5">
        <f t="shared" si="122"/>
        <v>1.0609604116200121E-3</v>
      </c>
      <c r="F1114" s="5">
        <f>B$6+B$7*E1114+B$8*(G1113*100)^2</f>
        <v>0.22945965067366536</v>
      </c>
      <c r="G1114" s="8">
        <v>4.8111036438303455E-3</v>
      </c>
      <c r="H1114" s="8">
        <f t="shared" si="123"/>
        <v>4.7901946794850145E-3</v>
      </c>
      <c r="I1114" s="7">
        <f t="shared" si="120"/>
        <v>2.0908964345331058E-5</v>
      </c>
      <c r="J1114" s="10">
        <f t="shared" si="124"/>
        <v>4.3459808587046874E-3</v>
      </c>
      <c r="K1114" s="10">
        <f t="shared" si="125"/>
        <v>9.4987668988189E-6</v>
      </c>
      <c r="AC1114" s="12"/>
      <c r="AD1114" s="13"/>
    </row>
    <row r="1115" spans="1:30" x14ac:dyDescent="0.3">
      <c r="A1115" s="17">
        <v>44888</v>
      </c>
      <c r="B1115" s="18">
        <v>4.1999364280387542E-3</v>
      </c>
      <c r="C1115" s="8">
        <f t="shared" si="121"/>
        <v>-2.4400063571961245E-2</v>
      </c>
      <c r="D1115" s="5">
        <f t="shared" si="119"/>
        <v>5.9536310231575018E-4</v>
      </c>
      <c r="E1115" s="5">
        <f t="shared" si="122"/>
        <v>5.4472133316067002E-4</v>
      </c>
      <c r="F1115" s="5">
        <f>B$6+B$7*E1114+B$8*(H1114*100)^2</f>
        <v>0.23214852349779214</v>
      </c>
      <c r="G1115" s="8">
        <v>4.9985464212566376E-3</v>
      </c>
      <c r="H1115" s="8">
        <f t="shared" si="123"/>
        <v>4.8181793604824648E-3</v>
      </c>
      <c r="I1115" s="7">
        <f t="shared" si="120"/>
        <v>1.8036706077417287E-4</v>
      </c>
      <c r="J1115" s="10">
        <f t="shared" si="124"/>
        <v>3.608390231351067E-2</v>
      </c>
      <c r="K1115" s="10">
        <f t="shared" si="125"/>
        <v>6.8366833153699069E-4</v>
      </c>
      <c r="AC1115" s="12"/>
      <c r="AD1115" s="13"/>
    </row>
    <row r="1116" spans="1:30" x14ac:dyDescent="0.3">
      <c r="A1116" s="17">
        <v>44889</v>
      </c>
      <c r="B1116" s="18">
        <v>3.9325300155715276E-3</v>
      </c>
      <c r="C1116" s="8">
        <f t="shared" si="121"/>
        <v>-2.4667469984428474E-2</v>
      </c>
      <c r="D1116" s="5">
        <f t="shared" si="119"/>
        <v>6.084840754326797E-4</v>
      </c>
      <c r="E1116" s="5">
        <f t="shared" si="122"/>
        <v>5.9536310231575018E-4</v>
      </c>
      <c r="F1116" s="5">
        <f>B$6+B$7*E1114+B$8*(H1115*100)^2</f>
        <v>0.23453247814366285</v>
      </c>
      <c r="G1116" s="8">
        <v>3.8973053621250246E-3</v>
      </c>
      <c r="H1116" s="8">
        <f t="shared" si="123"/>
        <v>4.8428553369232793E-3</v>
      </c>
      <c r="I1116" s="7">
        <f t="shared" si="120"/>
        <v>9.4554997479825466E-4</v>
      </c>
      <c r="J1116" s="10">
        <f t="shared" si="124"/>
        <v>0.24261634307317631</v>
      </c>
      <c r="K1116" s="10">
        <f t="shared" si="125"/>
        <v>2.1972730592094036E-2</v>
      </c>
      <c r="AC1116" s="12"/>
      <c r="AD1116" s="13"/>
    </row>
    <row r="1117" spans="1:30" x14ac:dyDescent="0.3">
      <c r="A1117" s="17">
        <v>44890</v>
      </c>
      <c r="B1117" s="18">
        <v>1.0598203159513229E-4</v>
      </c>
      <c r="C1117" s="8">
        <f t="shared" si="121"/>
        <v>-2.8494017968404867E-2</v>
      </c>
      <c r="D1117" s="5">
        <f t="shared" si="119"/>
        <v>8.1190905998377943E-4</v>
      </c>
      <c r="E1117" s="5">
        <f t="shared" si="122"/>
        <v>6.084840754326797E-4</v>
      </c>
      <c r="F1117" s="5">
        <f>B$6+B$7*E1117+B$8*(G1116*100)^2</f>
        <v>0.16332843363835156</v>
      </c>
      <c r="G1117" s="8">
        <v>5.5165884471164335E-3</v>
      </c>
      <c r="H1117" s="8">
        <f t="shared" si="123"/>
        <v>4.0413912658681236E-3</v>
      </c>
      <c r="I1117" s="7">
        <f t="shared" si="120"/>
        <v>1.4751971812483099E-3</v>
      </c>
      <c r="J1117" s="10">
        <f t="shared" si="124"/>
        <v>0.26741113559402963</v>
      </c>
      <c r="K1117" s="10">
        <f t="shared" si="125"/>
        <v>5.3851484621429746E-2</v>
      </c>
      <c r="AC1117" s="12"/>
      <c r="AD1117" s="13"/>
    </row>
    <row r="1118" spans="1:30" x14ac:dyDescent="0.3">
      <c r="A1118" s="17">
        <v>44893</v>
      </c>
      <c r="B1118" s="18">
        <v>-6.8119216916969821E-3</v>
      </c>
      <c r="C1118" s="8">
        <f t="shared" si="121"/>
        <v>-3.5411921691696983E-2</v>
      </c>
      <c r="D1118" s="5">
        <f t="shared" si="119"/>
        <v>1.2540041978988793E-3</v>
      </c>
      <c r="E1118" s="5">
        <f t="shared" si="122"/>
        <v>8.1190905998377943E-4</v>
      </c>
      <c r="F1118" s="5">
        <f>B$6+B$7*E1117+B$8*(H1117*100)^2</f>
        <v>0.17346984566875467</v>
      </c>
      <c r="G1118" s="8">
        <v>5.044104324862974E-3</v>
      </c>
      <c r="H1118" s="8">
        <f t="shared" si="123"/>
        <v>4.164971136379635E-3</v>
      </c>
      <c r="I1118" s="7">
        <f t="shared" si="120"/>
        <v>8.79133188483339E-4</v>
      </c>
      <c r="J1118" s="10">
        <f t="shared" si="124"/>
        <v>0.17428925570591192</v>
      </c>
      <c r="K1118" s="10">
        <f t="shared" si="125"/>
        <v>1.9567103275093922E-2</v>
      </c>
      <c r="AC1118" s="12"/>
      <c r="AD1118" s="13"/>
    </row>
    <row r="1119" spans="1:30" x14ac:dyDescent="0.3">
      <c r="A1119" s="17">
        <v>44894</v>
      </c>
      <c r="B1119" s="18">
        <v>-2.7193794452484271E-4</v>
      </c>
      <c r="C1119" s="8">
        <f t="shared" si="121"/>
        <v>-2.8871937944524844E-2</v>
      </c>
      <c r="D1119" s="5">
        <f t="shared" si="119"/>
        <v>8.3358880067249349E-4</v>
      </c>
      <c r="E1119" s="5">
        <f t="shared" si="122"/>
        <v>1.2540041978988793E-3</v>
      </c>
      <c r="F1119" s="5">
        <f>B$6+B$7*E1117+B$8*(H1118*100)^2</f>
        <v>0.1824612215749101</v>
      </c>
      <c r="G1119" s="8">
        <v>5.0848186874870634E-3</v>
      </c>
      <c r="H1119" s="8">
        <f t="shared" si="123"/>
        <v>4.2715479814103702E-3</v>
      </c>
      <c r="I1119" s="7">
        <f t="shared" si="120"/>
        <v>8.1327070607669326E-4</v>
      </c>
      <c r="J1119" s="10">
        <f t="shared" si="124"/>
        <v>0.1599409450091159</v>
      </c>
      <c r="K1119" s="10">
        <f t="shared" si="125"/>
        <v>1.6109415589460552E-2</v>
      </c>
      <c r="AC1119" s="12"/>
      <c r="AD1119" s="13"/>
    </row>
    <row r="1120" spans="1:30" x14ac:dyDescent="0.3">
      <c r="A1120" s="17">
        <v>44895</v>
      </c>
      <c r="B1120" s="18">
        <v>7.6666832052778248E-3</v>
      </c>
      <c r="C1120" s="8">
        <f t="shared" si="121"/>
        <v>-2.0933316794722177E-2</v>
      </c>
      <c r="D1120" s="5">
        <f t="shared" si="119"/>
        <v>4.382037520281976E-4</v>
      </c>
      <c r="E1120" s="5">
        <f t="shared" si="122"/>
        <v>8.3358880067249349E-4</v>
      </c>
      <c r="F1120" s="5">
        <f>B$6+B$7*E1120+B$8*(G1119*100)^2</f>
        <v>0.25791991841932971</v>
      </c>
      <c r="G1120" s="8">
        <v>6.3979692464134937E-3</v>
      </c>
      <c r="H1120" s="8">
        <f t="shared" si="123"/>
        <v>5.078581676209705E-3</v>
      </c>
      <c r="I1120" s="7">
        <f t="shared" si="120"/>
        <v>1.3193875702037887E-3</v>
      </c>
      <c r="J1120" s="10">
        <f t="shared" si="124"/>
        <v>0.20621974245084049</v>
      </c>
      <c r="K1120" s="10">
        <f t="shared" si="125"/>
        <v>2.8845886882787886E-2</v>
      </c>
      <c r="AC1120" s="12"/>
      <c r="AD1120" s="13"/>
    </row>
    <row r="1121" spans="1:30" x14ac:dyDescent="0.3">
      <c r="A1121" s="17">
        <v>44896</v>
      </c>
      <c r="B1121" s="18">
        <v>4.9766064836137078E-3</v>
      </c>
      <c r="C1121" s="8">
        <f t="shared" si="121"/>
        <v>-2.3623393516386294E-2</v>
      </c>
      <c r="D1121" s="5">
        <f t="shared" si="119"/>
        <v>5.5806472123004199E-4</v>
      </c>
      <c r="E1121" s="5">
        <f t="shared" si="122"/>
        <v>4.382037520281976E-4</v>
      </c>
      <c r="F1121" s="5">
        <f>B$6+B$7*E1120+B$8*(H1120*100)^2</f>
        <v>0.25735790939368725</v>
      </c>
      <c r="G1121" s="8">
        <v>9.8990767650379442E-3</v>
      </c>
      <c r="H1121" s="8">
        <f t="shared" si="123"/>
        <v>5.073045529006095E-3</v>
      </c>
      <c r="I1121" s="7">
        <f t="shared" si="120"/>
        <v>4.8260312360318492E-3</v>
      </c>
      <c r="J1121" s="10">
        <f t="shared" si="124"/>
        <v>0.48752336713628369</v>
      </c>
      <c r="K1121" s="10">
        <f t="shared" si="125"/>
        <v>0.2828083175371594</v>
      </c>
      <c r="AC1121" s="12"/>
      <c r="AD1121" s="13"/>
    </row>
    <row r="1122" spans="1:30" x14ac:dyDescent="0.3">
      <c r="A1122" s="17">
        <v>44897</v>
      </c>
      <c r="B1122" s="18">
        <v>-1.6578166364038156E-3</v>
      </c>
      <c r="C1122" s="8">
        <f t="shared" si="121"/>
        <v>-3.0257816636403815E-2</v>
      </c>
      <c r="D1122" s="5">
        <f t="shared" si="119"/>
        <v>9.1553546760223545E-4</v>
      </c>
      <c r="E1122" s="5">
        <f t="shared" si="122"/>
        <v>5.5806472123004199E-4</v>
      </c>
      <c r="F1122" s="5">
        <f>B$6+B$7*E1120+B$8*(H1121*100)^2</f>
        <v>0.25685963219155261</v>
      </c>
      <c r="G1122" s="8">
        <v>4.0828454918125871E-3</v>
      </c>
      <c r="H1122" s="8">
        <f t="shared" si="123"/>
        <v>5.0681321232930844E-3</v>
      </c>
      <c r="I1122" s="7">
        <f t="shared" si="120"/>
        <v>9.8528663148049738E-4</v>
      </c>
      <c r="J1122" s="10">
        <f t="shared" si="124"/>
        <v>0.24132351651717232</v>
      </c>
      <c r="K1122" s="10">
        <f t="shared" si="125"/>
        <v>2.1769925331506013E-2</v>
      </c>
      <c r="AC1122" s="12"/>
      <c r="AD1122" s="13"/>
    </row>
    <row r="1123" spans="1:30" x14ac:dyDescent="0.3">
      <c r="A1123" s="17">
        <v>44900</v>
      </c>
      <c r="B1123" s="18">
        <v>-5.3866313919983038E-3</v>
      </c>
      <c r="C1123" s="8">
        <f t="shared" si="121"/>
        <v>-3.3986631391998305E-2</v>
      </c>
      <c r="D1123" s="5">
        <f t="shared" si="119"/>
        <v>1.1550911133755646E-3</v>
      </c>
      <c r="E1123" s="5">
        <f t="shared" si="122"/>
        <v>9.1553546760223545E-4</v>
      </c>
      <c r="F1123" s="5">
        <f>B$6+B$7*E1123+B$8*(G1122*100)^2</f>
        <v>0.1764874905443907</v>
      </c>
      <c r="G1123" s="8">
        <v>6.2411509526808717E-3</v>
      </c>
      <c r="H1123" s="8">
        <f t="shared" si="123"/>
        <v>4.2010414249848893E-3</v>
      </c>
      <c r="I1123" s="7">
        <f t="shared" si="120"/>
        <v>2.0401095276959824E-3</v>
      </c>
      <c r="J1123" s="10">
        <f t="shared" si="124"/>
        <v>0.3268803371627565</v>
      </c>
      <c r="K1123" s="10">
        <f t="shared" si="125"/>
        <v>8.9787790189876038E-2</v>
      </c>
      <c r="AC1123" s="12"/>
      <c r="AD1123" s="13"/>
    </row>
    <row r="1124" spans="1:30" x14ac:dyDescent="0.3">
      <c r="A1124" s="17">
        <v>44901</v>
      </c>
      <c r="B1124" s="18">
        <v>-4.3922823867020419E-3</v>
      </c>
      <c r="C1124" s="8">
        <f t="shared" si="121"/>
        <v>-3.2992282386702043E-2</v>
      </c>
      <c r="D1124" s="5">
        <f t="shared" si="119"/>
        <v>1.0884906970838899E-3</v>
      </c>
      <c r="E1124" s="5">
        <f t="shared" si="122"/>
        <v>1.1550911133755646E-3</v>
      </c>
      <c r="F1124" s="5">
        <f>B$6+B$7*E1123+B$8*(H1123*100)^2</f>
        <v>0.18516838393046012</v>
      </c>
      <c r="G1124" s="8">
        <v>5.8665815176037212E-3</v>
      </c>
      <c r="H1124" s="8">
        <f t="shared" si="123"/>
        <v>4.3031196117521544E-3</v>
      </c>
      <c r="I1124" s="7">
        <f t="shared" si="120"/>
        <v>1.5634619058515669E-3</v>
      </c>
      <c r="J1124" s="10">
        <f t="shared" si="124"/>
        <v>0.26650305653473344</v>
      </c>
      <c r="K1124" s="10">
        <f t="shared" si="125"/>
        <v>5.3400349318164508E-2</v>
      </c>
      <c r="AC1124" s="12"/>
      <c r="AD1124" s="13"/>
    </row>
    <row r="1125" spans="1:30" x14ac:dyDescent="0.3">
      <c r="A1125" s="17">
        <v>44902</v>
      </c>
      <c r="B1125" s="18">
        <v>-4.653909147889798E-3</v>
      </c>
      <c r="C1125" s="8">
        <f t="shared" si="121"/>
        <v>-3.3253909147889796E-2</v>
      </c>
      <c r="D1125" s="5">
        <f t="shared" si="119"/>
        <v>1.1058224736161086E-3</v>
      </c>
      <c r="E1125" s="5">
        <f t="shared" si="122"/>
        <v>1.0884906970838899E-3</v>
      </c>
      <c r="F1125" s="5">
        <f>B$6+B$7*E1123+B$8*(H1124*100)^2</f>
        <v>0.19286486400654923</v>
      </c>
      <c r="G1125" s="8">
        <v>5.1205829447397294E-3</v>
      </c>
      <c r="H1125" s="8">
        <f t="shared" si="123"/>
        <v>4.391638236541681E-3</v>
      </c>
      <c r="I1125" s="7">
        <f t="shared" si="120"/>
        <v>7.2894470819804841E-4</v>
      </c>
      <c r="J1125" s="10">
        <f t="shared" si="124"/>
        <v>0.14235580520121804</v>
      </c>
      <c r="K1125" s="10">
        <f t="shared" si="125"/>
        <v>1.2418732418060685E-2</v>
      </c>
      <c r="AC1125" s="12"/>
      <c r="AD1125" s="13"/>
    </row>
    <row r="1126" spans="1:30" x14ac:dyDescent="0.3">
      <c r="A1126" s="17">
        <v>44903</v>
      </c>
      <c r="B1126" s="18">
        <v>9.4391731869179353E-5</v>
      </c>
      <c r="C1126" s="8">
        <f t="shared" si="121"/>
        <v>-2.8505608268130821E-2</v>
      </c>
      <c r="D1126" s="5">
        <f t="shared" si="119"/>
        <v>8.1256970273612826E-4</v>
      </c>
      <c r="E1126" s="5">
        <f t="shared" si="122"/>
        <v>1.1058224736161086E-3</v>
      </c>
      <c r="F1126" s="5">
        <f>B$6+B$7*E1126+B$8*(G1125*100)^2</f>
        <v>0.26118402916816852</v>
      </c>
      <c r="G1126" s="8">
        <v>7.1155254707016662E-3</v>
      </c>
      <c r="H1126" s="8">
        <f t="shared" si="123"/>
        <v>5.1106166865474119E-3</v>
      </c>
      <c r="I1126" s="7">
        <f t="shared" si="120"/>
        <v>2.0049087841542542E-3</v>
      </c>
      <c r="J1126" s="10">
        <f t="shared" si="124"/>
        <v>0.28176538646506299</v>
      </c>
      <c r="K1126" s="10">
        <f t="shared" si="125"/>
        <v>6.1343708104074857E-2</v>
      </c>
      <c r="AC1126" s="12"/>
      <c r="AD1126" s="13"/>
    </row>
    <row r="1127" spans="1:30" x14ac:dyDescent="0.3">
      <c r="A1127" s="17">
        <v>44904</v>
      </c>
      <c r="B1127" s="18">
        <v>5.4299205826328191E-3</v>
      </c>
      <c r="C1127" s="8">
        <f t="shared" si="121"/>
        <v>-2.3170079417367182E-2</v>
      </c>
      <c r="D1127" s="5">
        <f t="shared" si="119"/>
        <v>5.368525802071023E-4</v>
      </c>
      <c r="E1127" s="5">
        <f t="shared" si="122"/>
        <v>8.1256970273612826E-4</v>
      </c>
      <c r="F1127" s="5">
        <f>B$6+B$7*E1126+B$8*(H1126*100)^2</f>
        <v>0.26027999172202276</v>
      </c>
      <c r="G1127" s="8">
        <v>4.8551118816103373E-3</v>
      </c>
      <c r="H1127" s="8">
        <f t="shared" si="123"/>
        <v>5.1017643195469418E-3</v>
      </c>
      <c r="I1127" s="7">
        <f t="shared" si="120"/>
        <v>2.466524379366045E-4</v>
      </c>
      <c r="J1127" s="10">
        <f t="shared" si="124"/>
        <v>5.0802626994209482E-2</v>
      </c>
      <c r="K1127" s="10">
        <f t="shared" si="125"/>
        <v>1.207780925447155E-3</v>
      </c>
      <c r="AC1127" s="12"/>
      <c r="AD1127" s="13"/>
    </row>
    <row r="1128" spans="1:30" x14ac:dyDescent="0.3">
      <c r="A1128" s="17">
        <v>44907</v>
      </c>
      <c r="B1128" s="18">
        <v>-5.2896574988913836E-3</v>
      </c>
      <c r="C1128" s="8">
        <f t="shared" si="121"/>
        <v>-3.3889657498891383E-2</v>
      </c>
      <c r="D1128" s="5">
        <f t="shared" si="119"/>
        <v>1.1485088853921649E-3</v>
      </c>
      <c r="E1128" s="5">
        <f t="shared" si="122"/>
        <v>5.368525802071023E-4</v>
      </c>
      <c r="F1128" s="5">
        <f>B$6+B$7*E1126+B$8*(H1127*100)^2</f>
        <v>0.25947847212226988</v>
      </c>
      <c r="G1128" s="8">
        <v>1.803099549948213E-2</v>
      </c>
      <c r="H1128" s="8">
        <f t="shared" si="123"/>
        <v>5.0939029449163032E-3</v>
      </c>
      <c r="I1128" s="7">
        <f t="shared" si="120"/>
        <v>1.2937092554565828E-2</v>
      </c>
      <c r="J1128" s="10">
        <f t="shared" si="124"/>
        <v>0.71749186310525093</v>
      </c>
      <c r="K1128" s="10">
        <f t="shared" si="125"/>
        <v>1.2756731280288265</v>
      </c>
      <c r="AC1128" s="12"/>
      <c r="AD1128" s="13"/>
    </row>
    <row r="1129" spans="1:30" x14ac:dyDescent="0.3">
      <c r="A1129" s="17">
        <v>44908</v>
      </c>
      <c r="B1129" s="18">
        <v>1.6440599370931626E-2</v>
      </c>
      <c r="C1129" s="8">
        <f t="shared" si="121"/>
        <v>-1.2159400629068375E-2</v>
      </c>
      <c r="D1129" s="5">
        <f t="shared" si="119"/>
        <v>1.478510236581884E-4</v>
      </c>
      <c r="E1129" s="5">
        <f t="shared" si="122"/>
        <v>1.1485088853921649E-3</v>
      </c>
      <c r="F1129" s="5">
        <f>B$6+B$7*E1129+B$8*(G1128*100)^2</f>
        <v>2.9112041782628504</v>
      </c>
      <c r="G1129" s="8">
        <v>5.5280140065355494E-3</v>
      </c>
      <c r="H1129" s="8">
        <f t="shared" si="123"/>
        <v>1.7062251253169524E-2</v>
      </c>
      <c r="I1129" s="7">
        <f t="shared" si="120"/>
        <v>1.1534237246633975E-2</v>
      </c>
      <c r="J1129" s="10">
        <f t="shared" si="124"/>
        <v>2.0865065162637988</v>
      </c>
      <c r="K1129" s="10">
        <f t="shared" si="125"/>
        <v>0.45103076626888727</v>
      </c>
      <c r="AC1129" s="12"/>
      <c r="AD1129" s="13"/>
    </row>
    <row r="1130" spans="1:30" x14ac:dyDescent="0.3">
      <c r="A1130" s="17">
        <v>44909</v>
      </c>
      <c r="B1130" s="18">
        <v>-2.9062911913910164E-3</v>
      </c>
      <c r="C1130" s="8">
        <f t="shared" si="121"/>
        <v>-3.150629119139102E-2</v>
      </c>
      <c r="D1130" s="5">
        <f t="shared" si="119"/>
        <v>9.9264638463672332E-4</v>
      </c>
      <c r="E1130" s="5">
        <f t="shared" si="122"/>
        <v>1.478510236581884E-4</v>
      </c>
      <c r="F1130" s="5">
        <f>B$6+B$7*E1129+B$8*(H1129*100)^2</f>
        <v>2.6097922654157042</v>
      </c>
      <c r="G1130" s="8">
        <v>1.4013765625481362E-2</v>
      </c>
      <c r="H1130" s="8">
        <f t="shared" si="123"/>
        <v>1.6154851486212134E-2</v>
      </c>
      <c r="I1130" s="7">
        <f t="shared" si="120"/>
        <v>2.1410858607307723E-3</v>
      </c>
      <c r="J1130" s="10">
        <f t="shared" si="124"/>
        <v>0.15278447763088143</v>
      </c>
      <c r="K1130" s="10">
        <f t="shared" si="125"/>
        <v>9.6451385655864641E-3</v>
      </c>
      <c r="AC1130" s="12"/>
      <c r="AD1130" s="13"/>
    </row>
    <row r="1131" spans="1:30" x14ac:dyDescent="0.3">
      <c r="A1131" s="17">
        <v>44910</v>
      </c>
      <c r="B1131" s="18">
        <v>-3.5738222564705532E-2</v>
      </c>
      <c r="C1131" s="8">
        <f t="shared" si="121"/>
        <v>-6.4338222564705533E-2</v>
      </c>
      <c r="D1131" s="5">
        <f t="shared" si="119"/>
        <v>4.1394068827855842E-3</v>
      </c>
      <c r="E1131" s="5">
        <f t="shared" si="122"/>
        <v>9.9264638463672332E-4</v>
      </c>
      <c r="F1131" s="5">
        <f>B$6+B$7*E1129+B$8*(H1130*100)^2</f>
        <v>2.342560463485424</v>
      </c>
      <c r="G1131" s="8">
        <v>8.832089306035084E-3</v>
      </c>
      <c r="H1131" s="8">
        <f t="shared" si="123"/>
        <v>1.5305425389336371E-2</v>
      </c>
      <c r="I1131" s="7">
        <f t="shared" si="120"/>
        <v>6.4733360833012874E-3</v>
      </c>
      <c r="J1131" s="10">
        <f t="shared" si="124"/>
        <v>0.73293372145568891</v>
      </c>
      <c r="K1131" s="10">
        <f t="shared" si="125"/>
        <v>0.12687187953179624</v>
      </c>
      <c r="AC1131" s="12"/>
      <c r="AD1131" s="13"/>
    </row>
    <row r="1132" spans="1:30" x14ac:dyDescent="0.3">
      <c r="A1132" s="17">
        <v>44911</v>
      </c>
      <c r="B1132" s="18">
        <v>-8.2935271726445776E-3</v>
      </c>
      <c r="C1132" s="8">
        <f t="shared" si="121"/>
        <v>-3.6893527172644575E-2</v>
      </c>
      <c r="D1132" s="5">
        <f t="shared" si="119"/>
        <v>1.3611323472386635E-3</v>
      </c>
      <c r="E1132" s="5">
        <f t="shared" si="122"/>
        <v>4.1394068827855842E-3</v>
      </c>
      <c r="F1132" s="5">
        <f>B$6+B$7*E1132+B$8*(G1131*100)^2</f>
        <v>0.72062703691669494</v>
      </c>
      <c r="G1132" s="8">
        <v>6.3356148053130557E-3</v>
      </c>
      <c r="H1132" s="8">
        <f t="shared" si="123"/>
        <v>8.4889754206069826E-3</v>
      </c>
      <c r="I1132" s="7">
        <f t="shared" si="120"/>
        <v>2.1533606152939269E-3</v>
      </c>
      <c r="J1132" s="10">
        <f t="shared" si="124"/>
        <v>0.33988187120973889</v>
      </c>
      <c r="K1132" s="10">
        <f t="shared" si="125"/>
        <v>3.891590470037487E-2</v>
      </c>
      <c r="AC1132" s="12"/>
      <c r="AD1132" s="13"/>
    </row>
    <row r="1133" spans="1:30" x14ac:dyDescent="0.3">
      <c r="A1133" s="17">
        <v>44914</v>
      </c>
      <c r="B1133" s="18">
        <v>1.8961853315090915E-3</v>
      </c>
      <c r="C1133" s="8">
        <f t="shared" si="121"/>
        <v>-2.6703814668490908E-2</v>
      </c>
      <c r="D1133" s="5">
        <f t="shared" si="119"/>
        <v>7.1309371784911016E-4</v>
      </c>
      <c r="E1133" s="5">
        <f t="shared" si="122"/>
        <v>1.3611323472386635E-3</v>
      </c>
      <c r="F1133" s="5">
        <f>B$6+B$7*E1132+B$8*(H1132*100)^2</f>
        <v>0.66793553166133357</v>
      </c>
      <c r="G1133" s="8">
        <v>1.0121627587287423E-2</v>
      </c>
      <c r="H1133" s="8">
        <f t="shared" si="123"/>
        <v>8.1727322950243125E-3</v>
      </c>
      <c r="I1133" s="7">
        <f t="shared" si="120"/>
        <v>1.9488952922631104E-3</v>
      </c>
      <c r="J1133" s="10">
        <f t="shared" si="124"/>
        <v>0.19254761899270892</v>
      </c>
      <c r="K1133" s="10">
        <f t="shared" si="125"/>
        <v>2.4591929637576282E-2</v>
      </c>
      <c r="AC1133" s="12"/>
      <c r="AD1133" s="13"/>
    </row>
    <row r="1134" spans="1:30" x14ac:dyDescent="0.3">
      <c r="A1134" s="17">
        <v>44915</v>
      </c>
      <c r="B1134" s="18">
        <v>-2.2984802127683258E-3</v>
      </c>
      <c r="C1134" s="8">
        <f t="shared" si="121"/>
        <v>-3.0898480212768326E-2</v>
      </c>
      <c r="D1134" s="5">
        <f t="shared" si="119"/>
        <v>9.5471607945883576E-4</v>
      </c>
      <c r="E1134" s="5">
        <f t="shared" si="122"/>
        <v>7.1309371784911016E-4</v>
      </c>
      <c r="F1134" s="5">
        <f>B$6+B$7*E1132+B$8*(H1133*100)^2</f>
        <v>0.62121924310193011</v>
      </c>
      <c r="G1134" s="8">
        <v>7.0608782591461191E-3</v>
      </c>
      <c r="H1134" s="8">
        <f t="shared" si="123"/>
        <v>7.8817462728885783E-3</v>
      </c>
      <c r="I1134" s="7">
        <f t="shared" si="120"/>
        <v>8.208680137424592E-4</v>
      </c>
      <c r="J1134" s="10">
        <f t="shared" si="124"/>
        <v>0.11625579476309053</v>
      </c>
      <c r="K1134" s="10">
        <f t="shared" si="125"/>
        <v>5.8320567900937981E-3</v>
      </c>
      <c r="AC1134" s="12"/>
      <c r="AD1134" s="13"/>
    </row>
    <row r="1135" spans="1:30" x14ac:dyDescent="0.3">
      <c r="A1135" s="17">
        <v>44916</v>
      </c>
      <c r="B1135" s="18">
        <v>1.8153770355239782E-2</v>
      </c>
      <c r="C1135" s="8">
        <f t="shared" si="121"/>
        <v>-1.0446229644760219E-2</v>
      </c>
      <c r="D1135" s="5">
        <f t="shared" si="119"/>
        <v>1.0912371379106721E-4</v>
      </c>
      <c r="E1135" s="5">
        <f t="shared" si="122"/>
        <v>9.5471607945883576E-4</v>
      </c>
      <c r="F1135" s="5">
        <f>B$6+B$7*E1135+B$8*(G1134*100)^2</f>
        <v>0.47072193404542451</v>
      </c>
      <c r="G1135" s="8">
        <v>1.0558268277505606E-2</v>
      </c>
      <c r="H1135" s="8">
        <f t="shared" si="123"/>
        <v>6.8609178252288117E-3</v>
      </c>
      <c r="I1135" s="7">
        <f t="shared" si="120"/>
        <v>3.6973504522767944E-3</v>
      </c>
      <c r="J1135" s="10">
        <f t="shared" si="124"/>
        <v>0.35018531023255023</v>
      </c>
      <c r="K1135" s="10">
        <f t="shared" si="125"/>
        <v>0.1078322182361644</v>
      </c>
      <c r="AC1135" s="12"/>
      <c r="AD1135" s="13"/>
    </row>
    <row r="1136" spans="1:30" x14ac:dyDescent="0.3">
      <c r="A1136" s="17">
        <v>44917</v>
      </c>
      <c r="B1136" s="18">
        <v>-1.2698564329433955E-2</v>
      </c>
      <c r="C1136" s="8">
        <f t="shared" si="121"/>
        <v>-4.1298564329433955E-2</v>
      </c>
      <c r="D1136" s="5">
        <f t="shared" si="119"/>
        <v>1.7055714156723946E-3</v>
      </c>
      <c r="E1136" s="5">
        <f t="shared" si="122"/>
        <v>1.0912371379106721E-4</v>
      </c>
      <c r="F1136" s="5">
        <f>B$6+B$7*E1135+B$8*(H1135*100)^2</f>
        <v>0.44604068889568144</v>
      </c>
      <c r="G1136" s="8">
        <v>6.076030811311816E-3</v>
      </c>
      <c r="H1136" s="8">
        <f t="shared" si="123"/>
        <v>6.6786277699515595E-3</v>
      </c>
      <c r="I1136" s="7">
        <f t="shared" si="120"/>
        <v>6.0259695863974349E-4</v>
      </c>
      <c r="J1136" s="10">
        <f t="shared" si="124"/>
        <v>9.9176086717315828E-2</v>
      </c>
      <c r="K1136" s="10">
        <f t="shared" si="125"/>
        <v>4.3332266383562246E-3</v>
      </c>
      <c r="AC1136" s="12"/>
      <c r="AD1136" s="13"/>
    </row>
    <row r="1137" spans="1:30" x14ac:dyDescent="0.3">
      <c r="A1137" s="17">
        <v>44918</v>
      </c>
      <c r="B1137" s="18">
        <v>-1.6439224569791695E-3</v>
      </c>
      <c r="C1137" s="8">
        <f t="shared" si="121"/>
        <v>-3.0243922456979169E-2</v>
      </c>
      <c r="D1137" s="5">
        <f t="shared" si="119"/>
        <v>9.1469484558376888E-4</v>
      </c>
      <c r="E1137" s="5">
        <f t="shared" si="122"/>
        <v>1.7055714156723946E-3</v>
      </c>
      <c r="F1137" s="5">
        <f>B$6+B$7*E1135+B$8*(H1136*100)^2</f>
        <v>0.42415829694591922</v>
      </c>
      <c r="G1137" s="8">
        <v>6.4729381803929481E-3</v>
      </c>
      <c r="H1137" s="8">
        <f t="shared" si="123"/>
        <v>6.5127436380216838E-3</v>
      </c>
      <c r="I1137" s="7">
        <f t="shared" si="120"/>
        <v>3.9805457628735649E-5</v>
      </c>
      <c r="J1137" s="10">
        <f t="shared" si="124"/>
        <v>6.1495192012353201E-3</v>
      </c>
      <c r="K1137" s="10">
        <f t="shared" si="125"/>
        <v>1.875432290021628E-5</v>
      </c>
      <c r="AC1137" s="12"/>
      <c r="AD1137" s="13"/>
    </row>
    <row r="1138" spans="1:30" x14ac:dyDescent="0.3">
      <c r="A1138" s="17">
        <v>44922</v>
      </c>
      <c r="B1138" s="18">
        <v>4.1516636846406383E-3</v>
      </c>
      <c r="C1138" s="8">
        <f t="shared" si="121"/>
        <v>-2.4448336315359361E-2</v>
      </c>
      <c r="D1138" s="5">
        <f t="shared" si="119"/>
        <v>5.9772114858891933E-4</v>
      </c>
      <c r="E1138" s="5">
        <f t="shared" si="122"/>
        <v>9.1469484558376888E-4</v>
      </c>
      <c r="F1138" s="5">
        <f>B$6+B$7*E1138+B$8*(G1137*100)^2</f>
        <v>0.40017038971816449</v>
      </c>
      <c r="G1138" s="8">
        <v>5.2692985793573099E-3</v>
      </c>
      <c r="H1138" s="8">
        <f t="shared" si="123"/>
        <v>6.3259022259134264E-3</v>
      </c>
      <c r="I1138" s="7">
        <f t="shared" si="120"/>
        <v>1.0566036465561165E-3</v>
      </c>
      <c r="J1138" s="10">
        <f t="shared" si="124"/>
        <v>0.20052073926791775</v>
      </c>
      <c r="K1138" s="10">
        <f t="shared" si="125"/>
        <v>1.5727277755462676E-2</v>
      </c>
      <c r="AC1138" s="12"/>
      <c r="AD1138" s="13"/>
    </row>
    <row r="1139" spans="1:30" x14ac:dyDescent="0.3">
      <c r="A1139" s="17">
        <v>44923</v>
      </c>
      <c r="B1139" s="18">
        <v>-6.2996121873075501E-3</v>
      </c>
      <c r="C1139" s="8">
        <f t="shared" si="121"/>
        <v>-3.4899612187307548E-2</v>
      </c>
      <c r="D1139" s="5">
        <f t="shared" si="119"/>
        <v>1.2179829308244655E-3</v>
      </c>
      <c r="E1139" s="5">
        <f t="shared" si="122"/>
        <v>5.9772114858891933E-4</v>
      </c>
      <c r="F1139" s="5">
        <f>B$6+B$7*E1138+B$8*(H1138*100)^2</f>
        <v>0.38348555550167346</v>
      </c>
      <c r="G1139" s="8">
        <v>7.810855226564984E-3</v>
      </c>
      <c r="H1139" s="8">
        <f t="shared" si="123"/>
        <v>6.1926210565613768E-3</v>
      </c>
      <c r="I1139" s="7">
        <f t="shared" si="120"/>
        <v>1.6182341700036072E-3</v>
      </c>
      <c r="J1139" s="10">
        <f t="shared" si="124"/>
        <v>0.20717759106582054</v>
      </c>
      <c r="K1139" s="10">
        <f t="shared" si="125"/>
        <v>2.9160486902788607E-2</v>
      </c>
      <c r="AC1139" s="12"/>
      <c r="AD1139" s="13"/>
    </row>
    <row r="1140" spans="1:30" x14ac:dyDescent="0.3">
      <c r="A1140" s="17">
        <v>44924</v>
      </c>
      <c r="B1140" s="18">
        <v>1.0771899879230412E-2</v>
      </c>
      <c r="C1140" s="8">
        <f t="shared" si="121"/>
        <v>-1.7828100120769588E-2</v>
      </c>
      <c r="D1140" s="5">
        <f t="shared" si="119"/>
        <v>3.1784115391618462E-4</v>
      </c>
      <c r="E1140" s="5">
        <f t="shared" si="122"/>
        <v>1.2179829308244655E-3</v>
      </c>
      <c r="F1140" s="5">
        <f>B$6+B$7*E1138+B$8*(H1139*100)^2</f>
        <v>0.36869278148533252</v>
      </c>
      <c r="G1140" s="8">
        <v>5.765836023690415E-3</v>
      </c>
      <c r="H1140" s="8">
        <f t="shared" si="123"/>
        <v>6.0720077526740081E-3</v>
      </c>
      <c r="I1140" s="7">
        <f t="shared" si="120"/>
        <v>3.0617172898359316E-4</v>
      </c>
      <c r="J1140" s="10">
        <f t="shared" si="124"/>
        <v>5.3101012190705413E-2</v>
      </c>
      <c r="K1140" s="10">
        <f t="shared" si="125"/>
        <v>1.3156819087216665E-3</v>
      </c>
      <c r="AC1140" s="12"/>
      <c r="AD1140" s="13"/>
    </row>
    <row r="1141" spans="1:30" x14ac:dyDescent="0.3">
      <c r="A1141" s="17">
        <v>44925</v>
      </c>
      <c r="B1141" s="18">
        <v>-1.4770608421127767E-2</v>
      </c>
      <c r="C1141" s="8">
        <f t="shared" si="121"/>
        <v>-4.337060842112777E-2</v>
      </c>
      <c r="D1141" s="5">
        <f t="shared" si="119"/>
        <v>1.881009674818799E-3</v>
      </c>
      <c r="E1141" s="5">
        <f t="shared" si="122"/>
        <v>3.1784115391618462E-4</v>
      </c>
      <c r="F1141" s="5">
        <f>B$6+B$7*E1141+B$8*(G1140*100)^2</f>
        <v>0.32338180654299492</v>
      </c>
      <c r="G1141" s="8">
        <v>1.9882311810099286E-2</v>
      </c>
      <c r="H1141" s="8">
        <f t="shared" si="123"/>
        <v>5.6866669195847486E-3</v>
      </c>
      <c r="I1141" s="7">
        <f t="shared" si="120"/>
        <v>1.4195644890514537E-2</v>
      </c>
      <c r="J1141" s="10">
        <f t="shared" si="124"/>
        <v>0.71398361649794728</v>
      </c>
      <c r="K1141" s="10">
        <f t="shared" si="125"/>
        <v>1.2445970260404229</v>
      </c>
      <c r="AC1141" s="12"/>
      <c r="AD1141" s="13"/>
    </row>
    <row r="1142" spans="1:30" x14ac:dyDescent="0.3">
      <c r="A1142" s="17">
        <v>44929</v>
      </c>
      <c r="B1142" s="18">
        <v>2.3104456569720794E-2</v>
      </c>
      <c r="C1142" s="8">
        <f t="shared" si="121"/>
        <v>-5.4955434302792067E-3</v>
      </c>
      <c r="D1142" s="5">
        <f t="shared" si="119"/>
        <v>3.0200997594084951E-5</v>
      </c>
      <c r="E1142" s="5">
        <f t="shared" si="122"/>
        <v>1.881009674818799E-3</v>
      </c>
      <c r="F1142" s="5">
        <f>B$6+B$7*E1141+B$8*(H1141*100)^2</f>
        <v>0.31534314267221886</v>
      </c>
      <c r="G1142" s="8">
        <v>8.7585478729906088E-3</v>
      </c>
      <c r="H1142" s="8">
        <f t="shared" si="123"/>
        <v>5.6155422059870489E-3</v>
      </c>
      <c r="I1142" s="7">
        <f t="shared" si="120"/>
        <v>3.14300566700356E-3</v>
      </c>
      <c r="J1142" s="10">
        <f t="shared" si="124"/>
        <v>0.35885008708987964</v>
      </c>
      <c r="K1142" s="10">
        <f t="shared" si="125"/>
        <v>0.1152056546496405</v>
      </c>
      <c r="AC1142" s="12"/>
      <c r="AD1142" s="13"/>
    </row>
    <row r="1143" spans="1:30" x14ac:dyDescent="0.3">
      <c r="A1143" s="17">
        <v>44930</v>
      </c>
      <c r="B1143" s="18">
        <v>2.3340391971497301E-2</v>
      </c>
      <c r="C1143" s="8">
        <f t="shared" si="121"/>
        <v>-5.2596080285026992E-3</v>
      </c>
      <c r="D1143" s="5">
        <f t="shared" si="119"/>
        <v>2.7663476613490051E-5</v>
      </c>
      <c r="E1143" s="5">
        <f t="shared" si="122"/>
        <v>3.0200997594084951E-5</v>
      </c>
      <c r="F1143" s="5">
        <f>B$6+B$7*E1141+B$8*(H1142*100)^2</f>
        <v>0.30821606328438883</v>
      </c>
      <c r="G1143" s="8">
        <v>4.2477258593204437E-3</v>
      </c>
      <c r="H1143" s="8">
        <f t="shared" si="123"/>
        <v>5.5517210240103821E-3</v>
      </c>
      <c r="I1143" s="7">
        <f t="shared" si="120"/>
        <v>1.3039951646899384E-3</v>
      </c>
      <c r="J1143" s="10">
        <f t="shared" si="124"/>
        <v>0.3069866577732851</v>
      </c>
      <c r="K1143" s="10">
        <f t="shared" si="125"/>
        <v>3.2842977942032947E-2</v>
      </c>
      <c r="AC1143" s="12"/>
      <c r="AD1143" s="13"/>
    </row>
    <row r="1144" spans="1:30" x14ac:dyDescent="0.3">
      <c r="A1144" s="17">
        <v>44931</v>
      </c>
      <c r="B1144" s="18">
        <v>-3.6528892731104473E-3</v>
      </c>
      <c r="C1144" s="8">
        <f t="shared" si="121"/>
        <v>-3.2252889273110451E-2</v>
      </c>
      <c r="D1144" s="5">
        <f t="shared" si="119"/>
        <v>1.0402488664635232E-3</v>
      </c>
      <c r="E1144" s="5">
        <f t="shared" si="122"/>
        <v>2.7663476613490051E-5</v>
      </c>
      <c r="F1144" s="5">
        <f>B$6+B$7*E1144+B$8*(G1143*100)^2</f>
        <v>0.18857364697381468</v>
      </c>
      <c r="G1144" s="8">
        <v>7.7028730328763629E-3</v>
      </c>
      <c r="H1144" s="8">
        <f t="shared" si="123"/>
        <v>4.3425067296875277E-3</v>
      </c>
      <c r="I1144" s="7">
        <f t="shared" si="120"/>
        <v>3.3603663031888352E-3</v>
      </c>
      <c r="J1144" s="10">
        <f t="shared" si="124"/>
        <v>0.43624843468749558</v>
      </c>
      <c r="K1144" s="10">
        <f t="shared" si="125"/>
        <v>0.20068938338329945</v>
      </c>
      <c r="AC1144" s="12"/>
      <c r="AD1144" s="13"/>
    </row>
    <row r="1145" spans="1:30" x14ac:dyDescent="0.3">
      <c r="A1145" s="17">
        <v>44932</v>
      </c>
      <c r="B1145" s="18">
        <v>1.4629276842777114E-2</v>
      </c>
      <c r="C1145" s="8">
        <f t="shared" si="121"/>
        <v>-1.3970723157222887E-2</v>
      </c>
      <c r="D1145" s="5">
        <f t="shared" si="119"/>
        <v>1.9518110553576383E-4</v>
      </c>
      <c r="E1145" s="5">
        <f t="shared" si="122"/>
        <v>1.0402488664635232E-3</v>
      </c>
      <c r="F1145" s="5">
        <f>B$6+B$7*E1144+B$8*(H1144*100)^2</f>
        <v>0.19579225304411824</v>
      </c>
      <c r="G1145" s="8">
        <v>7.6726016887865688E-3</v>
      </c>
      <c r="H1145" s="8">
        <f t="shared" si="123"/>
        <v>4.4248418394798959E-3</v>
      </c>
      <c r="I1145" s="7">
        <f t="shared" si="120"/>
        <v>3.247759849306673E-3</v>
      </c>
      <c r="J1145" s="10">
        <f t="shared" si="124"/>
        <v>0.42329316456675209</v>
      </c>
      <c r="K1145" s="10">
        <f t="shared" si="125"/>
        <v>0.1835620367179458</v>
      </c>
      <c r="AC1145" s="12"/>
      <c r="AD1145" s="13"/>
    </row>
    <row r="1146" spans="1:30" x14ac:dyDescent="0.3">
      <c r="A1146" s="17">
        <v>44935</v>
      </c>
      <c r="B1146" s="18">
        <v>1.2561929071767043E-2</v>
      </c>
      <c r="C1146" s="8">
        <f t="shared" si="121"/>
        <v>-1.6038070928232957E-2</v>
      </c>
      <c r="D1146" s="5">
        <f t="shared" si="119"/>
        <v>2.5721971909903113E-4</v>
      </c>
      <c r="E1146" s="5">
        <f t="shared" si="122"/>
        <v>1.9518110553576383E-4</v>
      </c>
      <c r="F1146" s="5">
        <f>B$6+B$7*E1144+B$8*(H1145*100)^2</f>
        <v>0.20219226918604949</v>
      </c>
      <c r="G1146" s="8">
        <v>5.1922866809491963E-3</v>
      </c>
      <c r="H1146" s="8">
        <f t="shared" si="123"/>
        <v>4.4965794687300865E-3</v>
      </c>
      <c r="I1146" s="7">
        <f t="shared" si="120"/>
        <v>6.9570721221910974E-4</v>
      </c>
      <c r="J1146" s="10">
        <f t="shared" si="124"/>
        <v>0.1339885978891921</v>
      </c>
      <c r="K1146" s="10">
        <f t="shared" si="125"/>
        <v>1.0862003482595251E-2</v>
      </c>
      <c r="AC1146" s="12"/>
      <c r="AD1146" s="13"/>
    </row>
    <row r="1147" spans="1:30" x14ac:dyDescent="0.3">
      <c r="A1147" s="17">
        <v>44936</v>
      </c>
      <c r="B1147" s="18">
        <v>-2.7467519171592738E-3</v>
      </c>
      <c r="C1147" s="8">
        <f t="shared" si="121"/>
        <v>-3.1346751917159271E-2</v>
      </c>
      <c r="D1147" s="5">
        <f t="shared" si="119"/>
        <v>9.8261885575592835E-4</v>
      </c>
      <c r="E1147" s="5">
        <f t="shared" si="122"/>
        <v>2.5721971909903113E-4</v>
      </c>
      <c r="F1147" s="5">
        <f>B$6+B$7*E1147+B$8*(G1146*100)^2</f>
        <v>0.26765252090050495</v>
      </c>
      <c r="G1147" s="8">
        <v>5.6831603792724438E-3</v>
      </c>
      <c r="H1147" s="8">
        <f t="shared" si="123"/>
        <v>5.1735144814768321E-3</v>
      </c>
      <c r="I1147" s="7">
        <f t="shared" si="120"/>
        <v>5.096458977956117E-4</v>
      </c>
      <c r="J1147" s="10">
        <f t="shared" si="124"/>
        <v>8.9676494025117834E-2</v>
      </c>
      <c r="K1147" s="10">
        <f t="shared" si="125"/>
        <v>4.5553356385901189E-3</v>
      </c>
      <c r="AC1147" s="12"/>
      <c r="AD1147" s="13"/>
    </row>
    <row r="1148" spans="1:30" x14ac:dyDescent="0.3">
      <c r="A1148" s="17">
        <v>44937</v>
      </c>
      <c r="B1148" s="18">
        <v>1.0371225876081368E-2</v>
      </c>
      <c r="C1148" s="8">
        <f t="shared" si="121"/>
        <v>-1.8228774123918632E-2</v>
      </c>
      <c r="D1148" s="5">
        <f t="shared" si="119"/>
        <v>3.322882060608455E-4</v>
      </c>
      <c r="E1148" s="5">
        <f t="shared" si="122"/>
        <v>9.8261885575592835E-4</v>
      </c>
      <c r="F1148" s="5">
        <f>B$6+B$7*E1147+B$8*(H1147*100)^2</f>
        <v>0.26592729582737062</v>
      </c>
      <c r="G1148" s="8">
        <v>6.4158522565166947E-3</v>
      </c>
      <c r="H1148" s="8">
        <f t="shared" si="123"/>
        <v>5.1568138984005481E-3</v>
      </c>
      <c r="I1148" s="7">
        <f t="shared" si="120"/>
        <v>1.2590383581161466E-3</v>
      </c>
      <c r="J1148" s="10">
        <f t="shared" si="124"/>
        <v>0.19623867691736807</v>
      </c>
      <c r="K1148" s="10">
        <f t="shared" si="125"/>
        <v>2.5697519598853358E-2</v>
      </c>
      <c r="AC1148" s="12"/>
      <c r="AD1148" s="13"/>
    </row>
    <row r="1149" spans="1:30" x14ac:dyDescent="0.3">
      <c r="A1149" s="17">
        <v>44938</v>
      </c>
      <c r="B1149" s="18">
        <v>6.5448739151369893E-3</v>
      </c>
      <c r="C1149" s="8">
        <f t="shared" si="121"/>
        <v>-2.205512608486301E-2</v>
      </c>
      <c r="D1149" s="5">
        <f t="shared" si="119"/>
        <v>4.8642858661920478E-4</v>
      </c>
      <c r="E1149" s="5">
        <f t="shared" si="122"/>
        <v>3.322882060608455E-4</v>
      </c>
      <c r="F1149" s="5">
        <f>B$6+B$7*E1147+B$8*(H1148*100)^2</f>
        <v>0.26439771127752976</v>
      </c>
      <c r="G1149" s="8">
        <v>4.5178790245470456E-3</v>
      </c>
      <c r="H1149" s="8">
        <f t="shared" si="123"/>
        <v>5.1419617975781359E-3</v>
      </c>
      <c r="I1149" s="7">
        <f t="shared" si="120"/>
        <v>6.2408277303109029E-4</v>
      </c>
      <c r="J1149" s="10">
        <f t="shared" si="124"/>
        <v>0.13813622933244868</v>
      </c>
      <c r="K1149" s="10">
        <f t="shared" si="125"/>
        <v>8.0214798840949619E-3</v>
      </c>
      <c r="AC1149" s="12"/>
      <c r="AD1149" s="13"/>
    </row>
    <row r="1150" spans="1:30" x14ac:dyDescent="0.3">
      <c r="A1150" s="17">
        <v>44939</v>
      </c>
      <c r="B1150" s="18">
        <v>5.8277875199024363E-3</v>
      </c>
      <c r="C1150" s="8">
        <f t="shared" si="121"/>
        <v>-2.2772212480097566E-2</v>
      </c>
      <c r="D1150" s="5">
        <f t="shared" si="119"/>
        <v>5.1857366123871128E-4</v>
      </c>
      <c r="E1150" s="5">
        <f t="shared" si="122"/>
        <v>4.8642858661920478E-4</v>
      </c>
      <c r="F1150" s="5">
        <f>B$6+B$7*E1150+B$8*(G1149*100)^2</f>
        <v>0.20961622105899802</v>
      </c>
      <c r="G1150" s="8">
        <v>3.0601327011948549E-3</v>
      </c>
      <c r="H1150" s="8">
        <f t="shared" si="123"/>
        <v>4.5783864085395636E-3</v>
      </c>
      <c r="I1150" s="7">
        <f t="shared" si="120"/>
        <v>1.5182537073447086E-3</v>
      </c>
      <c r="J1150" s="10">
        <f t="shared" si="124"/>
        <v>0.49613982646958205</v>
      </c>
      <c r="K1150" s="10">
        <f t="shared" si="125"/>
        <v>7.127506790738436E-2</v>
      </c>
      <c r="AC1150" s="12"/>
      <c r="AD1150" s="13"/>
    </row>
    <row r="1151" spans="1:30" x14ac:dyDescent="0.3">
      <c r="A1151" s="17">
        <v>44942</v>
      </c>
      <c r="B1151" s="18">
        <v>1.4926205004108322E-3</v>
      </c>
      <c r="C1151" s="8">
        <f t="shared" si="121"/>
        <v>-2.710737949958917E-2</v>
      </c>
      <c r="D1151" s="5">
        <f t="shared" si="119"/>
        <v>7.3481002333474713E-4</v>
      </c>
      <c r="E1151" s="5">
        <f t="shared" si="122"/>
        <v>5.1857366123871128E-4</v>
      </c>
      <c r="F1151" s="5">
        <f>B$6+B$7*E1150+B$8*(H1150*100)^2</f>
        <v>0.21449598966390546</v>
      </c>
      <c r="G1151" s="8">
        <v>7.6858688911555307E-3</v>
      </c>
      <c r="H1151" s="8">
        <f t="shared" si="123"/>
        <v>4.6313711756228891E-3</v>
      </c>
      <c r="I1151" s="7">
        <f t="shared" si="120"/>
        <v>3.0544977155326416E-3</v>
      </c>
      <c r="J1151" s="10">
        <f t="shared" si="124"/>
        <v>0.39741735889452751</v>
      </c>
      <c r="K1151" s="10">
        <f t="shared" si="125"/>
        <v>0.15299295167572979</v>
      </c>
      <c r="AC1151" s="12"/>
      <c r="AD1151" s="13"/>
    </row>
    <row r="1152" spans="1:30" x14ac:dyDescent="0.3">
      <c r="A1152" s="17">
        <v>44943</v>
      </c>
      <c r="B1152" s="18">
        <v>4.1602247978961733E-3</v>
      </c>
      <c r="C1152" s="8">
        <f t="shared" si="121"/>
        <v>-2.4439775202103827E-2</v>
      </c>
      <c r="D1152" s="5">
        <f t="shared" si="119"/>
        <v>5.9730261192936912E-4</v>
      </c>
      <c r="E1152" s="5">
        <f t="shared" si="122"/>
        <v>7.3481002333474713E-4</v>
      </c>
      <c r="F1152" s="5">
        <f>B$6+B$7*E1150+B$8*(H1151*100)^2</f>
        <v>0.21882239250901633</v>
      </c>
      <c r="G1152" s="8">
        <v>5.5285302080061707E-3</v>
      </c>
      <c r="H1152" s="8">
        <f t="shared" si="123"/>
        <v>4.6778455779238406E-3</v>
      </c>
      <c r="I1152" s="7">
        <f t="shared" si="120"/>
        <v>8.5068463008233005E-4</v>
      </c>
      <c r="J1152" s="10">
        <f t="shared" si="124"/>
        <v>0.15387175217934174</v>
      </c>
      <c r="K1152" s="10">
        <f t="shared" si="125"/>
        <v>1.4769598247339921E-2</v>
      </c>
      <c r="AC1152" s="12"/>
      <c r="AD1152" s="13"/>
    </row>
    <row r="1153" spans="1:30" x14ac:dyDescent="0.3">
      <c r="A1153" s="17">
        <v>44944</v>
      </c>
      <c r="B1153" s="18">
        <v>2.3395343429082629E-6</v>
      </c>
      <c r="C1153" s="8">
        <f t="shared" si="121"/>
        <v>-2.8597660465657093E-2</v>
      </c>
      <c r="D1153" s="5">
        <f t="shared" si="119"/>
        <v>8.178261841090067E-4</v>
      </c>
      <c r="E1153" s="5">
        <f t="shared" si="122"/>
        <v>5.9730261192936912E-4</v>
      </c>
      <c r="F1153" s="5">
        <f>B$6+B$7*E1153+B$8*(G1152*100)^2</f>
        <v>0.29964785510839098</v>
      </c>
      <c r="G1153" s="8">
        <v>8.0745763777653572E-3</v>
      </c>
      <c r="H1153" s="8">
        <f t="shared" si="123"/>
        <v>5.4740100028077311E-3</v>
      </c>
      <c r="I1153" s="7">
        <f t="shared" si="120"/>
        <v>2.600566374957626E-3</v>
      </c>
      <c r="J1153" s="10">
        <f t="shared" si="124"/>
        <v>0.32206845948212259</v>
      </c>
      <c r="K1153" s="10">
        <f t="shared" si="125"/>
        <v>8.6366227166791543E-2</v>
      </c>
      <c r="AC1153" s="12"/>
      <c r="AD1153" s="13"/>
    </row>
    <row r="1154" spans="1:30" x14ac:dyDescent="0.3">
      <c r="A1154" s="17">
        <v>44945</v>
      </c>
      <c r="B1154" s="18">
        <v>-1.9365339849361007E-2</v>
      </c>
      <c r="C1154" s="8">
        <f t="shared" si="121"/>
        <v>-4.7965339849361008E-2</v>
      </c>
      <c r="D1154" s="5">
        <f t="shared" si="119"/>
        <v>2.3006738268646991E-3</v>
      </c>
      <c r="E1154" s="5">
        <f t="shared" si="122"/>
        <v>8.178261841090067E-4</v>
      </c>
      <c r="F1154" s="5">
        <f>B$6+B$7*E1153+B$8*(H1153*100)^2</f>
        <v>0.29432948969891171</v>
      </c>
      <c r="G1154" s="8">
        <v>3.9131571892831573E-3</v>
      </c>
      <c r="H1154" s="8">
        <f t="shared" si="123"/>
        <v>5.4252141865451884E-3</v>
      </c>
      <c r="I1154" s="7">
        <f t="shared" si="120"/>
        <v>1.5120569972620311E-3</v>
      </c>
      <c r="J1154" s="10">
        <f t="shared" si="124"/>
        <v>0.38640333728556953</v>
      </c>
      <c r="K1154" s="10">
        <f t="shared" si="125"/>
        <v>4.8003686574559223E-2</v>
      </c>
      <c r="AC1154" s="12"/>
      <c r="AD1154" s="13"/>
    </row>
    <row r="1155" spans="1:30" x14ac:dyDescent="0.3">
      <c r="A1155" s="17">
        <v>44946</v>
      </c>
      <c r="B1155" s="18">
        <v>6.2379826818448605E-3</v>
      </c>
      <c r="C1155" s="8">
        <f t="shared" si="121"/>
        <v>-2.2362017318155139E-2</v>
      </c>
      <c r="D1155" s="5">
        <f t="shared" si="119"/>
        <v>5.0005981853747041E-4</v>
      </c>
      <c r="E1155" s="5">
        <f t="shared" si="122"/>
        <v>2.3006738268646991E-3</v>
      </c>
      <c r="F1155" s="5">
        <f>B$6+B$7*E1153+B$8*(H1154*100)^2</f>
        <v>0.28961422692686745</v>
      </c>
      <c r="G1155" s="8">
        <v>4.2830463424769075E-3</v>
      </c>
      <c r="H1155" s="8">
        <f t="shared" si="123"/>
        <v>5.3815818020993365E-3</v>
      </c>
      <c r="I1155" s="7">
        <f t="shared" si="120"/>
        <v>1.098535459622429E-3</v>
      </c>
      <c r="J1155" s="10">
        <f t="shared" si="124"/>
        <v>0.2564846073991206</v>
      </c>
      <c r="K1155" s="10">
        <f t="shared" si="125"/>
        <v>2.4189097367721457E-2</v>
      </c>
      <c r="AC1155" s="12"/>
      <c r="AD1155" s="13"/>
    </row>
    <row r="1156" spans="1:30" x14ac:dyDescent="0.3">
      <c r="A1156" s="17">
        <v>44949</v>
      </c>
      <c r="B1156" s="18">
        <v>7.4769952491635381E-3</v>
      </c>
      <c r="C1156" s="8">
        <f t="shared" si="121"/>
        <v>-2.1123004750836463E-2</v>
      </c>
      <c r="D1156" s="5">
        <f t="shared" si="119"/>
        <v>4.4618132970385978E-4</v>
      </c>
      <c r="E1156" s="5">
        <f t="shared" si="122"/>
        <v>5.0005981853747041E-4</v>
      </c>
      <c r="F1156" s="5">
        <f>B$6+B$7*E1156+B$8*(G1155*100)^2</f>
        <v>0.19129386880527643</v>
      </c>
      <c r="G1156" s="8">
        <v>5.6841316477324443E-3</v>
      </c>
      <c r="H1156" s="8">
        <f t="shared" si="123"/>
        <v>4.3737154549110353E-3</v>
      </c>
      <c r="I1156" s="7">
        <f t="shared" si="120"/>
        <v>1.310416192821409E-3</v>
      </c>
      <c r="J1156" s="10">
        <f t="shared" si="124"/>
        <v>0.23053938121650822</v>
      </c>
      <c r="K1156" s="10">
        <f t="shared" si="125"/>
        <v>3.7546165608430826E-2</v>
      </c>
      <c r="AC1156" s="12"/>
      <c r="AD1156" s="13"/>
    </row>
    <row r="1157" spans="1:30" x14ac:dyDescent="0.3">
      <c r="A1157" s="17">
        <v>44950</v>
      </c>
      <c r="B1157" s="18">
        <v>5.2992256421635999E-4</v>
      </c>
      <c r="C1157" s="8">
        <f t="shared" si="121"/>
        <v>-2.8070077435783641E-2</v>
      </c>
      <c r="D1157" s="5">
        <f t="shared" si="119"/>
        <v>7.8792924725088994E-4</v>
      </c>
      <c r="E1157" s="5">
        <f t="shared" si="122"/>
        <v>4.4618132970385978E-4</v>
      </c>
      <c r="F1157" s="5">
        <f>B$6+B$7*E1156+B$8*(H1156*100)^2</f>
        <v>0.198252800262013</v>
      </c>
      <c r="G1157" s="8">
        <v>7.7475789164837775E-3</v>
      </c>
      <c r="H1157" s="8">
        <f t="shared" si="123"/>
        <v>4.4525588178261381E-3</v>
      </c>
      <c r="I1157" s="7">
        <f t="shared" si="120"/>
        <v>3.2950200986576394E-3</v>
      </c>
      <c r="J1157" s="10">
        <f t="shared" si="124"/>
        <v>0.42529674549647278</v>
      </c>
      <c r="K1157" s="10">
        <f t="shared" si="125"/>
        <v>0.18612697660578648</v>
      </c>
      <c r="AC1157" s="12"/>
      <c r="AD1157" s="13"/>
    </row>
    <row r="1158" spans="1:30" x14ac:dyDescent="0.3">
      <c r="A1158" s="17">
        <v>44951</v>
      </c>
      <c r="B1158" s="18">
        <v>-1.1830094557868842E-3</v>
      </c>
      <c r="C1158" s="8">
        <f t="shared" si="121"/>
        <v>-2.9783009455786883E-2</v>
      </c>
      <c r="D1158" s="5">
        <f t="shared" si="119"/>
        <v>8.8702765224349086E-4</v>
      </c>
      <c r="E1158" s="5">
        <f t="shared" si="122"/>
        <v>7.8792924725088994E-4</v>
      </c>
      <c r="F1158" s="5">
        <f>B$6+B$7*E1156+B$8*(H1157*100)^2</f>
        <v>0.20442258889155562</v>
      </c>
      <c r="G1158" s="8">
        <v>4.399868081739363E-3</v>
      </c>
      <c r="H1158" s="8">
        <f t="shared" si="123"/>
        <v>4.5213116337137794E-3</v>
      </c>
      <c r="I1158" s="7">
        <f t="shared" si="120"/>
        <v>1.2144355197441642E-4</v>
      </c>
      <c r="J1158" s="10">
        <f t="shared" si="124"/>
        <v>2.7601634803197817E-2</v>
      </c>
      <c r="K1158" s="10">
        <f t="shared" si="125"/>
        <v>3.6732910092407423E-4</v>
      </c>
      <c r="AC1158" s="12"/>
      <c r="AD1158" s="13"/>
    </row>
    <row r="1159" spans="1:30" x14ac:dyDescent="0.3">
      <c r="A1159" s="17">
        <v>44952</v>
      </c>
      <c r="B1159" s="18">
        <v>6.2172364922807441E-3</v>
      </c>
      <c r="C1159" s="8">
        <f t="shared" si="121"/>
        <v>-2.2382763507719255E-2</v>
      </c>
      <c r="D1159" s="5">
        <f t="shared" si="119"/>
        <v>5.0098810224248884E-4</v>
      </c>
      <c r="E1159" s="5">
        <f t="shared" si="122"/>
        <v>8.8702765224349086E-4</v>
      </c>
      <c r="F1159" s="5">
        <f>B$6+B$7*E1159+B$8*(G1158*100)^2</f>
        <v>0.20032709774253721</v>
      </c>
      <c r="G1159" s="8">
        <v>5.7351131187518174E-3</v>
      </c>
      <c r="H1159" s="8">
        <f t="shared" si="123"/>
        <v>4.4757915248873825E-3</v>
      </c>
      <c r="I1159" s="7">
        <f t="shared" si="120"/>
        <v>1.2593215938644349E-3</v>
      </c>
      <c r="J1159" s="10">
        <f t="shared" si="124"/>
        <v>0.21958095120162374</v>
      </c>
      <c r="K1159" s="10">
        <f t="shared" si="125"/>
        <v>3.3438618519702423E-2</v>
      </c>
      <c r="AC1159" s="12"/>
      <c r="AD1159" s="13"/>
    </row>
    <row r="1160" spans="1:30" x14ac:dyDescent="0.3">
      <c r="A1160" s="17">
        <v>44953</v>
      </c>
      <c r="B1160" s="18">
        <v>9.6498832859366894E-4</v>
      </c>
      <c r="C1160" s="8">
        <f t="shared" si="121"/>
        <v>-2.7635011671406331E-2</v>
      </c>
      <c r="D1160" s="5">
        <f t="shared" si="119"/>
        <v>7.636938700787641E-4</v>
      </c>
      <c r="E1160" s="5">
        <f t="shared" si="122"/>
        <v>5.0098810224248884E-4</v>
      </c>
      <c r="F1160" s="5">
        <f>B$6+B$7*E1159+B$8*(H1159*100)^2</f>
        <v>0.20630163481501027</v>
      </c>
      <c r="G1160" s="8">
        <v>9.4149737215432142E-3</v>
      </c>
      <c r="H1160" s="8">
        <f t="shared" si="123"/>
        <v>4.5420439761742759E-3</v>
      </c>
      <c r="I1160" s="7">
        <f t="shared" si="120"/>
        <v>4.8729297453689382E-3</v>
      </c>
      <c r="J1160" s="10">
        <f t="shared" si="124"/>
        <v>0.51757231506857704</v>
      </c>
      <c r="K1160" s="10">
        <f t="shared" si="125"/>
        <v>0.34392528483868379</v>
      </c>
      <c r="AC1160" s="12"/>
      <c r="AD1160" s="13"/>
    </row>
    <row r="1161" spans="1:30" x14ac:dyDescent="0.3">
      <c r="A1161" s="17">
        <v>44956</v>
      </c>
      <c r="B1161" s="18">
        <v>-4.6493356378817597E-3</v>
      </c>
      <c r="C1161" s="8">
        <f t="shared" si="121"/>
        <v>-3.3249335637881759E-2</v>
      </c>
      <c r="D1161" s="5">
        <f t="shared" si="119"/>
        <v>1.1055183203605139E-3</v>
      </c>
      <c r="E1161" s="5">
        <f t="shared" si="122"/>
        <v>7.636938700787641E-4</v>
      </c>
      <c r="F1161" s="5">
        <f>B$6+B$7*E1159+B$8*(H1160*100)^2</f>
        <v>0.21159865938346487</v>
      </c>
      <c r="G1161" s="8">
        <v>7.8845799123904887E-3</v>
      </c>
      <c r="H1161" s="8">
        <f t="shared" si="123"/>
        <v>4.5999854280580595E-3</v>
      </c>
      <c r="I1161" s="7">
        <f t="shared" si="120"/>
        <v>3.2845944843324293E-3</v>
      </c>
      <c r="J1161" s="10">
        <f t="shared" si="124"/>
        <v>0.41658458926527492</v>
      </c>
      <c r="K1161" s="10">
        <f t="shared" si="125"/>
        <v>0.1751887346487031</v>
      </c>
      <c r="AC1161" s="12"/>
      <c r="AD1161" s="13"/>
    </row>
    <row r="1162" spans="1:30" x14ac:dyDescent="0.3">
      <c r="A1162" s="17">
        <v>44957</v>
      </c>
      <c r="B1162" s="18">
        <v>1.1584393550375536E-3</v>
      </c>
      <c r="C1162" s="8">
        <f t="shared" si="121"/>
        <v>-2.7441560644962448E-2</v>
      </c>
      <c r="D1162" s="5">
        <f t="shared" si="119"/>
        <v>7.5303925063115184E-4</v>
      </c>
      <c r="E1162" s="5">
        <f t="shared" si="122"/>
        <v>1.1055183203605139E-3</v>
      </c>
      <c r="F1162" s="5">
        <f>B$6+B$7*E1162+B$8*(G1161*100)^2</f>
        <v>0.57988327914342508</v>
      </c>
      <c r="G1162" s="8">
        <v>4.753646568106379E-3</v>
      </c>
      <c r="H1162" s="8">
        <f t="shared" si="123"/>
        <v>7.6150067573405675E-3</v>
      </c>
      <c r="I1162" s="7">
        <f t="shared" si="120"/>
        <v>2.8613601892341885E-3</v>
      </c>
      <c r="J1162" s="10">
        <f t="shared" si="124"/>
        <v>0.60192951836846698</v>
      </c>
      <c r="K1162" s="10">
        <f t="shared" si="125"/>
        <v>9.5456041391722035E-2</v>
      </c>
      <c r="AC1162" s="12"/>
      <c r="AD1162" s="13"/>
    </row>
    <row r="1163" spans="1:30" x14ac:dyDescent="0.3">
      <c r="A1163" s="17">
        <v>44958</v>
      </c>
      <c r="B1163" s="18">
        <v>1.9171814665532676E-3</v>
      </c>
      <c r="C1163" s="8">
        <f t="shared" si="121"/>
        <v>-2.6682818533446732E-2</v>
      </c>
      <c r="D1163" s="5">
        <f t="shared" si="119"/>
        <v>7.1197280488884845E-4</v>
      </c>
      <c r="E1163" s="5">
        <f t="shared" si="122"/>
        <v>7.5303925063115184E-4</v>
      </c>
      <c r="F1163" s="5">
        <f>B$6+B$7*E1162+B$8*(H1162*100)^2</f>
        <v>0.54283871533105399</v>
      </c>
      <c r="G1163" s="8">
        <v>7.1044678452139793E-3</v>
      </c>
      <c r="H1163" s="8">
        <f t="shared" si="123"/>
        <v>7.3677589220267929E-3</v>
      </c>
      <c r="I1163" s="7">
        <f t="shared" si="120"/>
        <v>2.6329107681281362E-4</v>
      </c>
      <c r="J1163" s="10">
        <f t="shared" si="124"/>
        <v>3.7059929406279626E-2</v>
      </c>
      <c r="K1163" s="10">
        <f t="shared" si="125"/>
        <v>6.5414706799216127E-4</v>
      </c>
      <c r="AC1163" s="12"/>
      <c r="AD1163" s="13"/>
    </row>
    <row r="1164" spans="1:30" x14ac:dyDescent="0.3">
      <c r="A1164" s="17">
        <v>44959</v>
      </c>
      <c r="B1164" s="18">
        <v>1.6566127095196878E-2</v>
      </c>
      <c r="C1164" s="8">
        <f t="shared" si="121"/>
        <v>-1.2033872904803122E-2</v>
      </c>
      <c r="D1164" s="5">
        <f t="shared" ref="D1164:D1227" si="126">C1164^2</f>
        <v>1.4481409708895474E-4</v>
      </c>
      <c r="E1164" s="5">
        <f t="shared" si="122"/>
        <v>7.1197280488884845E-4</v>
      </c>
      <c r="F1164" s="5">
        <f>B$6+B$7*E1162+B$8*(H1163*100)^2</f>
        <v>0.50999500505500572</v>
      </c>
      <c r="G1164" s="8">
        <v>8.5104460846111459E-3</v>
      </c>
      <c r="H1164" s="8">
        <f t="shared" si="123"/>
        <v>7.1413934568472399E-3</v>
      </c>
      <c r="I1164" s="7">
        <f t="shared" si="120"/>
        <v>1.3690526277639059E-3</v>
      </c>
      <c r="J1164" s="10">
        <f t="shared" si="124"/>
        <v>0.16086731695997342</v>
      </c>
      <c r="K1164" s="10">
        <f t="shared" si="125"/>
        <v>1.6320210903710386E-2</v>
      </c>
      <c r="AC1164" s="12"/>
      <c r="AD1164" s="13"/>
    </row>
    <row r="1165" spans="1:30" x14ac:dyDescent="0.3">
      <c r="A1165" s="17">
        <v>44960</v>
      </c>
      <c r="B1165" s="18">
        <v>3.9674518297326024E-3</v>
      </c>
      <c r="C1165" s="8">
        <f t="shared" si="121"/>
        <v>-2.4632548170267398E-2</v>
      </c>
      <c r="D1165" s="5">
        <f t="shared" si="126"/>
        <v>6.067624293605437E-4</v>
      </c>
      <c r="E1165" s="5">
        <f t="shared" si="122"/>
        <v>1.4481409708895474E-4</v>
      </c>
      <c r="F1165" s="5">
        <f>B$6+B$7*E1165+B$8*(G1164*100)^2</f>
        <v>0.67075888152497221</v>
      </c>
      <c r="G1165" s="8">
        <v>8.6774715723027234E-3</v>
      </c>
      <c r="H1165" s="8">
        <f t="shared" si="123"/>
        <v>8.1899870666868099E-3</v>
      </c>
      <c r="I1165" s="7">
        <f t="shared" ref="I1165:I1228" si="127">SQRT((G1165-H1165)^2)</f>
        <v>4.8748450561591355E-4</v>
      </c>
      <c r="J1165" s="10">
        <f t="shared" si="124"/>
        <v>5.6178173740366488E-2</v>
      </c>
      <c r="K1165" s="10">
        <f t="shared" si="125"/>
        <v>1.7041376324082869E-3</v>
      </c>
      <c r="AC1165" s="12"/>
      <c r="AD1165" s="13"/>
    </row>
    <row r="1166" spans="1:30" x14ac:dyDescent="0.3">
      <c r="A1166" s="17">
        <v>44963</v>
      </c>
      <c r="B1166" s="18">
        <v>-1.241351519697341E-2</v>
      </c>
      <c r="C1166" s="8">
        <f t="shared" ref="C1166:C1229" si="128">B1166-B$5</f>
        <v>-4.101351519697341E-2</v>
      </c>
      <c r="D1166" s="5">
        <f t="shared" si="126"/>
        <v>1.6821084288123689E-3</v>
      </c>
      <c r="E1166" s="5">
        <f t="shared" ref="E1166:E1229" si="129">D1165</f>
        <v>6.067624293605437E-4</v>
      </c>
      <c r="F1166" s="5">
        <f>B$6+B$7*E1165+B$8*(H1165*100)^2</f>
        <v>0.62330978365626966</v>
      </c>
      <c r="G1166" s="8">
        <v>4.0151918857100656E-3</v>
      </c>
      <c r="H1166" s="8">
        <f t="shared" ref="H1166:H1222" si="130">SQRT(F1166)/100</f>
        <v>7.8949970465876027E-3</v>
      </c>
      <c r="I1166" s="7">
        <f t="shared" si="127"/>
        <v>3.879805160877537E-3</v>
      </c>
      <c r="J1166" s="10">
        <f t="shared" ref="J1166:J1229" si="131">ABS(G1166-H1166)/G1166</f>
        <v>0.96628138114286255</v>
      </c>
      <c r="K1166" s="10">
        <f t="shared" ref="K1166:K1222" si="132">G1166/H1166-LN(G1166/H1166)-1</f>
        <v>0.18471834513097662</v>
      </c>
      <c r="AC1166" s="12"/>
      <c r="AD1166" s="13"/>
    </row>
    <row r="1167" spans="1:30" x14ac:dyDescent="0.3">
      <c r="A1167" s="17">
        <v>44964</v>
      </c>
      <c r="B1167" s="18">
        <v>9.1740326621408475E-4</v>
      </c>
      <c r="C1167" s="8">
        <f t="shared" si="128"/>
        <v>-2.7682596733785914E-2</v>
      </c>
      <c r="D1167" s="5">
        <f t="shared" si="126"/>
        <v>7.663261619254146E-4</v>
      </c>
      <c r="E1167" s="5">
        <f t="shared" si="129"/>
        <v>1.6821084288123689E-3</v>
      </c>
      <c r="F1167" s="5">
        <f>B$6+B$7*E1165+B$8*(H1166*100)^2</f>
        <v>0.5812414134858781</v>
      </c>
      <c r="G1167" s="8">
        <v>7.7855564585041668E-3</v>
      </c>
      <c r="H1167" s="8">
        <f t="shared" si="130"/>
        <v>7.6239190282024775E-3</v>
      </c>
      <c r="I1167" s="7">
        <f t="shared" si="127"/>
        <v>1.6163743030168931E-4</v>
      </c>
      <c r="J1167" s="10">
        <f t="shared" si="131"/>
        <v>2.076119172254318E-2</v>
      </c>
      <c r="K1167" s="10">
        <f t="shared" si="132"/>
        <v>2.2162179025464468E-4</v>
      </c>
      <c r="AC1167" s="12"/>
      <c r="AD1167" s="13"/>
    </row>
    <row r="1168" spans="1:30" x14ac:dyDescent="0.3">
      <c r="A1168" s="17">
        <v>44965</v>
      </c>
      <c r="B1168" s="18">
        <v>-3.8049002017324006E-5</v>
      </c>
      <c r="C1168" s="8">
        <f t="shared" si="128"/>
        <v>-2.8638049002017326E-2</v>
      </c>
      <c r="D1168" s="5">
        <f t="shared" si="126"/>
        <v>8.2013785064194553E-4</v>
      </c>
      <c r="E1168" s="5">
        <f t="shared" si="129"/>
        <v>7.663261619254146E-4</v>
      </c>
      <c r="F1168" s="5">
        <f>B$6+B$7*E1168+B$8*(G1167*100)^2</f>
        <v>0.56609077063414392</v>
      </c>
      <c r="G1168" s="8">
        <v>8.9704138889122962E-3</v>
      </c>
      <c r="H1168" s="8">
        <f t="shared" si="130"/>
        <v>7.5239003889880406E-3</v>
      </c>
      <c r="I1168" s="7">
        <f t="shared" si="127"/>
        <v>1.4465134999242556E-3</v>
      </c>
      <c r="J1168" s="10">
        <f t="shared" si="131"/>
        <v>0.16125381925935325</v>
      </c>
      <c r="K1168" s="10">
        <f t="shared" si="132"/>
        <v>1.6408657310994723E-2</v>
      </c>
      <c r="AC1168" s="12"/>
      <c r="AD1168" s="13"/>
    </row>
    <row r="1169" spans="1:30" x14ac:dyDescent="0.3">
      <c r="A1169" s="17">
        <v>44966</v>
      </c>
      <c r="B1169" s="18">
        <v>9.6912520149263267E-3</v>
      </c>
      <c r="C1169" s="8">
        <f t="shared" si="128"/>
        <v>-1.8908747985073672E-2</v>
      </c>
      <c r="D1169" s="5">
        <f t="shared" si="126"/>
        <v>3.5754075036302768E-4</v>
      </c>
      <c r="E1169" s="5">
        <f t="shared" si="129"/>
        <v>8.2013785064194553E-4</v>
      </c>
      <c r="F1169" s="5">
        <f>B$6+B$7*E1168+B$8*(H1168*100)^2</f>
        <v>0.53057523873675894</v>
      </c>
      <c r="G1169" s="8">
        <v>1.0180232739227095E-2</v>
      </c>
      <c r="H1169" s="8">
        <f t="shared" si="130"/>
        <v>7.2840595737319368E-3</v>
      </c>
      <c r="I1169" s="7">
        <f t="shared" si="127"/>
        <v>2.8961731654951585E-3</v>
      </c>
      <c r="J1169" s="10">
        <f t="shared" si="131"/>
        <v>0.28448987755804905</v>
      </c>
      <c r="K1169" s="10">
        <f t="shared" si="132"/>
        <v>6.2844733993807411E-2</v>
      </c>
      <c r="AC1169" s="12"/>
      <c r="AD1169" s="13"/>
    </row>
    <row r="1170" spans="1:30" x14ac:dyDescent="0.3">
      <c r="A1170" s="17">
        <v>44967</v>
      </c>
      <c r="B1170" s="18">
        <v>-1.235804108293745E-2</v>
      </c>
      <c r="C1170" s="8">
        <f t="shared" si="128"/>
        <v>-4.0958041082937449E-2</v>
      </c>
      <c r="D1170" s="5">
        <f t="shared" si="126"/>
        <v>1.6775611293515919E-3</v>
      </c>
      <c r="E1170" s="5">
        <f t="shared" si="129"/>
        <v>3.5754075036302768E-4</v>
      </c>
      <c r="F1170" s="5">
        <f>B$6+B$7*E1168+B$8*(H1169*100)^2</f>
        <v>0.49908716815653731</v>
      </c>
      <c r="G1170" s="8">
        <v>4.4915807857967768E-3</v>
      </c>
      <c r="H1170" s="8">
        <f t="shared" si="130"/>
        <v>7.064610167281259E-3</v>
      </c>
      <c r="I1170" s="7">
        <f t="shared" si="127"/>
        <v>2.5730293814844821E-3</v>
      </c>
      <c r="J1170" s="10">
        <f t="shared" si="131"/>
        <v>0.57285608434805069</v>
      </c>
      <c r="K1170" s="10">
        <f t="shared" si="132"/>
        <v>8.8679205978209552E-2</v>
      </c>
      <c r="AC1170" s="12"/>
      <c r="AD1170" s="13"/>
    </row>
    <row r="1171" spans="1:30" x14ac:dyDescent="0.3">
      <c r="A1171" s="17">
        <v>44970</v>
      </c>
      <c r="B1171" s="18">
        <v>1.0290025507548234E-2</v>
      </c>
      <c r="C1171" s="8">
        <f t="shared" si="128"/>
        <v>-1.8309974492451767E-2</v>
      </c>
      <c r="D1171" s="5">
        <f t="shared" si="126"/>
        <v>3.3525516591423435E-4</v>
      </c>
      <c r="E1171" s="5">
        <f t="shared" si="129"/>
        <v>1.6775611293515919E-3</v>
      </c>
      <c r="F1171" s="5">
        <f>B$6+B$7*E1171+B$8*(G1170*100)^2</f>
        <v>0.20763861773669579</v>
      </c>
      <c r="G1171" s="8">
        <v>8.4157432624271857E-3</v>
      </c>
      <c r="H1171" s="8">
        <f t="shared" si="130"/>
        <v>4.556738062876731E-3</v>
      </c>
      <c r="I1171" s="7">
        <f t="shared" si="127"/>
        <v>3.8590051995504547E-3</v>
      </c>
      <c r="J1171" s="10">
        <f t="shared" si="131"/>
        <v>0.45854597499181293</v>
      </c>
      <c r="K1171" s="10">
        <f t="shared" si="132"/>
        <v>0.23338175476726963</v>
      </c>
      <c r="AC1171" s="12"/>
      <c r="AD1171" s="13"/>
    </row>
    <row r="1172" spans="1:30" x14ac:dyDescent="0.3">
      <c r="A1172" s="17">
        <v>44971</v>
      </c>
      <c r="B1172" s="18">
        <v>-6.1322179290643653E-4</v>
      </c>
      <c r="C1172" s="8">
        <f t="shared" si="128"/>
        <v>-2.9213221792906436E-2</v>
      </c>
      <c r="D1172" s="5">
        <f t="shared" si="126"/>
        <v>8.5341232752154353E-4</v>
      </c>
      <c r="E1172" s="5">
        <f t="shared" si="129"/>
        <v>3.3525516591423435E-4</v>
      </c>
      <c r="F1172" s="5">
        <f>B$6+B$7*E1171+B$8*(H1171*100)^2</f>
        <v>0.21286569055001658</v>
      </c>
      <c r="G1172" s="8">
        <v>5.336040720018002E-3</v>
      </c>
      <c r="H1172" s="8">
        <f t="shared" si="130"/>
        <v>4.6137369945632636E-3</v>
      </c>
      <c r="I1172" s="7">
        <f t="shared" si="127"/>
        <v>7.2230372545473848E-4</v>
      </c>
      <c r="J1172" s="10">
        <f t="shared" si="131"/>
        <v>0.13536323340731585</v>
      </c>
      <c r="K1172" s="10">
        <f t="shared" si="132"/>
        <v>1.1109244978583455E-2</v>
      </c>
      <c r="AC1172" s="12"/>
      <c r="AD1172" s="13"/>
    </row>
    <row r="1173" spans="1:30" x14ac:dyDescent="0.3">
      <c r="A1173" s="17">
        <v>44972</v>
      </c>
      <c r="B1173" s="18">
        <v>9.6916460203070338E-3</v>
      </c>
      <c r="C1173" s="8">
        <f t="shared" si="128"/>
        <v>-1.8908353979692968E-2</v>
      </c>
      <c r="D1173" s="5">
        <f t="shared" si="126"/>
        <v>3.5752585022137093E-4</v>
      </c>
      <c r="E1173" s="5">
        <f t="shared" si="129"/>
        <v>8.5341232752154353E-4</v>
      </c>
      <c r="F1173" s="5">
        <f>B$6+B$7*E1171+B$8*(H1172*100)^2</f>
        <v>0.21750001330630669</v>
      </c>
      <c r="G1173" s="8">
        <v>8.1148117533770946E-3</v>
      </c>
      <c r="H1173" s="8">
        <f t="shared" si="130"/>
        <v>4.6636896692029868E-3</v>
      </c>
      <c r="I1173" s="7">
        <f t="shared" si="127"/>
        <v>3.4511220841741078E-3</v>
      </c>
      <c r="J1173" s="10">
        <f t="shared" si="131"/>
        <v>0.42528677054496972</v>
      </c>
      <c r="K1173" s="10">
        <f t="shared" si="132"/>
        <v>0.18611413252855358</v>
      </c>
      <c r="AC1173" s="12"/>
      <c r="AD1173" s="13"/>
    </row>
    <row r="1174" spans="1:30" x14ac:dyDescent="0.3">
      <c r="A1174" s="17">
        <v>44973</v>
      </c>
      <c r="B1174" s="18">
        <v>4.0106461508480585E-3</v>
      </c>
      <c r="C1174" s="8">
        <f t="shared" si="128"/>
        <v>-2.4589353849151941E-2</v>
      </c>
      <c r="D1174" s="5">
        <f t="shared" si="126"/>
        <v>6.0463632271880337E-4</v>
      </c>
      <c r="E1174" s="5">
        <f t="shared" si="129"/>
        <v>3.5752585022137093E-4</v>
      </c>
      <c r="F1174" s="5">
        <f>B$6+B$7*E1174+B$8*(G1173*100)^2</f>
        <v>0.61246453780282306</v>
      </c>
      <c r="G1174" s="8">
        <v>1.0810293446113107E-2</v>
      </c>
      <c r="H1174" s="8">
        <f t="shared" si="130"/>
        <v>7.8260113583026644E-3</v>
      </c>
      <c r="I1174" s="7">
        <f t="shared" si="127"/>
        <v>2.9842820878104425E-3</v>
      </c>
      <c r="J1174" s="10">
        <f t="shared" si="131"/>
        <v>0.2760593042812779</v>
      </c>
      <c r="K1174" s="10">
        <f t="shared" si="132"/>
        <v>5.8282815048003034E-2</v>
      </c>
      <c r="AC1174" s="12"/>
      <c r="AD1174" s="13"/>
    </row>
    <row r="1175" spans="1:30" x14ac:dyDescent="0.3">
      <c r="A1175" s="17">
        <v>44974</v>
      </c>
      <c r="B1175" s="18">
        <v>-5.2076400899620555E-3</v>
      </c>
      <c r="C1175" s="8">
        <f t="shared" si="128"/>
        <v>-3.3807640089962059E-2</v>
      </c>
      <c r="D1175" s="5">
        <f t="shared" si="126"/>
        <v>1.1429565284524097E-3</v>
      </c>
      <c r="E1175" s="5">
        <f t="shared" si="129"/>
        <v>6.0463632271880337E-4</v>
      </c>
      <c r="F1175" s="5">
        <f>B$6+B$7*E1174+B$8*(H1174*100)^2</f>
        <v>0.57164799163631086</v>
      </c>
      <c r="G1175" s="8">
        <v>3.6590482367905791E-3</v>
      </c>
      <c r="H1175" s="8">
        <f t="shared" si="130"/>
        <v>7.5607406491448367E-3</v>
      </c>
      <c r="I1175" s="7">
        <f t="shared" si="127"/>
        <v>3.9016924123542575E-3</v>
      </c>
      <c r="J1175" s="10">
        <f t="shared" si="131"/>
        <v>1.0663134672902006</v>
      </c>
      <c r="K1175" s="10">
        <f t="shared" si="132"/>
        <v>0.20971976269370574</v>
      </c>
      <c r="AC1175" s="12"/>
      <c r="AD1175" s="13"/>
    </row>
    <row r="1176" spans="1:30" x14ac:dyDescent="0.3">
      <c r="A1176" s="17">
        <v>44977</v>
      </c>
      <c r="B1176" s="18">
        <v>-8.7519364290722054E-4</v>
      </c>
      <c r="C1176" s="8">
        <f t="shared" si="128"/>
        <v>-2.9475193642907221E-2</v>
      </c>
      <c r="D1176" s="5">
        <f t="shared" si="126"/>
        <v>8.6878704028687821E-4</v>
      </c>
      <c r="E1176" s="5">
        <f t="shared" si="129"/>
        <v>1.1429565284524097E-3</v>
      </c>
      <c r="F1176" s="5">
        <f>B$6+B$7*E1174+B$8*(H1175*100)^2</f>
        <v>0.53546004180508111</v>
      </c>
      <c r="G1176" s="8">
        <v>1.0456164131488069E-2</v>
      </c>
      <c r="H1176" s="8">
        <f t="shared" si="130"/>
        <v>7.3175135244499621E-3</v>
      </c>
      <c r="I1176" s="7">
        <f t="shared" si="127"/>
        <v>3.1386506070381071E-3</v>
      </c>
      <c r="J1176" s="10">
        <f t="shared" si="131"/>
        <v>0.30017227805235591</v>
      </c>
      <c r="K1176" s="10">
        <f t="shared" si="132"/>
        <v>7.2002017251993955E-2</v>
      </c>
      <c r="AC1176" s="12"/>
      <c r="AD1176" s="13"/>
    </row>
    <row r="1177" spans="1:30" x14ac:dyDescent="0.3">
      <c r="A1177" s="17">
        <v>44978</v>
      </c>
      <c r="B1177" s="18">
        <v>-4.877103776526788E-3</v>
      </c>
      <c r="C1177" s="8">
        <f t="shared" si="128"/>
        <v>-3.3477103776526788E-2</v>
      </c>
      <c r="D1177" s="5">
        <f t="shared" si="126"/>
        <v>1.1207164772643443E-3</v>
      </c>
      <c r="E1177" s="5">
        <f t="shared" si="129"/>
        <v>8.6878704028687821E-4</v>
      </c>
      <c r="F1177" s="5">
        <f>B$6+B$7*E1177+B$8*(G1176*100)^2</f>
        <v>0.99802165744464155</v>
      </c>
      <c r="G1177" s="8">
        <v>8.50207396928691E-3</v>
      </c>
      <c r="H1177" s="8">
        <f t="shared" si="130"/>
        <v>9.9901033900788114E-3</v>
      </c>
      <c r="I1177" s="7">
        <f t="shared" si="127"/>
        <v>1.4880294207919014E-3</v>
      </c>
      <c r="J1177" s="10">
        <f t="shared" si="131"/>
        <v>0.17501958065376677</v>
      </c>
      <c r="K1177" s="10">
        <f t="shared" si="132"/>
        <v>1.2334459410702214E-2</v>
      </c>
      <c r="AC1177" s="12"/>
      <c r="AD1177" s="13"/>
    </row>
    <row r="1178" spans="1:30" x14ac:dyDescent="0.3">
      <c r="A1178" s="17">
        <v>44979</v>
      </c>
      <c r="B1178" s="18">
        <v>-1.7708167293352685E-3</v>
      </c>
      <c r="C1178" s="8">
        <f t="shared" si="128"/>
        <v>-3.0370816729335268E-2</v>
      </c>
      <c r="D1178" s="5">
        <f t="shared" si="126"/>
        <v>9.2238650880687096E-4</v>
      </c>
      <c r="E1178" s="5">
        <f t="shared" si="129"/>
        <v>1.1207164772643443E-3</v>
      </c>
      <c r="F1178" s="5">
        <f>B$6+B$7*E1177+B$8*(H1177*100)^2</f>
        <v>0.91353574719168096</v>
      </c>
      <c r="G1178" s="8">
        <v>6.4423239362321073E-3</v>
      </c>
      <c r="H1178" s="8">
        <f t="shared" si="130"/>
        <v>9.5579063983263664E-3</v>
      </c>
      <c r="I1178" s="7">
        <f t="shared" si="127"/>
        <v>3.1155824620942591E-3</v>
      </c>
      <c r="J1178" s="10">
        <f t="shared" si="131"/>
        <v>0.4836115806862788</v>
      </c>
      <c r="K1178" s="10">
        <f t="shared" si="132"/>
        <v>6.8510239389478311E-2</v>
      </c>
      <c r="AC1178" s="12"/>
      <c r="AD1178" s="13"/>
    </row>
    <row r="1179" spans="1:30" x14ac:dyDescent="0.3">
      <c r="A1179" s="17">
        <v>44980</v>
      </c>
      <c r="B1179" s="18">
        <v>3.5949223591632473E-3</v>
      </c>
      <c r="C1179" s="8">
        <f t="shared" si="128"/>
        <v>-2.5005077640836752E-2</v>
      </c>
      <c r="D1179" s="5">
        <f t="shared" si="126"/>
        <v>6.2525390782427407E-4</v>
      </c>
      <c r="E1179" s="5">
        <f t="shared" si="129"/>
        <v>9.2238650880687096E-4</v>
      </c>
      <c r="F1179" s="5">
        <f>B$6+B$7*E1177+B$8*(H1178*100)^2</f>
        <v>0.83863053916140595</v>
      </c>
      <c r="G1179" s="8">
        <v>1.3065444259733041E-2</v>
      </c>
      <c r="H1179" s="8">
        <f t="shared" si="130"/>
        <v>9.1576773210318221E-3</v>
      </c>
      <c r="I1179" s="7">
        <f t="shared" si="127"/>
        <v>3.9077669387012192E-3</v>
      </c>
      <c r="J1179" s="10">
        <f t="shared" si="131"/>
        <v>0.29909177682880139</v>
      </c>
      <c r="K1179" s="10">
        <f t="shared" si="132"/>
        <v>7.1341990404537148E-2</v>
      </c>
      <c r="AC1179" s="12"/>
      <c r="AD1179" s="13"/>
    </row>
    <row r="1180" spans="1:30" x14ac:dyDescent="0.3">
      <c r="A1180" s="17">
        <v>44981</v>
      </c>
      <c r="B1180" s="18">
        <v>-1.8808310812176991E-2</v>
      </c>
      <c r="C1180" s="8">
        <f t="shared" si="128"/>
        <v>-4.7408310812176988E-2</v>
      </c>
      <c r="D1180" s="5">
        <f t="shared" si="126"/>
        <v>2.2475479340639776E-3</v>
      </c>
      <c r="E1180" s="5">
        <f t="shared" si="129"/>
        <v>6.2525390782427407E-4</v>
      </c>
      <c r="F1180" s="5">
        <f>B$6+B$7*E1180+B$8*(G1179*100)^2</f>
        <v>1.5421425103500366</v>
      </c>
      <c r="G1180" s="8">
        <v>1.0117344908884046E-2</v>
      </c>
      <c r="H1180" s="8">
        <f t="shared" si="130"/>
        <v>1.2418303065838087E-2</v>
      </c>
      <c r="I1180" s="7">
        <f t="shared" si="127"/>
        <v>2.3009581569540406E-3</v>
      </c>
      <c r="J1180" s="10">
        <f t="shared" si="131"/>
        <v>0.22742707475886959</v>
      </c>
      <c r="K1180" s="10">
        <f t="shared" si="132"/>
        <v>1.9632522183350876E-2</v>
      </c>
      <c r="AC1180" s="12"/>
      <c r="AD1180" s="13"/>
    </row>
    <row r="1181" spans="1:30" x14ac:dyDescent="0.3">
      <c r="A1181" s="17">
        <v>44984</v>
      </c>
      <c r="B1181" s="18">
        <v>1.6421714985619944E-2</v>
      </c>
      <c r="C1181" s="8">
        <f t="shared" si="128"/>
        <v>-1.2178285014380057E-2</v>
      </c>
      <c r="D1181" s="5">
        <f t="shared" si="126"/>
        <v>1.4831062589147387E-4</v>
      </c>
      <c r="E1181" s="5">
        <f t="shared" si="129"/>
        <v>2.2475479340639776E-3</v>
      </c>
      <c r="F1181" s="5">
        <f>B$6+B$7*E1180+B$8*(H1180*100)^2</f>
        <v>1.3959281384050208</v>
      </c>
      <c r="G1181" s="8">
        <v>7.7968276550072135E-3</v>
      </c>
      <c r="H1181" s="8">
        <f t="shared" si="130"/>
        <v>1.1814940280869053E-2</v>
      </c>
      <c r="I1181" s="7">
        <f t="shared" si="127"/>
        <v>4.0181126258618397E-3</v>
      </c>
      <c r="J1181" s="10">
        <f t="shared" si="131"/>
        <v>0.51535224371432153</v>
      </c>
      <c r="K1181" s="10">
        <f t="shared" si="132"/>
        <v>7.5560490258588242E-2</v>
      </c>
      <c r="AC1181" s="12"/>
      <c r="AD1181" s="13"/>
    </row>
    <row r="1182" spans="1:30" x14ac:dyDescent="0.3">
      <c r="A1182" s="17">
        <v>44985</v>
      </c>
      <c r="B1182" s="18">
        <v>-2.2694897433628647E-3</v>
      </c>
      <c r="C1182" s="8">
        <f t="shared" si="128"/>
        <v>-3.0869489743362864E-2</v>
      </c>
      <c r="D1182" s="5">
        <f t="shared" si="126"/>
        <v>9.529253970155851E-4</v>
      </c>
      <c r="E1182" s="5">
        <f t="shared" si="129"/>
        <v>1.4831062589147387E-4</v>
      </c>
      <c r="F1182" s="5">
        <f>B$6+B$7*E1180+B$8*(H1181*100)^2</f>
        <v>1.2662944762385699</v>
      </c>
      <c r="G1182" s="8">
        <v>1.0841171105257886E-2</v>
      </c>
      <c r="H1182" s="8">
        <f t="shared" si="130"/>
        <v>1.1252975056573128E-2</v>
      </c>
      <c r="I1182" s="7">
        <f t="shared" si="127"/>
        <v>4.1180395131524238E-4</v>
      </c>
      <c r="J1182" s="10">
        <f t="shared" si="131"/>
        <v>3.7985190651176108E-2</v>
      </c>
      <c r="K1182" s="10">
        <f t="shared" si="132"/>
        <v>6.8639933376024587E-4</v>
      </c>
      <c r="AC1182" s="12"/>
      <c r="AD1182" s="13"/>
    </row>
    <row r="1183" spans="1:30" x14ac:dyDescent="0.3">
      <c r="A1183" s="17">
        <v>44986</v>
      </c>
      <c r="B1183" s="18">
        <v>-5.3535815896936269E-3</v>
      </c>
      <c r="C1183" s="8">
        <f t="shared" si="128"/>
        <v>-3.3953581589693624E-2</v>
      </c>
      <c r="D1183" s="5">
        <f t="shared" si="126"/>
        <v>1.1528457027679818E-3</v>
      </c>
      <c r="E1183" s="5">
        <f t="shared" si="129"/>
        <v>9.529253970155851E-4</v>
      </c>
      <c r="F1183" s="5">
        <f>B$6+B$7*E1183+B$8*(G1182*100)^2</f>
        <v>1.070728202809732</v>
      </c>
      <c r="G1183" s="8">
        <v>9.8518133169260835E-3</v>
      </c>
      <c r="H1183" s="8">
        <f t="shared" si="130"/>
        <v>1.0347599735251321E-2</v>
      </c>
      <c r="I1183" s="7">
        <f t="shared" si="127"/>
        <v>4.9578641832523709E-4</v>
      </c>
      <c r="J1183" s="10">
        <f t="shared" si="131"/>
        <v>5.0324382159520058E-2</v>
      </c>
      <c r="K1183" s="10">
        <f t="shared" si="132"/>
        <v>1.1858709169110249E-3</v>
      </c>
      <c r="AC1183" s="12"/>
      <c r="AD1183" s="13"/>
    </row>
    <row r="1184" spans="1:30" x14ac:dyDescent="0.3">
      <c r="A1184" s="17">
        <v>44987</v>
      </c>
      <c r="B1184" s="18">
        <v>5.8748621511765658E-3</v>
      </c>
      <c r="C1184" s="8">
        <f t="shared" si="128"/>
        <v>-2.2725137848823435E-2</v>
      </c>
      <c r="D1184" s="5">
        <f t="shared" si="126"/>
        <v>5.1643189024802745E-4</v>
      </c>
      <c r="E1184" s="5">
        <f t="shared" si="129"/>
        <v>1.1528457027679818E-3</v>
      </c>
      <c r="F1184" s="5">
        <f>B$6+B$7*E1183+B$8*(H1183*100)^2</f>
        <v>0.97800606180462024</v>
      </c>
      <c r="G1184" s="8">
        <v>5.8142290968693491E-3</v>
      </c>
      <c r="H1184" s="8">
        <f t="shared" si="130"/>
        <v>9.8894189000396787E-3</v>
      </c>
      <c r="I1184" s="7">
        <f t="shared" si="127"/>
        <v>4.0751898031703296E-3</v>
      </c>
      <c r="J1184" s="10">
        <f t="shared" si="131"/>
        <v>0.70089942024551477</v>
      </c>
      <c r="K1184" s="10">
        <f t="shared" si="132"/>
        <v>0.11908142249517351</v>
      </c>
      <c r="AC1184" s="12"/>
      <c r="AD1184" s="13"/>
    </row>
    <row r="1185" spans="1:30" x14ac:dyDescent="0.3">
      <c r="A1185" s="17">
        <v>44988</v>
      </c>
      <c r="B1185" s="18">
        <v>1.2702569454764537E-2</v>
      </c>
      <c r="C1185" s="8">
        <f t="shared" si="128"/>
        <v>-1.5897430545235465E-2</v>
      </c>
      <c r="D1185" s="5">
        <f t="shared" si="126"/>
        <v>2.5272829794058558E-4</v>
      </c>
      <c r="E1185" s="5">
        <f t="shared" si="129"/>
        <v>5.1643189024802745E-4</v>
      </c>
      <c r="F1185" s="5">
        <f>B$6+B$7*E1183+B$8*(H1184*100)^2</f>
        <v>0.89579861158948804</v>
      </c>
      <c r="G1185" s="8">
        <v>5.0615951309622162E-3</v>
      </c>
      <c r="H1185" s="8">
        <f t="shared" si="130"/>
        <v>9.4646638164780465E-3</v>
      </c>
      <c r="I1185" s="7">
        <f t="shared" si="127"/>
        <v>4.4030686855158303E-3</v>
      </c>
      <c r="J1185" s="10">
        <f t="shared" si="131"/>
        <v>0.86989744766069443</v>
      </c>
      <c r="K1185" s="10">
        <f t="shared" si="132"/>
        <v>0.16067227508007997</v>
      </c>
      <c r="AC1185" s="12"/>
      <c r="AD1185" s="13"/>
    </row>
    <row r="1186" spans="1:30" x14ac:dyDescent="0.3">
      <c r="A1186" s="17">
        <v>44991</v>
      </c>
      <c r="B1186" s="18">
        <v>4.4095568974552536E-3</v>
      </c>
      <c r="C1186" s="8">
        <f t="shared" si="128"/>
        <v>-2.4190443102544746E-2</v>
      </c>
      <c r="D1186" s="5">
        <f t="shared" si="126"/>
        <v>5.8517753749745462E-4</v>
      </c>
      <c r="E1186" s="5">
        <f t="shared" si="129"/>
        <v>2.5272829794058558E-4</v>
      </c>
      <c r="F1186" s="5">
        <f>B$6+B$7*E1186+B$8*(G1185*100)^2</f>
        <v>0.25577076839505047</v>
      </c>
      <c r="G1186" s="8">
        <v>5.8406748651744023E-3</v>
      </c>
      <c r="H1186" s="8">
        <f t="shared" si="130"/>
        <v>5.0573784552379554E-3</v>
      </c>
      <c r="I1186" s="7">
        <f t="shared" si="127"/>
        <v>7.8329640993644693E-4</v>
      </c>
      <c r="J1186" s="10">
        <f t="shared" si="131"/>
        <v>0.13411059989093532</v>
      </c>
      <c r="K1186" s="10">
        <f t="shared" si="132"/>
        <v>1.0883813019859856E-2</v>
      </c>
      <c r="AC1186" s="12"/>
      <c r="AD1186" s="13"/>
    </row>
    <row r="1187" spans="1:30" x14ac:dyDescent="0.3">
      <c r="A1187" s="17">
        <v>44992</v>
      </c>
      <c r="B1187" s="18">
        <v>-8.1045197734302549E-3</v>
      </c>
      <c r="C1187" s="8">
        <f t="shared" si="128"/>
        <v>-3.6704519773430255E-2</v>
      </c>
      <c r="D1187" s="5">
        <f t="shared" si="126"/>
        <v>1.3472217717981326E-3</v>
      </c>
      <c r="E1187" s="5">
        <f t="shared" si="129"/>
        <v>5.8517753749745462E-4</v>
      </c>
      <c r="F1187" s="5">
        <f>B$6+B$7*E1186+B$8*(H1186*100)^2</f>
        <v>0.25539247009222898</v>
      </c>
      <c r="G1187" s="8">
        <v>5.159688614832951E-3</v>
      </c>
      <c r="H1187" s="8">
        <f t="shared" si="130"/>
        <v>5.0536370080589386E-3</v>
      </c>
      <c r="I1187" s="7">
        <f t="shared" si="127"/>
        <v>1.0605160677401235E-4</v>
      </c>
      <c r="J1187" s="10">
        <f t="shared" si="131"/>
        <v>2.0553877315219699E-2</v>
      </c>
      <c r="K1187" s="10">
        <f t="shared" si="132"/>
        <v>2.1715661039323209E-4</v>
      </c>
      <c r="AC1187" s="12"/>
      <c r="AD1187" s="13"/>
    </row>
    <row r="1188" spans="1:30" x14ac:dyDescent="0.3">
      <c r="A1188" s="17">
        <v>44993</v>
      </c>
      <c r="B1188" s="18">
        <v>2.2154274649625041E-3</v>
      </c>
      <c r="C1188" s="8">
        <f t="shared" si="128"/>
        <v>-2.6384572535037495E-2</v>
      </c>
      <c r="D1188" s="5">
        <f t="shared" si="126"/>
        <v>6.9614566785665497E-4</v>
      </c>
      <c r="E1188" s="5">
        <f t="shared" si="129"/>
        <v>1.3472217717981326E-3</v>
      </c>
      <c r="F1188" s="5">
        <f>B$6+B$7*E1186+B$8*(H1187*100)^2</f>
        <v>0.25505707081694751</v>
      </c>
      <c r="G1188" s="8">
        <v>6.6671717753722728E-3</v>
      </c>
      <c r="H1188" s="8">
        <f t="shared" si="130"/>
        <v>5.0503175228588104E-3</v>
      </c>
      <c r="I1188" s="7">
        <f t="shared" si="127"/>
        <v>1.6168542525134624E-3</v>
      </c>
      <c r="J1188" s="10">
        <f t="shared" si="131"/>
        <v>0.24250976380808528</v>
      </c>
      <c r="K1188" s="10">
        <f t="shared" si="132"/>
        <v>4.2404398085551742E-2</v>
      </c>
      <c r="AC1188" s="12"/>
      <c r="AD1188" s="13"/>
    </row>
    <row r="1189" spans="1:30" x14ac:dyDescent="0.3">
      <c r="A1189" s="17">
        <v>44994</v>
      </c>
      <c r="B1189" s="18">
        <v>-5.4348567276739292E-4</v>
      </c>
      <c r="C1189" s="8">
        <f t="shared" si="128"/>
        <v>-2.9143485672767394E-2</v>
      </c>
      <c r="D1189" s="5">
        <f t="shared" si="126"/>
        <v>8.4934275715879833E-4</v>
      </c>
      <c r="E1189" s="5">
        <f t="shared" si="129"/>
        <v>6.9614566785665497E-4</v>
      </c>
      <c r="F1189" s="5">
        <f>B$6+B$7*E1189+B$8*(G1188*100)^2</f>
        <v>0.42277606913774457</v>
      </c>
      <c r="G1189" s="8">
        <v>1.3245347509911496E-2</v>
      </c>
      <c r="H1189" s="8">
        <f t="shared" si="130"/>
        <v>6.5021232619640835E-3</v>
      </c>
      <c r="I1189" s="7">
        <f t="shared" si="127"/>
        <v>6.7432242479474125E-3</v>
      </c>
      <c r="J1189" s="10">
        <f t="shared" si="131"/>
        <v>0.50910134618223168</v>
      </c>
      <c r="K1189" s="10">
        <f t="shared" si="132"/>
        <v>0.32556276668013817</v>
      </c>
      <c r="AC1189" s="12"/>
      <c r="AD1189" s="13"/>
    </row>
    <row r="1190" spans="1:30" x14ac:dyDescent="0.3">
      <c r="A1190" s="17">
        <v>44995</v>
      </c>
      <c r="B1190" s="18">
        <v>-1.3291097149612165E-2</v>
      </c>
      <c r="C1190" s="8">
        <f t="shared" si="128"/>
        <v>-4.1891097149612165E-2</v>
      </c>
      <c r="D1190" s="5">
        <f t="shared" si="126"/>
        <v>1.7548640203982444E-3</v>
      </c>
      <c r="E1190" s="5">
        <f t="shared" si="129"/>
        <v>8.4934275715879833E-4</v>
      </c>
      <c r="F1190" s="5">
        <f>B$6+B$7*E1189+B$8*(H1189*100)^2</f>
        <v>0.40350517474501391</v>
      </c>
      <c r="G1190" s="8">
        <v>1.8586843685784359E-2</v>
      </c>
      <c r="H1190" s="8">
        <f t="shared" si="130"/>
        <v>6.3522057172687189E-3</v>
      </c>
      <c r="I1190" s="7">
        <f t="shared" si="127"/>
        <v>1.2234637968515639E-2</v>
      </c>
      <c r="J1190" s="10">
        <f t="shared" si="131"/>
        <v>0.65824182821707211</v>
      </c>
      <c r="K1190" s="10">
        <f t="shared" si="132"/>
        <v>0.85239372310509642</v>
      </c>
      <c r="AC1190" s="12"/>
      <c r="AD1190" s="13"/>
    </row>
    <row r="1191" spans="1:30" x14ac:dyDescent="0.3">
      <c r="A1191" s="17">
        <v>44998</v>
      </c>
      <c r="B1191" s="18">
        <v>-3.1948100435363599E-2</v>
      </c>
      <c r="C1191" s="8">
        <f t="shared" si="128"/>
        <v>-6.05481004353636E-2</v>
      </c>
      <c r="D1191" s="5">
        <f t="shared" si="126"/>
        <v>3.6660724663308778E-3</v>
      </c>
      <c r="E1191" s="5">
        <f t="shared" si="129"/>
        <v>1.7548640203982444E-3</v>
      </c>
      <c r="F1191" s="5">
        <f>B$6+B$7*E1189+B$8*(H1190*100)^2</f>
        <v>0.38641959977641899</v>
      </c>
      <c r="G1191" s="8">
        <v>1.283297802675055E-2</v>
      </c>
      <c r="H1191" s="8">
        <f t="shared" si="130"/>
        <v>6.216265758286231E-3</v>
      </c>
      <c r="I1191" s="7">
        <f t="shared" si="127"/>
        <v>6.6167122684643188E-3</v>
      </c>
      <c r="J1191" s="10">
        <f t="shared" si="131"/>
        <v>0.51560224405213473</v>
      </c>
      <c r="K1191" s="10">
        <f t="shared" si="132"/>
        <v>0.33957024262010949</v>
      </c>
      <c r="AC1191" s="12"/>
      <c r="AD1191" s="13"/>
    </row>
    <row r="1192" spans="1:30" x14ac:dyDescent="0.3">
      <c r="A1192" s="17">
        <v>44999</v>
      </c>
      <c r="B1192" s="18">
        <v>2.004177117580571E-2</v>
      </c>
      <c r="C1192" s="8">
        <f t="shared" si="128"/>
        <v>-8.5582288241942903E-3</v>
      </c>
      <c r="D1192" s="5">
        <f t="shared" si="126"/>
        <v>7.3243280607269981E-5</v>
      </c>
      <c r="E1192" s="5">
        <f t="shared" si="129"/>
        <v>3.6660724663308778E-3</v>
      </c>
      <c r="F1192" s="5">
        <f>B$6+B$7*E1192+B$8*(G1191*100)^2</f>
        <v>1.4890787970466357</v>
      </c>
      <c r="G1192" s="8">
        <v>1.8090138719698178E-2</v>
      </c>
      <c r="H1192" s="8">
        <f t="shared" si="130"/>
        <v>1.22027816379981E-2</v>
      </c>
      <c r="I1192" s="7">
        <f t="shared" si="127"/>
        <v>5.8873570817000783E-3</v>
      </c>
      <c r="J1192" s="10">
        <f t="shared" si="131"/>
        <v>0.32544565704680817</v>
      </c>
      <c r="K1192" s="10">
        <f t="shared" si="132"/>
        <v>8.875721133755099E-2</v>
      </c>
      <c r="AC1192" s="12"/>
      <c r="AD1192" s="13"/>
    </row>
    <row r="1193" spans="1:30" x14ac:dyDescent="0.3">
      <c r="A1193" s="17">
        <v>45000</v>
      </c>
      <c r="B1193" s="18">
        <v>-3.5198040004990369E-2</v>
      </c>
      <c r="C1193" s="8">
        <f t="shared" si="128"/>
        <v>-6.379804000499037E-2</v>
      </c>
      <c r="D1193" s="5">
        <f t="shared" si="126"/>
        <v>4.0701899084783517E-3</v>
      </c>
      <c r="E1193" s="5">
        <f t="shared" si="129"/>
        <v>7.3243280607269981E-5</v>
      </c>
      <c r="F1193" s="5">
        <f>B$6+B$7*E1192+B$8*(H1192*100)^2</f>
        <v>1.3491959667473192</v>
      </c>
      <c r="G1193" s="8">
        <v>1.8135629642973765E-2</v>
      </c>
      <c r="H1193" s="8">
        <f t="shared" si="130"/>
        <v>1.1615489515071327E-2</v>
      </c>
      <c r="I1193" s="7">
        <f t="shared" si="127"/>
        <v>6.5201401279024376E-3</v>
      </c>
      <c r="J1193" s="10">
        <f t="shared" si="131"/>
        <v>0.3595210233259542</v>
      </c>
      <c r="K1193" s="10">
        <f t="shared" si="132"/>
        <v>0.11579251637496868</v>
      </c>
      <c r="AC1193" s="12"/>
      <c r="AD1193" s="13"/>
    </row>
    <row r="1194" spans="1:30" x14ac:dyDescent="0.3">
      <c r="A1194" s="17">
        <v>45001</v>
      </c>
      <c r="B1194" s="18">
        <v>2.01334243356379E-2</v>
      </c>
      <c r="C1194" s="8">
        <f t="shared" si="128"/>
        <v>-8.4665756643621005E-3</v>
      </c>
      <c r="D1194" s="5">
        <f t="shared" si="126"/>
        <v>7.1682903480368545E-5</v>
      </c>
      <c r="E1194" s="5">
        <f t="shared" si="129"/>
        <v>4.0701899084783517E-3</v>
      </c>
      <c r="F1194" s="5">
        <f>B$6+B$7*E1192+B$8*(H1193*100)^2</f>
        <v>1.2251758494039453</v>
      </c>
      <c r="G1194" s="8">
        <v>1.9554632021204152E-2</v>
      </c>
      <c r="H1194" s="8">
        <f t="shared" si="130"/>
        <v>1.1068766188712928E-2</v>
      </c>
      <c r="I1194" s="7">
        <f t="shared" si="127"/>
        <v>8.4858658324912239E-3</v>
      </c>
      <c r="J1194" s="10">
        <f t="shared" si="131"/>
        <v>0.43395681510598294</v>
      </c>
      <c r="K1194" s="10">
        <f t="shared" si="132"/>
        <v>0.19756475446540955</v>
      </c>
      <c r="AC1194" s="12"/>
      <c r="AD1194" s="13"/>
    </row>
    <row r="1195" spans="1:30" x14ac:dyDescent="0.3">
      <c r="A1195" s="17">
        <v>45002</v>
      </c>
      <c r="B1195" s="18">
        <v>-1.2708599499678605E-2</v>
      </c>
      <c r="C1195" s="8">
        <f t="shared" si="128"/>
        <v>-4.1308599499678605E-2</v>
      </c>
      <c r="D1195" s="5">
        <f t="shared" si="126"/>
        <v>1.7064003926248476E-3</v>
      </c>
      <c r="E1195" s="5">
        <f t="shared" si="129"/>
        <v>7.1682903480368545E-5</v>
      </c>
      <c r="F1195" s="5">
        <f>B$6+B$7*E1195+B$8*(G1194*100)^2</f>
        <v>3.4188206993193049</v>
      </c>
      <c r="G1195" s="8">
        <v>2.5466699634753644E-2</v>
      </c>
      <c r="H1195" s="8">
        <f t="shared" si="130"/>
        <v>1.849005327012149E-2</v>
      </c>
      <c r="I1195" s="7">
        <f t="shared" si="127"/>
        <v>6.9766463646321539E-3</v>
      </c>
      <c r="J1195" s="10">
        <f t="shared" si="131"/>
        <v>0.27395172773433635</v>
      </c>
      <c r="K1195" s="10">
        <f t="shared" si="132"/>
        <v>5.7180113745653127E-2</v>
      </c>
      <c r="AC1195" s="12"/>
      <c r="AD1195" s="13"/>
    </row>
    <row r="1196" spans="1:30" x14ac:dyDescent="0.3">
      <c r="A1196" s="17">
        <v>45005</v>
      </c>
      <c r="B1196" s="18">
        <v>1.3301077305614572E-2</v>
      </c>
      <c r="C1196" s="8">
        <f t="shared" si="128"/>
        <v>-1.5298922694385429E-2</v>
      </c>
      <c r="D1196" s="5">
        <f t="shared" si="126"/>
        <v>2.3405703560878152E-4</v>
      </c>
      <c r="E1196" s="5">
        <f t="shared" si="129"/>
        <v>1.7064003926248476E-3</v>
      </c>
      <c r="F1196" s="5">
        <f>B$6+B$7*E1195+B$8*(H1195*100)^2</f>
        <v>3.059733836860425</v>
      </c>
      <c r="G1196" s="8">
        <v>1.1049445662979281E-2</v>
      </c>
      <c r="H1196" s="8">
        <f t="shared" si="130"/>
        <v>1.7492094891294253E-2</v>
      </c>
      <c r="I1196" s="7">
        <f t="shared" si="127"/>
        <v>6.4426492283149728E-3</v>
      </c>
      <c r="J1196" s="10">
        <f t="shared" si="131"/>
        <v>0.58307442968843293</v>
      </c>
      <c r="K1196" s="10">
        <f t="shared" si="132"/>
        <v>9.1051036758944548E-2</v>
      </c>
      <c r="AC1196" s="12"/>
      <c r="AD1196" s="13"/>
    </row>
    <row r="1197" spans="1:30" x14ac:dyDescent="0.3">
      <c r="A1197" s="17">
        <v>45006</v>
      </c>
      <c r="B1197" s="18">
        <v>1.49816140348483E-2</v>
      </c>
      <c r="C1197" s="8">
        <f t="shared" si="128"/>
        <v>-1.36183859651517E-2</v>
      </c>
      <c r="D1197" s="5">
        <f t="shared" si="126"/>
        <v>1.8546043629584079E-4</v>
      </c>
      <c r="E1197" s="5">
        <f t="shared" si="129"/>
        <v>2.3405703560878152E-4</v>
      </c>
      <c r="F1197" s="5">
        <f>B$6+B$7*E1195+B$8*(H1196*100)^2</f>
        <v>2.7413674246043831</v>
      </c>
      <c r="G1197" s="8">
        <v>6.9643148404283329E-3</v>
      </c>
      <c r="H1197" s="8">
        <f t="shared" si="130"/>
        <v>1.6557075299111202E-2</v>
      </c>
      <c r="I1197" s="7">
        <f t="shared" si="127"/>
        <v>9.5927604586828683E-3</v>
      </c>
      <c r="J1197" s="10">
        <f t="shared" si="131"/>
        <v>1.3774162539287031</v>
      </c>
      <c r="K1197" s="10">
        <f t="shared" si="132"/>
        <v>0.28663899098730528</v>
      </c>
      <c r="AC1197" s="12"/>
      <c r="AD1197" s="13"/>
    </row>
    <row r="1198" spans="1:30" x14ac:dyDescent="0.3">
      <c r="A1198" s="17">
        <v>45007</v>
      </c>
      <c r="B1198" s="18">
        <v>3.366265938126591E-3</v>
      </c>
      <c r="C1198" s="8">
        <f t="shared" si="128"/>
        <v>-2.523373406187341E-2</v>
      </c>
      <c r="D1198" s="5">
        <f t="shared" si="126"/>
        <v>6.3674133470535037E-4</v>
      </c>
      <c r="E1198" s="5">
        <f t="shared" si="129"/>
        <v>1.8546043629584079E-4</v>
      </c>
      <c r="F1198" s="5">
        <f>B$6+B$7*E1198+B$8*(G1197*100)^2</f>
        <v>0.45863506355221645</v>
      </c>
      <c r="G1198" s="8">
        <v>8.2259639625658302E-3</v>
      </c>
      <c r="H1198" s="8">
        <f t="shared" si="130"/>
        <v>6.7722600625804118E-3</v>
      </c>
      <c r="I1198" s="7">
        <f t="shared" si="127"/>
        <v>1.4537038999854184E-3</v>
      </c>
      <c r="J1198" s="10">
        <f t="shared" si="131"/>
        <v>0.17672140391093827</v>
      </c>
      <c r="K1198" s="10">
        <f t="shared" si="132"/>
        <v>2.0195029387868324E-2</v>
      </c>
      <c r="AC1198" s="12"/>
      <c r="AD1198" s="13"/>
    </row>
    <row r="1199" spans="1:30" x14ac:dyDescent="0.3">
      <c r="A1199" s="17">
        <v>45008</v>
      </c>
      <c r="B1199" s="18">
        <v>2.7228766978864105E-3</v>
      </c>
      <c r="C1199" s="8">
        <f t="shared" si="128"/>
        <v>-2.5877123302113589E-2</v>
      </c>
      <c r="D1199" s="5">
        <f t="shared" si="126"/>
        <v>6.6962551039279007E-4</v>
      </c>
      <c r="E1199" s="5">
        <f t="shared" si="129"/>
        <v>6.3674133470535037E-4</v>
      </c>
      <c r="F1199" s="5">
        <f>B$6+B$7*E1198+B$8*(H1198*100)^2</f>
        <v>0.4352450054084645</v>
      </c>
      <c r="G1199" s="8">
        <v>1.5226161315331218E-2</v>
      </c>
      <c r="H1199" s="8">
        <f t="shared" si="130"/>
        <v>6.5973100988847297E-3</v>
      </c>
      <c r="I1199" s="7">
        <f t="shared" si="127"/>
        <v>8.6288512164464891E-3</v>
      </c>
      <c r="J1199" s="10">
        <f t="shared" si="131"/>
        <v>0.566712189483905</v>
      </c>
      <c r="K1199" s="10">
        <f t="shared" si="132"/>
        <v>0.47158167999284184</v>
      </c>
      <c r="AC1199" s="12"/>
      <c r="AD1199" s="13"/>
    </row>
    <row r="1200" spans="1:30" x14ac:dyDescent="0.3">
      <c r="A1200" s="17">
        <v>45009</v>
      </c>
      <c r="B1200" s="18">
        <v>-1.8355569392270489E-2</v>
      </c>
      <c r="C1200" s="8">
        <f t="shared" si="128"/>
        <v>-4.6955569392270489E-2</v>
      </c>
      <c r="D1200" s="5">
        <f t="shared" si="126"/>
        <v>2.2048254969523292E-3</v>
      </c>
      <c r="E1200" s="5">
        <f t="shared" si="129"/>
        <v>6.6962551039279007E-4</v>
      </c>
      <c r="F1200" s="5">
        <f>B$6+B$7*E1198+B$8*(H1199*100)^2</f>
        <v>0.41450737985821395</v>
      </c>
      <c r="G1200" s="8">
        <v>8.904805033682156E-3</v>
      </c>
      <c r="H1200" s="8">
        <f t="shared" si="130"/>
        <v>6.4382247542176876E-3</v>
      </c>
      <c r="I1200" s="7">
        <f t="shared" si="127"/>
        <v>2.4665802794644684E-3</v>
      </c>
      <c r="J1200" s="10">
        <f t="shared" si="131"/>
        <v>0.27699430477530984</v>
      </c>
      <c r="K1200" s="10">
        <f t="shared" si="132"/>
        <v>5.8776789721214362E-2</v>
      </c>
      <c r="AC1200" s="12"/>
      <c r="AD1200" s="13"/>
    </row>
    <row r="1201" spans="1:30" x14ac:dyDescent="0.3">
      <c r="A1201" s="17">
        <v>45012</v>
      </c>
      <c r="B1201" s="18">
        <v>8.1975179593828853E-3</v>
      </c>
      <c r="C1201" s="8">
        <f t="shared" si="128"/>
        <v>-2.0402482040617113E-2</v>
      </c>
      <c r="D1201" s="5">
        <f t="shared" si="126"/>
        <v>4.1626127341770386E-4</v>
      </c>
      <c r="E1201" s="5">
        <f t="shared" si="129"/>
        <v>2.2048254969523292E-3</v>
      </c>
      <c r="F1201" s="5">
        <f>B$6+B$7*E1201+B$8*(G1200*100)^2</f>
        <v>0.73186212860467736</v>
      </c>
      <c r="G1201" s="8">
        <v>8.547988311220554E-3</v>
      </c>
      <c r="H1201" s="8">
        <f t="shared" si="130"/>
        <v>8.5548940882086751E-3</v>
      </c>
      <c r="I1201" s="7">
        <f t="shared" si="127"/>
        <v>6.9057769881211706E-6</v>
      </c>
      <c r="J1201" s="10">
        <f t="shared" si="131"/>
        <v>8.0788329799846273E-4</v>
      </c>
      <c r="K1201" s="10">
        <f t="shared" si="132"/>
        <v>3.2598650712145627E-7</v>
      </c>
      <c r="AC1201" s="12"/>
      <c r="AD1201" s="13"/>
    </row>
    <row r="1202" spans="1:30" x14ac:dyDescent="0.3">
      <c r="A1202" s="17">
        <v>45013</v>
      </c>
      <c r="B1202" s="18">
        <v>8.6161464676029129E-4</v>
      </c>
      <c r="C1202" s="8">
        <f t="shared" si="128"/>
        <v>-2.7738385353239709E-2</v>
      </c>
      <c r="D1202" s="5">
        <f t="shared" si="126"/>
        <v>7.6941802200482321E-4</v>
      </c>
      <c r="E1202" s="5">
        <f t="shared" si="129"/>
        <v>4.1626127341770386E-4</v>
      </c>
      <c r="F1202" s="5">
        <f>B$6+B$7*E1201+B$8*(H1201*100)^2</f>
        <v>0.67769672169474227</v>
      </c>
      <c r="G1202" s="8">
        <v>6.2910131905238647E-3</v>
      </c>
      <c r="H1202" s="8">
        <f t="shared" si="130"/>
        <v>8.232233729035773E-3</v>
      </c>
      <c r="I1202" s="7">
        <f t="shared" si="127"/>
        <v>1.9412205385119083E-3</v>
      </c>
      <c r="J1202" s="10">
        <f t="shared" si="131"/>
        <v>0.30857041301963301</v>
      </c>
      <c r="K1202" s="10">
        <f t="shared" si="132"/>
        <v>3.3127986363890027E-2</v>
      </c>
      <c r="AC1202" s="12"/>
      <c r="AD1202" s="13"/>
    </row>
    <row r="1203" spans="1:30" x14ac:dyDescent="0.3">
      <c r="A1203" s="17">
        <v>45014</v>
      </c>
      <c r="B1203" s="18">
        <v>1.5015511427122923E-2</v>
      </c>
      <c r="C1203" s="8">
        <f t="shared" si="128"/>
        <v>-1.3584488572877078E-2</v>
      </c>
      <c r="D1203" s="5">
        <f t="shared" si="126"/>
        <v>1.845383297866279E-4</v>
      </c>
      <c r="E1203" s="5">
        <f t="shared" si="129"/>
        <v>7.6941802200482321E-4</v>
      </c>
      <c r="F1203" s="5">
        <f>B$6+B$7*E1201+B$8*(H1202*100)^2</f>
        <v>0.62967367192839374</v>
      </c>
      <c r="G1203" s="8">
        <v>7.1733999217635704E-3</v>
      </c>
      <c r="H1203" s="8">
        <f t="shared" si="130"/>
        <v>7.9351979932979228E-3</v>
      </c>
      <c r="I1203" s="7">
        <f t="shared" si="127"/>
        <v>7.6179807153435239E-4</v>
      </c>
      <c r="J1203" s="10">
        <f t="shared" si="131"/>
        <v>0.10619763011164522</v>
      </c>
      <c r="K1203" s="10">
        <f t="shared" si="132"/>
        <v>4.9261737244230552E-3</v>
      </c>
      <c r="AC1203" s="12"/>
      <c r="AD1203" s="13"/>
    </row>
    <row r="1204" spans="1:30" x14ac:dyDescent="0.3">
      <c r="A1204" s="17">
        <v>45015</v>
      </c>
      <c r="B1204" s="18">
        <v>1.2716356251673319E-2</v>
      </c>
      <c r="C1204" s="8">
        <f t="shared" si="128"/>
        <v>-1.5883643748326681E-2</v>
      </c>
      <c r="D1204" s="5">
        <f t="shared" si="126"/>
        <v>2.5229013872375727E-4</v>
      </c>
      <c r="E1204" s="5">
        <f t="shared" si="129"/>
        <v>1.845383297866279E-4</v>
      </c>
      <c r="F1204" s="5">
        <f>B$6+B$7*E1204+B$8*(G1203*100)^2</f>
        <v>0.48484273344485262</v>
      </c>
      <c r="G1204" s="8">
        <v>6.1838520954253552E-3</v>
      </c>
      <c r="H1204" s="8">
        <f t="shared" si="130"/>
        <v>6.9630649389823482E-3</v>
      </c>
      <c r="I1204" s="7">
        <f t="shared" si="127"/>
        <v>7.7921284355699297E-4</v>
      </c>
      <c r="J1204" s="10">
        <f t="shared" si="131"/>
        <v>0.1260076779865795</v>
      </c>
      <c r="K1204" s="10">
        <f t="shared" si="132"/>
        <v>6.7717599049836874E-3</v>
      </c>
      <c r="AC1204" s="12"/>
      <c r="AD1204" s="13"/>
    </row>
    <row r="1205" spans="1:30" x14ac:dyDescent="0.3">
      <c r="A1205" s="17">
        <v>45016</v>
      </c>
      <c r="B1205" s="18">
        <v>6.8903213818394989E-3</v>
      </c>
      <c r="C1205" s="8">
        <f t="shared" si="128"/>
        <v>-2.1709678618160502E-2</v>
      </c>
      <c r="D1205" s="5">
        <f t="shared" si="126"/>
        <v>4.7131014570381529E-4</v>
      </c>
      <c r="E1205" s="5">
        <f t="shared" si="129"/>
        <v>2.5229013872375727E-4</v>
      </c>
      <c r="F1205" s="5">
        <f>B$6+B$7*E1204+B$8*(H1204*100)^2</f>
        <v>0.4584806302816733</v>
      </c>
      <c r="G1205" s="8">
        <v>4.0210309102420554E-3</v>
      </c>
      <c r="H1205" s="8">
        <f t="shared" si="130"/>
        <v>6.7711197765338137E-3</v>
      </c>
      <c r="I1205" s="7">
        <f t="shared" si="127"/>
        <v>2.7500888662917583E-3</v>
      </c>
      <c r="J1205" s="10">
        <f t="shared" si="131"/>
        <v>0.68392631831974904</v>
      </c>
      <c r="K1205" s="10">
        <f t="shared" si="132"/>
        <v>0.11497837222699792</v>
      </c>
      <c r="AC1205" s="12"/>
      <c r="AD1205" s="13"/>
    </row>
    <row r="1206" spans="1:30" x14ac:dyDescent="0.3">
      <c r="A1206" s="17">
        <v>45019</v>
      </c>
      <c r="B1206" s="18">
        <v>-9.2741806089608088E-4</v>
      </c>
      <c r="C1206" s="8">
        <f t="shared" si="128"/>
        <v>-2.952741806089608E-2</v>
      </c>
      <c r="D1206" s="5">
        <f t="shared" si="126"/>
        <v>8.7186841734293195E-4</v>
      </c>
      <c r="E1206" s="5">
        <f t="shared" si="129"/>
        <v>4.7131014570381529E-4</v>
      </c>
      <c r="F1206" s="5">
        <f>B$6+B$7*E1204+B$8*(H1205*100)^2</f>
        <v>0.43510798961719849</v>
      </c>
      <c r="G1206" s="8">
        <v>7.1094711896727628E-3</v>
      </c>
      <c r="H1206" s="8">
        <f t="shared" si="130"/>
        <v>6.596271595509076E-3</v>
      </c>
      <c r="I1206" s="7">
        <f t="shared" si="127"/>
        <v>5.1319959416368677E-4</v>
      </c>
      <c r="J1206" s="10">
        <f t="shared" si="131"/>
        <v>7.2185339875792995E-2</v>
      </c>
      <c r="K1206" s="10">
        <f t="shared" si="132"/>
        <v>2.8781792387588823E-3</v>
      </c>
      <c r="AC1206" s="12"/>
      <c r="AD1206" s="13"/>
    </row>
    <row r="1207" spans="1:30" x14ac:dyDescent="0.3">
      <c r="A1207" s="17">
        <v>45020</v>
      </c>
      <c r="B1207" s="18">
        <v>9.8999220585065995E-4</v>
      </c>
      <c r="C1207" s="8">
        <f t="shared" si="128"/>
        <v>-2.7610007794149339E-2</v>
      </c>
      <c r="D1207" s="5">
        <f t="shared" si="126"/>
        <v>7.6231253039298725E-4</v>
      </c>
      <c r="E1207" s="5">
        <f t="shared" si="129"/>
        <v>8.7186841734293195E-4</v>
      </c>
      <c r="F1207" s="5">
        <f>B$6+B$7*E1207+B$8*(G1206*100)^2</f>
        <v>0.47681831557862547</v>
      </c>
      <c r="G1207" s="8">
        <v>4.9166514562993232E-3</v>
      </c>
      <c r="H1207" s="8">
        <f t="shared" si="130"/>
        <v>6.9052032235020098E-3</v>
      </c>
      <c r="I1207" s="7">
        <f t="shared" si="127"/>
        <v>1.9885517672026867E-3</v>
      </c>
      <c r="J1207" s="10">
        <f t="shared" si="131"/>
        <v>0.40445245811657238</v>
      </c>
      <c r="K1207" s="10">
        <f t="shared" si="132"/>
        <v>5.1668771010617842E-2</v>
      </c>
      <c r="AC1207" s="12"/>
      <c r="AD1207" s="13"/>
    </row>
    <row r="1208" spans="1:30" x14ac:dyDescent="0.3">
      <c r="A1208" s="17">
        <v>45021</v>
      </c>
      <c r="B1208" s="18">
        <v>-3.9379181797027166E-3</v>
      </c>
      <c r="C1208" s="8">
        <f t="shared" si="128"/>
        <v>-3.2537918179702717E-2</v>
      </c>
      <c r="D1208" s="5">
        <f t="shared" si="126"/>
        <v>1.0587161194690285E-3</v>
      </c>
      <c r="E1208" s="5">
        <f t="shared" si="129"/>
        <v>7.6231253039298725E-4</v>
      </c>
      <c r="F1208" s="5">
        <f>B$6+B$7*E1207+B$8*(H1207*100)^2</f>
        <v>0.45143718259952087</v>
      </c>
      <c r="G1208" s="8">
        <v>2.6008184648760018E-3</v>
      </c>
      <c r="H1208" s="8">
        <f t="shared" si="130"/>
        <v>6.7189075198243421E-3</v>
      </c>
      <c r="I1208" s="7">
        <f t="shared" si="127"/>
        <v>4.1180890549483403E-3</v>
      </c>
      <c r="J1208" s="10">
        <f t="shared" si="131"/>
        <v>1.5833819663167752</v>
      </c>
      <c r="K1208" s="10">
        <f t="shared" si="132"/>
        <v>0.33618886716517027</v>
      </c>
      <c r="AC1208" s="12"/>
      <c r="AD1208" s="13"/>
    </row>
    <row r="1209" spans="1:30" x14ac:dyDescent="0.3">
      <c r="A1209" s="17">
        <v>45022</v>
      </c>
      <c r="B1209" s="18">
        <v>2.5768082850035497E-3</v>
      </c>
      <c r="C1209" s="8">
        <f t="shared" si="128"/>
        <v>-2.6023191714996452E-2</v>
      </c>
      <c r="D1209" s="5">
        <f t="shared" si="126"/>
        <v>6.7720650703546003E-4</v>
      </c>
      <c r="E1209" s="5">
        <f t="shared" si="129"/>
        <v>1.0587161194690285E-3</v>
      </c>
      <c r="F1209" s="5">
        <f>B$6+B$7*E1207+B$8*(H1208*100)^2</f>
        <v>0.42893427010024676</v>
      </c>
      <c r="G1209" s="8">
        <v>4.3573829741559251E-3</v>
      </c>
      <c r="H1209" s="8">
        <f t="shared" si="130"/>
        <v>6.5493073687241674E-3</v>
      </c>
      <c r="I1209" s="7">
        <f t="shared" si="127"/>
        <v>2.1919243945682423E-3</v>
      </c>
      <c r="J1209" s="10">
        <f t="shared" si="131"/>
        <v>0.50303689337585555</v>
      </c>
      <c r="K1209" s="10">
        <f t="shared" si="132"/>
        <v>7.2807320374733031E-2</v>
      </c>
      <c r="AC1209" s="12"/>
      <c r="AD1209" s="13"/>
    </row>
    <row r="1210" spans="1:30" x14ac:dyDescent="0.3">
      <c r="A1210" s="17">
        <v>45027</v>
      </c>
      <c r="B1210" s="18">
        <v>5.5167467301597134E-3</v>
      </c>
      <c r="C1210" s="8">
        <f t="shared" si="128"/>
        <v>-2.3083253269840287E-2</v>
      </c>
      <c r="D1210" s="5">
        <f t="shared" si="126"/>
        <v>5.3283658151959232E-4</v>
      </c>
      <c r="E1210" s="5">
        <f t="shared" si="129"/>
        <v>6.7720650703546003E-4</v>
      </c>
      <c r="F1210" s="5">
        <f>B$6+B$7*E1210+B$8*(G1209*100)^2</f>
        <v>0.19700680350796804</v>
      </c>
      <c r="G1210" s="8">
        <v>8.9513351208514742E-3</v>
      </c>
      <c r="H1210" s="8">
        <f t="shared" si="130"/>
        <v>4.4385448460950352E-3</v>
      </c>
      <c r="I1210" s="7">
        <f t="shared" si="127"/>
        <v>4.512790274756439E-3</v>
      </c>
      <c r="J1210" s="10">
        <f t="shared" si="131"/>
        <v>0.50414717065437842</v>
      </c>
      <c r="K1210" s="10">
        <f t="shared" si="132"/>
        <v>0.31525131427979991</v>
      </c>
      <c r="AC1210" s="12"/>
      <c r="AD1210" s="13"/>
    </row>
    <row r="1211" spans="1:30" x14ac:dyDescent="0.3">
      <c r="A1211" s="17">
        <v>45028</v>
      </c>
      <c r="B1211" s="18">
        <v>1.7069775128118351E-4</v>
      </c>
      <c r="C1211" s="8">
        <f t="shared" si="128"/>
        <v>-2.8429302248718816E-2</v>
      </c>
      <c r="D1211" s="5">
        <f t="shared" si="126"/>
        <v>8.0822522634900874E-4</v>
      </c>
      <c r="E1211" s="5">
        <f t="shared" si="129"/>
        <v>5.3283658151959232E-4</v>
      </c>
      <c r="F1211" s="5">
        <f>B$6+B$7*E1210+B$8*(H1210*100)^2</f>
        <v>0.20333618742234119</v>
      </c>
      <c r="G1211" s="8">
        <v>2.601967521919297E-3</v>
      </c>
      <c r="H1211" s="8">
        <f t="shared" si="130"/>
        <v>4.5092813997613989E-3</v>
      </c>
      <c r="I1211" s="7">
        <f t="shared" si="127"/>
        <v>1.9073138778421019E-3</v>
      </c>
      <c r="J1211" s="10">
        <f t="shared" si="131"/>
        <v>0.73302755002691355</v>
      </c>
      <c r="K1211" s="10">
        <f t="shared" si="132"/>
        <v>0.12689477977973596</v>
      </c>
      <c r="AC1211" s="12"/>
      <c r="AD1211" s="13"/>
    </row>
    <row r="1212" spans="1:30" x14ac:dyDescent="0.3">
      <c r="A1212" s="17">
        <v>45029</v>
      </c>
      <c r="B1212" s="18">
        <v>6.717178785661959E-3</v>
      </c>
      <c r="C1212" s="8">
        <f t="shared" si="128"/>
        <v>-2.1882821214338041E-2</v>
      </c>
      <c r="D1212" s="5">
        <f t="shared" si="126"/>
        <v>4.7885786429868298E-4</v>
      </c>
      <c r="E1212" s="5">
        <f t="shared" si="129"/>
        <v>8.0822522634900874E-4</v>
      </c>
      <c r="F1212" s="5">
        <f>B$6+B$7*E1210+B$8*(H1211*100)^2</f>
        <v>0.2089478192008245</v>
      </c>
      <c r="G1212" s="8">
        <v>4.0667809510020175E-3</v>
      </c>
      <c r="H1212" s="8">
        <f t="shared" si="130"/>
        <v>4.5710810450135808E-3</v>
      </c>
      <c r="I1212" s="7">
        <f t="shared" si="127"/>
        <v>5.0430009401156335E-4</v>
      </c>
      <c r="J1212" s="10">
        <f t="shared" si="131"/>
        <v>0.12400473497037219</v>
      </c>
      <c r="K1212" s="10">
        <f t="shared" si="132"/>
        <v>6.57393151691954E-3</v>
      </c>
      <c r="AC1212" s="12"/>
      <c r="AD1212" s="13"/>
    </row>
    <row r="1213" spans="1:30" x14ac:dyDescent="0.3">
      <c r="A1213" s="17">
        <v>45030</v>
      </c>
      <c r="B1213" s="18">
        <v>6.2851010392480436E-3</v>
      </c>
      <c r="C1213" s="8">
        <f t="shared" si="128"/>
        <v>-2.2314898960751957E-2</v>
      </c>
      <c r="D1213" s="5">
        <f t="shared" si="126"/>
        <v>4.9795471562856877E-4</v>
      </c>
      <c r="E1213" s="5">
        <f t="shared" si="129"/>
        <v>4.7885786429868298E-4</v>
      </c>
      <c r="F1213" s="5">
        <f>B$6+B$7*E1213+B$8*(G1212*100)^2</f>
        <v>0.1752816449696179</v>
      </c>
      <c r="G1213" s="8">
        <v>4.5823092754096774E-3</v>
      </c>
      <c r="H1213" s="8">
        <f t="shared" si="130"/>
        <v>4.1866650805816542E-3</v>
      </c>
      <c r="I1213" s="7">
        <f t="shared" si="127"/>
        <v>3.9564419482802319E-4</v>
      </c>
      <c r="J1213" s="10">
        <f t="shared" si="131"/>
        <v>8.6341661168789385E-2</v>
      </c>
      <c r="K1213" s="10">
        <f t="shared" si="132"/>
        <v>4.202451619857106E-3</v>
      </c>
      <c r="AC1213" s="12"/>
      <c r="AD1213" s="13"/>
    </row>
    <row r="1214" spans="1:30" x14ac:dyDescent="0.3">
      <c r="A1214" s="17">
        <v>45033</v>
      </c>
      <c r="B1214" s="18">
        <v>-5.2841379448664719E-3</v>
      </c>
      <c r="C1214" s="8">
        <f t="shared" si="128"/>
        <v>-3.3884137944866471E-2</v>
      </c>
      <c r="D1214" s="5">
        <f t="shared" si="126"/>
        <v>1.1481348042667399E-3</v>
      </c>
      <c r="E1214" s="5">
        <f t="shared" si="129"/>
        <v>4.9795471562856877E-4</v>
      </c>
      <c r="F1214" s="5">
        <f>B$6+B$7*E1213+B$8*(H1213*100)^2</f>
        <v>0.18405417244744526</v>
      </c>
      <c r="G1214" s="8">
        <v>5.4531931242204025E-3</v>
      </c>
      <c r="H1214" s="8">
        <f t="shared" si="130"/>
        <v>4.2901535222815189E-3</v>
      </c>
      <c r="I1214" s="7">
        <f t="shared" si="127"/>
        <v>1.1630396019388835E-3</v>
      </c>
      <c r="J1214" s="10">
        <f t="shared" si="131"/>
        <v>0.21327680414860672</v>
      </c>
      <c r="K1214" s="10">
        <f t="shared" si="132"/>
        <v>3.1216287806686616E-2</v>
      </c>
      <c r="AC1214" s="12"/>
      <c r="AD1214" s="13"/>
    </row>
    <row r="1215" spans="1:30" x14ac:dyDescent="0.3">
      <c r="A1215" s="17">
        <v>45034</v>
      </c>
      <c r="B1215" s="18">
        <v>6.012721748645279E-3</v>
      </c>
      <c r="C1215" s="8">
        <f t="shared" si="128"/>
        <v>-2.2587278251354721E-2</v>
      </c>
      <c r="D1215" s="5">
        <f t="shared" si="126"/>
        <v>5.1018513880412197E-4</v>
      </c>
      <c r="E1215" s="5">
        <f t="shared" si="129"/>
        <v>1.1481348042667399E-3</v>
      </c>
      <c r="F1215" s="5">
        <f>B$6+B$7*E1213+B$8*(H1214*100)^2</f>
        <v>0.19183189530928701</v>
      </c>
      <c r="G1215" s="8">
        <v>4.3564671090961949E-3</v>
      </c>
      <c r="H1215" s="8">
        <f t="shared" si="130"/>
        <v>4.3798618164194066E-3</v>
      </c>
      <c r="I1215" s="7">
        <f t="shared" si="127"/>
        <v>2.3394707323211653E-5</v>
      </c>
      <c r="J1215" s="10">
        <f t="shared" si="131"/>
        <v>5.370109939396555E-3</v>
      </c>
      <c r="K1215" s="10">
        <f t="shared" si="132"/>
        <v>1.4316418111226525E-5</v>
      </c>
      <c r="AC1215" s="12"/>
      <c r="AD1215" s="13"/>
    </row>
    <row r="1216" spans="1:30" x14ac:dyDescent="0.3">
      <c r="A1216" s="17">
        <v>45035</v>
      </c>
      <c r="B1216" s="18">
        <v>-8.6570727444250392E-5</v>
      </c>
      <c r="C1216" s="8">
        <f t="shared" si="128"/>
        <v>-2.8686570727444252E-2</v>
      </c>
      <c r="D1216" s="5">
        <f t="shared" si="126"/>
        <v>8.2291934010066147E-4</v>
      </c>
      <c r="E1216" s="5">
        <f t="shared" si="129"/>
        <v>5.1018513880412197E-4</v>
      </c>
      <c r="F1216" s="5">
        <f>B$6+B$7*E1216+B$8*(G1215*100)^2</f>
        <v>0.19691879321843775</v>
      </c>
      <c r="G1216" s="8">
        <v>5.3446181644216141E-3</v>
      </c>
      <c r="H1216" s="8">
        <f t="shared" si="130"/>
        <v>4.4375533035495782E-3</v>
      </c>
      <c r="I1216" s="7">
        <f t="shared" si="127"/>
        <v>9.0706486087203594E-4</v>
      </c>
      <c r="J1216" s="10">
        <f t="shared" si="131"/>
        <v>0.16971555927236143</v>
      </c>
      <c r="K1216" s="10">
        <f t="shared" si="132"/>
        <v>1.8419590158960109E-2</v>
      </c>
      <c r="AC1216" s="12"/>
      <c r="AD1216" s="13"/>
    </row>
    <row r="1217" spans="1:30" x14ac:dyDescent="0.3">
      <c r="A1217" s="17">
        <v>45036</v>
      </c>
      <c r="B1217" s="18">
        <v>-1.9844013493911889E-3</v>
      </c>
      <c r="C1217" s="8">
        <f t="shared" si="128"/>
        <v>-3.058440134939119E-2</v>
      </c>
      <c r="D1217" s="5">
        <f t="shared" si="126"/>
        <v>9.3540560590064166E-4</v>
      </c>
      <c r="E1217" s="5">
        <f t="shared" si="129"/>
        <v>8.2291934010066147E-4</v>
      </c>
      <c r="F1217" s="5">
        <f>B$6+B$7*E1216+B$8*(H1216*100)^2</f>
        <v>0.20324090419230542</v>
      </c>
      <c r="G1217" s="8">
        <v>5.6735510586139624E-3</v>
      </c>
      <c r="H1217" s="8">
        <f t="shared" si="130"/>
        <v>4.5082247525196151E-3</v>
      </c>
      <c r="I1217" s="7">
        <f t="shared" si="127"/>
        <v>1.1653263060943473E-3</v>
      </c>
      <c r="J1217" s="10">
        <f t="shared" si="131"/>
        <v>0.20539628427685891</v>
      </c>
      <c r="K1217" s="10">
        <f t="shared" si="132"/>
        <v>2.8577195807774736E-2</v>
      </c>
      <c r="AC1217" s="12"/>
      <c r="AD1217" s="13"/>
    </row>
    <row r="1218" spans="1:30" x14ac:dyDescent="0.3">
      <c r="A1218" s="17">
        <v>45037</v>
      </c>
      <c r="B1218" s="18">
        <v>5.3972080116231934E-3</v>
      </c>
      <c r="C1218" s="8">
        <f t="shared" si="128"/>
        <v>-2.3202791988376808E-2</v>
      </c>
      <c r="D1218" s="5">
        <f t="shared" si="126"/>
        <v>5.38369556055883E-4</v>
      </c>
      <c r="E1218" s="5">
        <f t="shared" si="129"/>
        <v>9.3540560590064166E-4</v>
      </c>
      <c r="F1218" s="5">
        <f>B$6+B$7*E1216+B$8*(H1217*100)^2</f>
        <v>0.20884608778173649</v>
      </c>
      <c r="G1218" s="8">
        <v>4.225552481452532E-3</v>
      </c>
      <c r="H1218" s="8">
        <f t="shared" si="130"/>
        <v>4.5699681375446864E-3</v>
      </c>
      <c r="I1218" s="7">
        <f t="shared" si="127"/>
        <v>3.4441565609215439E-4</v>
      </c>
      <c r="J1218" s="10">
        <f t="shared" si="131"/>
        <v>8.150784012360951E-2</v>
      </c>
      <c r="K1218" s="10">
        <f t="shared" si="132"/>
        <v>2.9912140693313383E-3</v>
      </c>
      <c r="AC1218" s="12"/>
      <c r="AD1218" s="13"/>
    </row>
    <row r="1219" spans="1:30" x14ac:dyDescent="0.3">
      <c r="A1219" s="17">
        <v>45040</v>
      </c>
      <c r="B1219" s="18">
        <v>-1.5413711799000924E-3</v>
      </c>
      <c r="C1219" s="8">
        <f t="shared" si="128"/>
        <v>-3.0141371179900091E-2</v>
      </c>
      <c r="D1219" s="5">
        <f t="shared" si="126"/>
        <v>9.0850225660451189E-4</v>
      </c>
      <c r="E1219" s="5">
        <f t="shared" si="129"/>
        <v>5.38369556055883E-4</v>
      </c>
      <c r="F1219" s="5">
        <f>B$6+B$7*E1219+B$8*(G1218*100)^2</f>
        <v>0.18696064817107713</v>
      </c>
      <c r="G1219" s="8">
        <v>4.8686558728559719E-3</v>
      </c>
      <c r="H1219" s="8">
        <f t="shared" si="130"/>
        <v>4.3238946352920898E-3</v>
      </c>
      <c r="I1219" s="7">
        <f t="shared" si="127"/>
        <v>5.4476123756388214E-4</v>
      </c>
      <c r="J1219" s="10">
        <f t="shared" si="131"/>
        <v>0.11189150594953082</v>
      </c>
      <c r="K1219" s="10">
        <f t="shared" si="132"/>
        <v>7.3271896452700158E-3</v>
      </c>
      <c r="AC1219" s="12"/>
      <c r="AD1219" s="13"/>
    </row>
    <row r="1220" spans="1:30" x14ac:dyDescent="0.3">
      <c r="A1220" s="17">
        <v>45041</v>
      </c>
      <c r="B1220" s="18">
        <v>-5.4557451994412063E-3</v>
      </c>
      <c r="C1220" s="8">
        <f t="shared" si="128"/>
        <v>-3.4055745199441205E-2</v>
      </c>
      <c r="D1220" s="5">
        <f t="shared" si="126"/>
        <v>1.1597937810892626E-3</v>
      </c>
      <c r="E1220" s="5">
        <f t="shared" si="129"/>
        <v>9.0850225660451189E-4</v>
      </c>
      <c r="F1220" s="5">
        <f>B$6+B$7*E1219+B$8*(H1219*100)^2</f>
        <v>0.19441492424361759</v>
      </c>
      <c r="G1220" s="8">
        <v>7.5873772112790699E-3</v>
      </c>
      <c r="H1220" s="8">
        <f t="shared" si="130"/>
        <v>4.4092507781211265E-3</v>
      </c>
      <c r="I1220" s="7">
        <f t="shared" si="127"/>
        <v>3.1781264331579434E-3</v>
      </c>
      <c r="J1220" s="10">
        <f t="shared" si="131"/>
        <v>0.4188702294164941</v>
      </c>
      <c r="K1220" s="10">
        <f t="shared" si="132"/>
        <v>0.17800485598304938</v>
      </c>
      <c r="AC1220" s="12"/>
      <c r="AD1220" s="13"/>
    </row>
    <row r="1221" spans="1:30" x14ac:dyDescent="0.3">
      <c r="A1221" s="17">
        <v>45042</v>
      </c>
      <c r="B1221" s="18">
        <v>-6.9084979466825843E-3</v>
      </c>
      <c r="C1221" s="8">
        <f t="shared" si="128"/>
        <v>-3.5508497946682586E-2</v>
      </c>
      <c r="D1221" s="5">
        <f t="shared" si="126"/>
        <v>1.2608534264295615E-3</v>
      </c>
      <c r="E1221" s="5">
        <f t="shared" si="129"/>
        <v>1.1597937810892626E-3</v>
      </c>
      <c r="F1221" s="5">
        <f>B$6+B$7*E1219+B$8*(H1220*100)^2</f>
        <v>0.20102388540953192</v>
      </c>
      <c r="G1221" s="8">
        <v>6.0561519227475416E-3</v>
      </c>
      <c r="H1221" s="8">
        <f t="shared" si="130"/>
        <v>4.4835687282513241E-3</v>
      </c>
      <c r="I1221" s="7">
        <f t="shared" si="127"/>
        <v>1.5725831944962175E-3</v>
      </c>
      <c r="J1221" s="10">
        <f t="shared" si="131"/>
        <v>0.25966706492111435</v>
      </c>
      <c r="K1221" s="10">
        <f t="shared" si="132"/>
        <v>5.0088353522576456E-2</v>
      </c>
      <c r="AC1221" s="12"/>
      <c r="AD1221" s="13"/>
    </row>
    <row r="1222" spans="1:30" x14ac:dyDescent="0.3">
      <c r="A1222" s="17">
        <v>45043</v>
      </c>
      <c r="B1222" s="18">
        <v>2.3754041323999029E-3</v>
      </c>
      <c r="C1222" s="8">
        <f t="shared" si="128"/>
        <v>-2.6224595867600099E-2</v>
      </c>
      <c r="D1222" s="5">
        <f t="shared" si="126"/>
        <v>6.877294284189482E-4</v>
      </c>
      <c r="E1222" s="5">
        <f t="shared" si="129"/>
        <v>1.2608534264295615E-3</v>
      </c>
      <c r="F1222" s="5">
        <f>B$6+B$7*E1222+B$8*(G1221*100)^2</f>
        <v>0.35390831636261144</v>
      </c>
      <c r="G1222" s="8">
        <v>1.1674509151738866E-2</v>
      </c>
      <c r="H1222" s="8">
        <f t="shared" si="130"/>
        <v>5.9490193844247263E-3</v>
      </c>
      <c r="I1222" s="7">
        <f t="shared" si="127"/>
        <v>5.7254897673141396E-3</v>
      </c>
      <c r="J1222" s="10">
        <f t="shared" si="131"/>
        <v>0.4904265946342895</v>
      </c>
      <c r="K1222" s="10">
        <f t="shared" si="132"/>
        <v>0.28824444118697778</v>
      </c>
      <c r="AC1222" s="12"/>
      <c r="AD1222" s="13"/>
    </row>
    <row r="1223" spans="1:30" x14ac:dyDescent="0.3">
      <c r="B1223" s="18">
        <v>2.8913662586881934E-4</v>
      </c>
      <c r="F1223" s="5"/>
    </row>
    <row r="1224" spans="1:30" x14ac:dyDescent="0.3">
      <c r="F1224" s="5"/>
    </row>
    <row r="1225" spans="1:30" x14ac:dyDescent="0.3">
      <c r="F1225" s="5"/>
    </row>
    <row r="1226" spans="1:30" x14ac:dyDescent="0.3">
      <c r="F1226" s="5"/>
    </row>
    <row r="1227" spans="1:30" x14ac:dyDescent="0.3">
      <c r="F1227" s="5"/>
    </row>
    <row r="1228" spans="1:30" x14ac:dyDescent="0.3">
      <c r="F1228" s="5"/>
    </row>
    <row r="1229" spans="1:30" x14ac:dyDescent="0.3">
      <c r="F1229" s="5"/>
    </row>
    <row r="1230" spans="1:30" x14ac:dyDescent="0.3">
      <c r="F1230" s="5"/>
    </row>
    <row r="1231" spans="1:30" x14ac:dyDescent="0.3">
      <c r="F1231" s="5"/>
    </row>
    <row r="1232" spans="1:30" x14ac:dyDescent="0.3">
      <c r="F1232" s="5"/>
    </row>
    <row r="1233" spans="6:6" x14ac:dyDescent="0.3">
      <c r="F1233" s="5"/>
    </row>
    <row r="1234" spans="6:6" x14ac:dyDescent="0.3">
      <c r="F1234" s="5"/>
    </row>
    <row r="1235" spans="6:6" x14ac:dyDescent="0.3">
      <c r="F1235" s="5"/>
    </row>
    <row r="1236" spans="6:6" x14ac:dyDescent="0.3">
      <c r="F1236" s="5"/>
    </row>
    <row r="1237" spans="6:6" x14ac:dyDescent="0.3">
      <c r="F1237" s="5"/>
    </row>
    <row r="1238" spans="6:6" x14ac:dyDescent="0.3">
      <c r="F1238" s="5"/>
    </row>
    <row r="1239" spans="6:6" x14ac:dyDescent="0.3">
      <c r="F1239" s="5"/>
    </row>
    <row r="1240" spans="6:6" x14ac:dyDescent="0.3">
      <c r="F1240" s="5"/>
    </row>
    <row r="1241" spans="6:6" x14ac:dyDescent="0.3">
      <c r="F1241" s="5"/>
    </row>
    <row r="1242" spans="6:6" x14ac:dyDescent="0.3">
      <c r="F1242" s="5"/>
    </row>
    <row r="1243" spans="6:6" x14ac:dyDescent="0.3">
      <c r="F1243" s="5"/>
    </row>
    <row r="1244" spans="6:6" x14ac:dyDescent="0.3">
      <c r="F1244" s="5"/>
    </row>
    <row r="1245" spans="6:6" x14ac:dyDescent="0.3">
      <c r="F1245" s="5"/>
    </row>
    <row r="1246" spans="6:6" x14ac:dyDescent="0.3">
      <c r="F1246" s="5"/>
    </row>
    <row r="1247" spans="6:6" x14ac:dyDescent="0.3">
      <c r="F1247" s="5"/>
    </row>
    <row r="1248" spans="6:6" x14ac:dyDescent="0.3">
      <c r="F1248" s="5"/>
    </row>
    <row r="1249" spans="6:6" x14ac:dyDescent="0.3">
      <c r="F1249" s="5"/>
    </row>
    <row r="1250" spans="6:6" x14ac:dyDescent="0.3">
      <c r="F1250" s="5"/>
    </row>
    <row r="1251" spans="6:6" x14ac:dyDescent="0.3">
      <c r="F1251" s="5"/>
    </row>
    <row r="1252" spans="6:6" x14ac:dyDescent="0.3">
      <c r="F1252" s="5"/>
    </row>
    <row r="1253" spans="6:6" x14ac:dyDescent="0.3">
      <c r="F1253" s="5"/>
    </row>
    <row r="1254" spans="6:6" x14ac:dyDescent="0.3">
      <c r="F1254" s="5"/>
    </row>
    <row r="1255" spans="6:6" x14ac:dyDescent="0.3">
      <c r="F1255" s="5"/>
    </row>
    <row r="1256" spans="6:6" x14ac:dyDescent="0.3">
      <c r="F1256" s="5"/>
    </row>
    <row r="1257" spans="6:6" x14ac:dyDescent="0.3">
      <c r="F1257" s="5"/>
    </row>
    <row r="1258" spans="6:6" x14ac:dyDescent="0.3">
      <c r="F1258" s="5"/>
    </row>
    <row r="1259" spans="6:6" x14ac:dyDescent="0.3">
      <c r="F1259" s="5"/>
    </row>
    <row r="1260" spans="6:6" x14ac:dyDescent="0.3">
      <c r="F1260" s="5"/>
    </row>
    <row r="1261" spans="6:6" x14ac:dyDescent="0.3">
      <c r="F1261" s="5"/>
    </row>
    <row r="1262" spans="6:6" x14ac:dyDescent="0.3">
      <c r="F1262" s="5"/>
    </row>
    <row r="1263" spans="6:6" x14ac:dyDescent="0.3">
      <c r="F1263" s="5"/>
    </row>
    <row r="1264" spans="6:6" x14ac:dyDescent="0.3">
      <c r="F1264" s="5"/>
    </row>
    <row r="1265" spans="6:6" x14ac:dyDescent="0.3">
      <c r="F1265" s="5"/>
    </row>
    <row r="1266" spans="6:6" x14ac:dyDescent="0.3">
      <c r="F1266" s="5"/>
    </row>
    <row r="1267" spans="6:6" x14ac:dyDescent="0.3">
      <c r="F1267" s="5"/>
    </row>
    <row r="1268" spans="6:6" x14ac:dyDescent="0.3">
      <c r="F1268" s="5"/>
    </row>
    <row r="1269" spans="6:6" x14ac:dyDescent="0.3">
      <c r="F1269" s="5"/>
    </row>
    <row r="1270" spans="6:6" x14ac:dyDescent="0.3">
      <c r="F1270" s="5"/>
    </row>
    <row r="1271" spans="6:6" x14ac:dyDescent="0.3">
      <c r="F1271" s="5"/>
    </row>
    <row r="1272" spans="6:6" x14ac:dyDescent="0.3">
      <c r="F1272" s="5"/>
    </row>
    <row r="1273" spans="6:6" x14ac:dyDescent="0.3">
      <c r="F1273" s="5"/>
    </row>
    <row r="1274" spans="6:6" x14ac:dyDescent="0.3">
      <c r="F1274" s="5"/>
    </row>
    <row r="1275" spans="6:6" x14ac:dyDescent="0.3">
      <c r="F1275" s="5"/>
    </row>
    <row r="1276" spans="6:6" x14ac:dyDescent="0.3">
      <c r="F1276" s="5"/>
    </row>
    <row r="1277" spans="6:6" x14ac:dyDescent="0.3">
      <c r="F1277" s="5"/>
    </row>
    <row r="1278" spans="6:6" x14ac:dyDescent="0.3">
      <c r="F1278" s="5"/>
    </row>
    <row r="1279" spans="6:6" x14ac:dyDescent="0.3">
      <c r="F1279" s="5"/>
    </row>
    <row r="1280" spans="6:6" x14ac:dyDescent="0.3">
      <c r="F1280" s="5"/>
    </row>
    <row r="1281" spans="6:6" x14ac:dyDescent="0.3">
      <c r="F1281" s="5"/>
    </row>
    <row r="1282" spans="6:6" x14ac:dyDescent="0.3">
      <c r="F1282" s="5"/>
    </row>
    <row r="1283" spans="6:6" x14ac:dyDescent="0.3">
      <c r="F1283" s="5"/>
    </row>
    <row r="1284" spans="6:6" x14ac:dyDescent="0.3">
      <c r="F1284" s="5"/>
    </row>
    <row r="1285" spans="6:6" x14ac:dyDescent="0.3">
      <c r="F1285" s="5"/>
    </row>
    <row r="1286" spans="6:6" x14ac:dyDescent="0.3">
      <c r="F1286" s="5"/>
    </row>
    <row r="1287" spans="6:6" x14ac:dyDescent="0.3">
      <c r="F1287" s="5"/>
    </row>
    <row r="1288" spans="6:6" x14ac:dyDescent="0.3">
      <c r="F1288" s="5"/>
    </row>
    <row r="1289" spans="6:6" x14ac:dyDescent="0.3">
      <c r="F1289" s="5"/>
    </row>
    <row r="1290" spans="6:6" x14ac:dyDescent="0.3">
      <c r="F1290" s="5"/>
    </row>
    <row r="1291" spans="6:6" x14ac:dyDescent="0.3">
      <c r="F1291" s="5"/>
    </row>
    <row r="1292" spans="6:6" x14ac:dyDescent="0.3">
      <c r="F1292" s="5"/>
    </row>
    <row r="1293" spans="6:6" x14ac:dyDescent="0.3">
      <c r="F1293" s="5"/>
    </row>
    <row r="1294" spans="6:6" x14ac:dyDescent="0.3">
      <c r="F1294" s="5"/>
    </row>
    <row r="1295" spans="6:6" x14ac:dyDescent="0.3">
      <c r="F1295" s="5"/>
    </row>
    <row r="1296" spans="6:6" x14ac:dyDescent="0.3">
      <c r="F1296" s="5"/>
    </row>
    <row r="1297" spans="6:6" x14ac:dyDescent="0.3">
      <c r="F1297" s="5"/>
    </row>
    <row r="1298" spans="6:6" x14ac:dyDescent="0.3">
      <c r="F1298" s="5"/>
    </row>
    <row r="1299" spans="6:6" x14ac:dyDescent="0.3">
      <c r="F1299" s="5"/>
    </row>
    <row r="1300" spans="6:6" x14ac:dyDescent="0.3">
      <c r="F1300" s="5"/>
    </row>
    <row r="1301" spans="6:6" x14ac:dyDescent="0.3">
      <c r="F1301" s="5"/>
    </row>
    <row r="1302" spans="6:6" x14ac:dyDescent="0.3">
      <c r="F1302" s="5"/>
    </row>
    <row r="1303" spans="6:6" x14ac:dyDescent="0.3">
      <c r="F1303" s="5"/>
    </row>
    <row r="1304" spans="6:6" x14ac:dyDescent="0.3">
      <c r="F1304" s="5"/>
    </row>
    <row r="1305" spans="6:6" x14ac:dyDescent="0.3">
      <c r="F1305" s="5"/>
    </row>
    <row r="1306" spans="6:6" x14ac:dyDescent="0.3">
      <c r="F1306" s="5"/>
    </row>
    <row r="1307" spans="6:6" x14ac:dyDescent="0.3">
      <c r="F1307" s="5"/>
    </row>
    <row r="1308" spans="6:6" x14ac:dyDescent="0.3">
      <c r="F1308" s="5"/>
    </row>
    <row r="1309" spans="6:6" x14ac:dyDescent="0.3">
      <c r="F1309" s="5"/>
    </row>
    <row r="1310" spans="6:6" x14ac:dyDescent="0.3">
      <c r="F1310" s="5"/>
    </row>
    <row r="1311" spans="6:6" x14ac:dyDescent="0.3">
      <c r="F1311" s="5"/>
    </row>
    <row r="1312" spans="6:6" x14ac:dyDescent="0.3">
      <c r="F1312" s="5"/>
    </row>
    <row r="1313" spans="6:6" x14ac:dyDescent="0.3">
      <c r="F1313" s="5"/>
    </row>
    <row r="1314" spans="6:6" x14ac:dyDescent="0.3">
      <c r="F1314" s="5"/>
    </row>
    <row r="1315" spans="6:6" x14ac:dyDescent="0.3">
      <c r="F1315" s="5"/>
    </row>
    <row r="1316" spans="6:6" x14ac:dyDescent="0.3">
      <c r="F1316" s="5"/>
    </row>
    <row r="1317" spans="6:6" x14ac:dyDescent="0.3">
      <c r="F1317" s="5"/>
    </row>
    <row r="1318" spans="6:6" x14ac:dyDescent="0.3">
      <c r="F1318" s="5"/>
    </row>
    <row r="1319" spans="6:6" x14ac:dyDescent="0.3">
      <c r="F1319" s="5"/>
    </row>
    <row r="1320" spans="6:6" x14ac:dyDescent="0.3">
      <c r="F1320" s="5"/>
    </row>
    <row r="1321" spans="6:6" x14ac:dyDescent="0.3">
      <c r="F1321" s="5"/>
    </row>
    <row r="1322" spans="6:6" x14ac:dyDescent="0.3">
      <c r="F1322" s="5"/>
    </row>
    <row r="1323" spans="6:6" x14ac:dyDescent="0.3">
      <c r="F1323" s="5"/>
    </row>
    <row r="1324" spans="6:6" x14ac:dyDescent="0.3">
      <c r="F1324" s="5"/>
    </row>
    <row r="1325" spans="6:6" x14ac:dyDescent="0.3">
      <c r="F1325" s="5"/>
    </row>
    <row r="1326" spans="6:6" x14ac:dyDescent="0.3">
      <c r="F1326" s="5"/>
    </row>
    <row r="1327" spans="6:6" x14ac:dyDescent="0.3">
      <c r="F1327" s="5"/>
    </row>
    <row r="1328" spans="6:6" x14ac:dyDescent="0.3">
      <c r="F1328" s="5"/>
    </row>
    <row r="1329" spans="6:6" x14ac:dyDescent="0.3">
      <c r="F1329" s="5"/>
    </row>
    <row r="1330" spans="6:6" x14ac:dyDescent="0.3">
      <c r="F1330" s="5"/>
    </row>
    <row r="1331" spans="6:6" x14ac:dyDescent="0.3">
      <c r="F1331" s="5"/>
    </row>
    <row r="1332" spans="6:6" x14ac:dyDescent="0.3">
      <c r="F1332" s="5"/>
    </row>
    <row r="1333" spans="6:6" x14ac:dyDescent="0.3">
      <c r="F1333" s="5"/>
    </row>
    <row r="1334" spans="6:6" x14ac:dyDescent="0.3">
      <c r="F1334" s="5"/>
    </row>
    <row r="1335" spans="6:6" x14ac:dyDescent="0.3">
      <c r="F1335" s="5"/>
    </row>
    <row r="1336" spans="6:6" x14ac:dyDescent="0.3">
      <c r="F1336" s="5"/>
    </row>
    <row r="1337" spans="6:6" x14ac:dyDescent="0.3">
      <c r="F1337" s="5"/>
    </row>
    <row r="1338" spans="6:6" x14ac:dyDescent="0.3">
      <c r="F1338" s="5"/>
    </row>
    <row r="1339" spans="6:6" x14ac:dyDescent="0.3">
      <c r="F1339" s="5"/>
    </row>
    <row r="1340" spans="6:6" x14ac:dyDescent="0.3">
      <c r="F1340" s="5"/>
    </row>
    <row r="1341" spans="6:6" x14ac:dyDescent="0.3">
      <c r="F1341" s="5"/>
    </row>
    <row r="1342" spans="6:6" x14ac:dyDescent="0.3">
      <c r="F1342" s="5"/>
    </row>
    <row r="1343" spans="6:6" x14ac:dyDescent="0.3">
      <c r="F1343" s="5"/>
    </row>
    <row r="1344" spans="6:6" x14ac:dyDescent="0.3">
      <c r="F1344" s="5"/>
    </row>
    <row r="1345" spans="6:6" x14ac:dyDescent="0.3">
      <c r="F1345" s="5"/>
    </row>
    <row r="1346" spans="6:6" x14ac:dyDescent="0.3">
      <c r="F1346" s="5"/>
    </row>
    <row r="1347" spans="6:6" x14ac:dyDescent="0.3">
      <c r="F1347" s="5"/>
    </row>
    <row r="1348" spans="6:6" x14ac:dyDescent="0.3">
      <c r="F1348" s="5"/>
    </row>
    <row r="1349" spans="6:6" x14ac:dyDescent="0.3">
      <c r="F1349" s="5"/>
    </row>
    <row r="1350" spans="6:6" x14ac:dyDescent="0.3">
      <c r="F1350" s="5"/>
    </row>
    <row r="1351" spans="6:6" x14ac:dyDescent="0.3">
      <c r="F1351" s="5"/>
    </row>
    <row r="1352" spans="6:6" x14ac:dyDescent="0.3">
      <c r="F1352" s="5"/>
    </row>
    <row r="1353" spans="6:6" x14ac:dyDescent="0.3">
      <c r="F1353" s="5"/>
    </row>
    <row r="1354" spans="6:6" x14ac:dyDescent="0.3">
      <c r="F1354" s="5"/>
    </row>
    <row r="1355" spans="6:6" x14ac:dyDescent="0.3">
      <c r="F1355" s="5"/>
    </row>
    <row r="1356" spans="6:6" x14ac:dyDescent="0.3">
      <c r="F1356" s="5"/>
    </row>
    <row r="1357" spans="6:6" x14ac:dyDescent="0.3">
      <c r="F1357" s="5"/>
    </row>
    <row r="1358" spans="6:6" x14ac:dyDescent="0.3">
      <c r="F1358" s="5"/>
    </row>
    <row r="1359" spans="6:6" x14ac:dyDescent="0.3">
      <c r="F1359" s="5"/>
    </row>
    <row r="1360" spans="6:6" x14ac:dyDescent="0.3">
      <c r="F1360" s="5"/>
    </row>
    <row r="1361" spans="6:6" x14ac:dyDescent="0.3">
      <c r="F1361" s="5"/>
    </row>
    <row r="1362" spans="6:6" x14ac:dyDescent="0.3">
      <c r="F1362" s="5"/>
    </row>
    <row r="1363" spans="6:6" x14ac:dyDescent="0.3">
      <c r="F1363" s="5"/>
    </row>
    <row r="1364" spans="6:6" x14ac:dyDescent="0.3">
      <c r="F1364" s="5"/>
    </row>
    <row r="1365" spans="6:6" x14ac:dyDescent="0.3">
      <c r="F1365" s="5"/>
    </row>
    <row r="1366" spans="6:6" x14ac:dyDescent="0.3">
      <c r="F1366" s="5"/>
    </row>
    <row r="1367" spans="6:6" x14ac:dyDescent="0.3">
      <c r="F1367" s="5"/>
    </row>
    <row r="1368" spans="6:6" x14ac:dyDescent="0.3">
      <c r="F1368" s="5"/>
    </row>
    <row r="1369" spans="6:6" x14ac:dyDescent="0.3">
      <c r="F1369" s="5"/>
    </row>
    <row r="1370" spans="6:6" x14ac:dyDescent="0.3">
      <c r="F1370" s="5"/>
    </row>
    <row r="1371" spans="6:6" x14ac:dyDescent="0.3">
      <c r="F1371" s="5"/>
    </row>
    <row r="1372" spans="6:6" x14ac:dyDescent="0.3">
      <c r="F1372" s="5"/>
    </row>
    <row r="1373" spans="6:6" x14ac:dyDescent="0.3">
      <c r="F1373" s="5"/>
    </row>
    <row r="1374" spans="6:6" x14ac:dyDescent="0.3">
      <c r="F1374" s="5"/>
    </row>
    <row r="1375" spans="6:6" x14ac:dyDescent="0.3">
      <c r="F1375" s="5"/>
    </row>
    <row r="1376" spans="6:6" x14ac:dyDescent="0.3">
      <c r="F1376" s="5"/>
    </row>
    <row r="1377" spans="6:6" x14ac:dyDescent="0.3">
      <c r="F1377" s="5"/>
    </row>
    <row r="1378" spans="6:6" x14ac:dyDescent="0.3">
      <c r="F1378" s="5"/>
    </row>
    <row r="1379" spans="6:6" x14ac:dyDescent="0.3">
      <c r="F1379" s="5"/>
    </row>
    <row r="1380" spans="6:6" x14ac:dyDescent="0.3">
      <c r="F1380" s="5"/>
    </row>
    <row r="1381" spans="6:6" x14ac:dyDescent="0.3">
      <c r="F1381" s="5"/>
    </row>
    <row r="1382" spans="6:6" x14ac:dyDescent="0.3">
      <c r="F1382" s="5"/>
    </row>
    <row r="1383" spans="6:6" x14ac:dyDescent="0.3">
      <c r="F1383" s="5"/>
    </row>
    <row r="1384" spans="6:6" x14ac:dyDescent="0.3">
      <c r="F1384" s="5"/>
    </row>
    <row r="1385" spans="6:6" x14ac:dyDescent="0.3">
      <c r="F1385" s="5"/>
    </row>
    <row r="1386" spans="6:6" x14ac:dyDescent="0.3">
      <c r="F1386" s="5"/>
    </row>
    <row r="1387" spans="6:6" x14ac:dyDescent="0.3">
      <c r="F1387" s="5"/>
    </row>
    <row r="1388" spans="6:6" x14ac:dyDescent="0.3">
      <c r="F1388" s="5"/>
    </row>
    <row r="1389" spans="6:6" x14ac:dyDescent="0.3">
      <c r="F1389" s="5"/>
    </row>
    <row r="1390" spans="6:6" x14ac:dyDescent="0.3">
      <c r="F1390" s="5"/>
    </row>
    <row r="1391" spans="6:6" x14ac:dyDescent="0.3">
      <c r="F1391" s="5"/>
    </row>
    <row r="1392" spans="6:6" x14ac:dyDescent="0.3">
      <c r="F1392" s="5"/>
    </row>
    <row r="1393" spans="6:6" x14ac:dyDescent="0.3">
      <c r="F1393" s="5"/>
    </row>
    <row r="1394" spans="6:6" x14ac:dyDescent="0.3">
      <c r="F1394" s="5"/>
    </row>
    <row r="1395" spans="6:6" x14ac:dyDescent="0.3">
      <c r="F1395" s="5"/>
    </row>
    <row r="1396" spans="6:6" x14ac:dyDescent="0.3">
      <c r="F1396" s="5"/>
    </row>
    <row r="1397" spans="6:6" x14ac:dyDescent="0.3">
      <c r="F1397" s="5"/>
    </row>
    <row r="1398" spans="6:6" x14ac:dyDescent="0.3">
      <c r="F1398" s="5"/>
    </row>
    <row r="1399" spans="6:6" x14ac:dyDescent="0.3">
      <c r="F1399" s="5"/>
    </row>
    <row r="1400" spans="6:6" x14ac:dyDescent="0.3">
      <c r="F1400" s="5"/>
    </row>
    <row r="1401" spans="6:6" x14ac:dyDescent="0.3">
      <c r="F1401" s="5"/>
    </row>
    <row r="1402" spans="6:6" x14ac:dyDescent="0.3">
      <c r="F1402" s="5"/>
    </row>
    <row r="1403" spans="6:6" x14ac:dyDescent="0.3">
      <c r="F1403" s="5"/>
    </row>
    <row r="1404" spans="6:6" x14ac:dyDescent="0.3">
      <c r="F1404" s="5"/>
    </row>
    <row r="1405" spans="6:6" x14ac:dyDescent="0.3">
      <c r="F1405" s="5"/>
    </row>
    <row r="1406" spans="6:6" x14ac:dyDescent="0.3">
      <c r="F1406" s="5"/>
    </row>
    <row r="1407" spans="6:6" x14ac:dyDescent="0.3">
      <c r="F1407" s="5"/>
    </row>
    <row r="1408" spans="6:6" x14ac:dyDescent="0.3">
      <c r="F1408" s="5"/>
    </row>
    <row r="1409" spans="6:6" x14ac:dyDescent="0.3">
      <c r="F1409" s="5"/>
    </row>
    <row r="1410" spans="6:6" x14ac:dyDescent="0.3">
      <c r="F1410" s="5"/>
    </row>
    <row r="1411" spans="6:6" x14ac:dyDescent="0.3">
      <c r="F1411" s="5"/>
    </row>
    <row r="1412" spans="6:6" x14ac:dyDescent="0.3">
      <c r="F1412" s="5"/>
    </row>
    <row r="1413" spans="6:6" x14ac:dyDescent="0.3">
      <c r="F1413" s="5"/>
    </row>
    <row r="1414" spans="6:6" x14ac:dyDescent="0.3">
      <c r="F1414" s="5"/>
    </row>
    <row r="1415" spans="6:6" x14ac:dyDescent="0.3">
      <c r="F1415" s="5"/>
    </row>
    <row r="1416" spans="6:6" x14ac:dyDescent="0.3">
      <c r="F1416" s="5"/>
    </row>
    <row r="1417" spans="6:6" x14ac:dyDescent="0.3">
      <c r="F1417" s="5"/>
    </row>
    <row r="1418" spans="6:6" x14ac:dyDescent="0.3">
      <c r="F1418" s="5"/>
    </row>
    <row r="1419" spans="6:6" x14ac:dyDescent="0.3">
      <c r="F1419" s="5"/>
    </row>
    <row r="1420" spans="6:6" x14ac:dyDescent="0.3">
      <c r="F1420" s="5"/>
    </row>
    <row r="1421" spans="6:6" x14ac:dyDescent="0.3">
      <c r="F1421" s="5"/>
    </row>
    <row r="1422" spans="6:6" x14ac:dyDescent="0.3">
      <c r="F1422" s="5"/>
    </row>
    <row r="1423" spans="6:6" x14ac:dyDescent="0.3">
      <c r="F1423" s="5"/>
    </row>
    <row r="1424" spans="6:6" x14ac:dyDescent="0.3">
      <c r="F1424" s="5"/>
    </row>
    <row r="1425" spans="6:6" x14ac:dyDescent="0.3">
      <c r="F1425" s="5"/>
    </row>
    <row r="1426" spans="6:6" x14ac:dyDescent="0.3">
      <c r="F1426" s="5"/>
    </row>
    <row r="1427" spans="6:6" x14ac:dyDescent="0.3">
      <c r="F1427" s="5"/>
    </row>
    <row r="1428" spans="6:6" x14ac:dyDescent="0.3">
      <c r="F1428" s="5"/>
    </row>
    <row r="1429" spans="6:6" x14ac:dyDescent="0.3">
      <c r="F1429" s="5"/>
    </row>
    <row r="1430" spans="6:6" x14ac:dyDescent="0.3">
      <c r="F1430" s="5"/>
    </row>
    <row r="1431" spans="6:6" x14ac:dyDescent="0.3">
      <c r="F1431" s="5"/>
    </row>
    <row r="1432" spans="6:6" x14ac:dyDescent="0.3">
      <c r="F1432" s="5"/>
    </row>
    <row r="1433" spans="6:6" x14ac:dyDescent="0.3">
      <c r="F1433" s="5"/>
    </row>
    <row r="1434" spans="6:6" x14ac:dyDescent="0.3">
      <c r="F1434" s="5"/>
    </row>
    <row r="1435" spans="6:6" x14ac:dyDescent="0.3">
      <c r="F1435" s="5"/>
    </row>
    <row r="1436" spans="6:6" x14ac:dyDescent="0.3">
      <c r="F1436" s="5"/>
    </row>
    <row r="1437" spans="6:6" x14ac:dyDescent="0.3">
      <c r="F1437" s="5"/>
    </row>
    <row r="1438" spans="6:6" x14ac:dyDescent="0.3">
      <c r="F1438" s="5"/>
    </row>
    <row r="1439" spans="6:6" x14ac:dyDescent="0.3">
      <c r="F1439" s="5"/>
    </row>
    <row r="1440" spans="6:6" x14ac:dyDescent="0.3">
      <c r="F1440" s="5"/>
    </row>
    <row r="1441" spans="6:6" x14ac:dyDescent="0.3">
      <c r="F1441" s="5"/>
    </row>
    <row r="1442" spans="6:6" x14ac:dyDescent="0.3">
      <c r="F1442" s="5"/>
    </row>
    <row r="1443" spans="6:6" x14ac:dyDescent="0.3">
      <c r="F1443" s="5"/>
    </row>
    <row r="1444" spans="6:6" x14ac:dyDescent="0.3">
      <c r="F1444" s="5"/>
    </row>
    <row r="1445" spans="6:6" x14ac:dyDescent="0.3">
      <c r="F1445" s="5"/>
    </row>
    <row r="1446" spans="6:6" x14ac:dyDescent="0.3">
      <c r="F1446" s="5"/>
    </row>
    <row r="1447" spans="6:6" x14ac:dyDescent="0.3">
      <c r="F1447" s="5"/>
    </row>
    <row r="1448" spans="6:6" x14ac:dyDescent="0.3">
      <c r="F1448" s="5"/>
    </row>
    <row r="1449" spans="6:6" x14ac:dyDescent="0.3">
      <c r="F1449" s="5"/>
    </row>
    <row r="1450" spans="6:6" x14ac:dyDescent="0.3">
      <c r="F1450" s="5"/>
    </row>
    <row r="1451" spans="6:6" x14ac:dyDescent="0.3">
      <c r="F1451" s="5"/>
    </row>
    <row r="1452" spans="6:6" x14ac:dyDescent="0.3">
      <c r="F1452" s="5"/>
    </row>
    <row r="1453" spans="6:6" x14ac:dyDescent="0.3">
      <c r="F1453" s="5"/>
    </row>
    <row r="1454" spans="6:6" x14ac:dyDescent="0.3">
      <c r="F1454" s="5"/>
    </row>
    <row r="1455" spans="6:6" x14ac:dyDescent="0.3">
      <c r="F1455" s="5"/>
    </row>
    <row r="1456" spans="6:6" x14ac:dyDescent="0.3">
      <c r="F1456" s="5"/>
    </row>
    <row r="1457" spans="6:6" x14ac:dyDescent="0.3">
      <c r="F1457" s="5"/>
    </row>
    <row r="1458" spans="6:6" x14ac:dyDescent="0.3">
      <c r="F1458" s="5"/>
    </row>
    <row r="1459" spans="6:6" x14ac:dyDescent="0.3">
      <c r="F1459" s="5"/>
    </row>
    <row r="1460" spans="6:6" x14ac:dyDescent="0.3">
      <c r="F1460" s="5"/>
    </row>
    <row r="1461" spans="6:6" x14ac:dyDescent="0.3">
      <c r="F1461" s="5"/>
    </row>
    <row r="1462" spans="6:6" x14ac:dyDescent="0.3">
      <c r="F1462" s="5"/>
    </row>
    <row r="1463" spans="6:6" x14ac:dyDescent="0.3">
      <c r="F1463" s="5"/>
    </row>
    <row r="1464" spans="6:6" x14ac:dyDescent="0.3">
      <c r="F1464" s="5"/>
    </row>
    <row r="1465" spans="6:6" x14ac:dyDescent="0.3">
      <c r="F1465" s="5"/>
    </row>
    <row r="1466" spans="6:6" x14ac:dyDescent="0.3">
      <c r="F1466" s="5"/>
    </row>
    <row r="1467" spans="6:6" x14ac:dyDescent="0.3">
      <c r="F1467" s="5"/>
    </row>
    <row r="1468" spans="6:6" x14ac:dyDescent="0.3">
      <c r="F1468" s="5"/>
    </row>
    <row r="1469" spans="6:6" x14ac:dyDescent="0.3">
      <c r="F1469" s="5"/>
    </row>
    <row r="1470" spans="6:6" x14ac:dyDescent="0.3">
      <c r="F1470" s="5"/>
    </row>
    <row r="1471" spans="6:6" x14ac:dyDescent="0.3">
      <c r="F1471" s="5"/>
    </row>
    <row r="1472" spans="6:6" x14ac:dyDescent="0.3">
      <c r="F1472" s="5"/>
    </row>
    <row r="1473" spans="6:6" x14ac:dyDescent="0.3">
      <c r="F1473" s="5"/>
    </row>
    <row r="1474" spans="6:6" x14ac:dyDescent="0.3">
      <c r="F1474" s="5"/>
    </row>
    <row r="1475" spans="6:6" x14ac:dyDescent="0.3">
      <c r="F1475" s="5"/>
    </row>
    <row r="1476" spans="6:6" x14ac:dyDescent="0.3">
      <c r="F1476" s="5"/>
    </row>
    <row r="1477" spans="6:6" x14ac:dyDescent="0.3">
      <c r="F1477" s="5"/>
    </row>
    <row r="1478" spans="6:6" x14ac:dyDescent="0.3">
      <c r="F1478" s="5"/>
    </row>
    <row r="1479" spans="6:6" x14ac:dyDescent="0.3">
      <c r="F1479" s="5"/>
    </row>
    <row r="1480" spans="6:6" x14ac:dyDescent="0.3">
      <c r="F1480" s="5"/>
    </row>
    <row r="1481" spans="6:6" x14ac:dyDescent="0.3">
      <c r="F1481" s="5"/>
    </row>
    <row r="1482" spans="6:6" x14ac:dyDescent="0.3">
      <c r="F1482" s="5"/>
    </row>
    <row r="1483" spans="6:6" x14ac:dyDescent="0.3">
      <c r="F1483" s="5"/>
    </row>
    <row r="1484" spans="6:6" x14ac:dyDescent="0.3">
      <c r="F1484" s="5"/>
    </row>
    <row r="1485" spans="6:6" x14ac:dyDescent="0.3">
      <c r="F1485" s="5"/>
    </row>
    <row r="1486" spans="6:6" x14ac:dyDescent="0.3">
      <c r="F1486" s="5"/>
    </row>
    <row r="1487" spans="6:6" x14ac:dyDescent="0.3">
      <c r="F1487" s="5"/>
    </row>
    <row r="1488" spans="6:6" x14ac:dyDescent="0.3">
      <c r="F1488" s="5"/>
    </row>
    <row r="1489" spans="6:6" x14ac:dyDescent="0.3">
      <c r="F1489" s="5"/>
    </row>
    <row r="1490" spans="6:6" x14ac:dyDescent="0.3">
      <c r="F1490" s="5"/>
    </row>
    <row r="1491" spans="6:6" x14ac:dyDescent="0.3">
      <c r="F1491" s="5"/>
    </row>
    <row r="1492" spans="6:6" x14ac:dyDescent="0.3">
      <c r="F1492" s="5"/>
    </row>
    <row r="1493" spans="6:6" x14ac:dyDescent="0.3">
      <c r="F1493" s="5"/>
    </row>
    <row r="1494" spans="6:6" x14ac:dyDescent="0.3">
      <c r="F1494" s="5"/>
    </row>
    <row r="1495" spans="6:6" x14ac:dyDescent="0.3">
      <c r="F1495" s="5"/>
    </row>
    <row r="1496" spans="6:6" x14ac:dyDescent="0.3">
      <c r="F1496" s="5"/>
    </row>
    <row r="1497" spans="6:6" x14ac:dyDescent="0.3">
      <c r="F1497" s="5"/>
    </row>
    <row r="1498" spans="6:6" x14ac:dyDescent="0.3">
      <c r="F1498" s="5"/>
    </row>
    <row r="1499" spans="6:6" x14ac:dyDescent="0.3">
      <c r="F1499" s="5"/>
    </row>
    <row r="1500" spans="6:6" x14ac:dyDescent="0.3">
      <c r="F1500" s="5"/>
    </row>
    <row r="1501" spans="6:6" x14ac:dyDescent="0.3">
      <c r="F1501" s="5"/>
    </row>
    <row r="1502" spans="6:6" x14ac:dyDescent="0.3">
      <c r="F1502" s="5"/>
    </row>
    <row r="1503" spans="6:6" x14ac:dyDescent="0.3">
      <c r="F1503" s="5"/>
    </row>
    <row r="1504" spans="6:6" x14ac:dyDescent="0.3">
      <c r="F1504" s="5"/>
    </row>
    <row r="1505" spans="6:6" x14ac:dyDescent="0.3">
      <c r="F1505" s="5"/>
    </row>
    <row r="1506" spans="6:6" x14ac:dyDescent="0.3">
      <c r="F1506" s="5"/>
    </row>
    <row r="1507" spans="6:6" x14ac:dyDescent="0.3">
      <c r="F1507" s="5"/>
    </row>
    <row r="1508" spans="6:6" x14ac:dyDescent="0.3">
      <c r="F1508" s="5"/>
    </row>
    <row r="1509" spans="6:6" x14ac:dyDescent="0.3">
      <c r="F1509" s="5"/>
    </row>
    <row r="1510" spans="6:6" x14ac:dyDescent="0.3">
      <c r="F1510" s="5"/>
    </row>
    <row r="1511" spans="6:6" x14ac:dyDescent="0.3">
      <c r="F1511" s="5"/>
    </row>
    <row r="1512" spans="6:6" x14ac:dyDescent="0.3">
      <c r="F1512" s="5"/>
    </row>
    <row r="1513" spans="6:6" x14ac:dyDescent="0.3">
      <c r="F1513" s="5"/>
    </row>
    <row r="1514" spans="6:6" x14ac:dyDescent="0.3">
      <c r="F1514" s="5"/>
    </row>
    <row r="1515" spans="6:6" x14ac:dyDescent="0.3">
      <c r="F1515" s="5"/>
    </row>
    <row r="1516" spans="6:6" x14ac:dyDescent="0.3">
      <c r="F1516" s="5"/>
    </row>
    <row r="1517" spans="6:6" x14ac:dyDescent="0.3">
      <c r="F1517" s="5"/>
    </row>
    <row r="1518" spans="6:6" x14ac:dyDescent="0.3">
      <c r="F1518" s="5"/>
    </row>
    <row r="1519" spans="6:6" x14ac:dyDescent="0.3">
      <c r="F1519" s="5"/>
    </row>
    <row r="1520" spans="6:6" x14ac:dyDescent="0.3">
      <c r="F1520" s="5"/>
    </row>
    <row r="1521" spans="6:6" x14ac:dyDescent="0.3">
      <c r="F1521" s="5"/>
    </row>
    <row r="1522" spans="6:6" x14ac:dyDescent="0.3">
      <c r="F1522" s="5"/>
    </row>
    <row r="1523" spans="6:6" x14ac:dyDescent="0.3">
      <c r="F1523" s="5"/>
    </row>
    <row r="1524" spans="6:6" x14ac:dyDescent="0.3">
      <c r="F1524" s="5"/>
    </row>
    <row r="1525" spans="6:6" x14ac:dyDescent="0.3">
      <c r="F1525" s="5"/>
    </row>
    <row r="1526" spans="6:6" x14ac:dyDescent="0.3">
      <c r="F1526" s="5"/>
    </row>
    <row r="1527" spans="6:6" x14ac:dyDescent="0.3">
      <c r="F1527" s="5"/>
    </row>
    <row r="1528" spans="6:6" x14ac:dyDescent="0.3">
      <c r="F1528" s="5"/>
    </row>
    <row r="1529" spans="6:6" x14ac:dyDescent="0.3">
      <c r="F1529" s="5"/>
    </row>
    <row r="1530" spans="6:6" x14ac:dyDescent="0.3">
      <c r="F1530" s="5"/>
    </row>
    <row r="1531" spans="6:6" x14ac:dyDescent="0.3">
      <c r="F1531" s="5"/>
    </row>
    <row r="1532" spans="6:6" x14ac:dyDescent="0.3">
      <c r="F1532" s="5"/>
    </row>
    <row r="1533" spans="6:6" x14ac:dyDescent="0.3">
      <c r="F1533" s="5"/>
    </row>
    <row r="1534" spans="6:6" x14ac:dyDescent="0.3">
      <c r="F1534" s="5"/>
    </row>
    <row r="1535" spans="6:6" x14ac:dyDescent="0.3">
      <c r="F1535" s="5"/>
    </row>
    <row r="1536" spans="6:6" x14ac:dyDescent="0.3">
      <c r="F1536" s="5"/>
    </row>
    <row r="1537" spans="6:6" x14ac:dyDescent="0.3">
      <c r="F1537" s="5"/>
    </row>
    <row r="1538" spans="6:6" x14ac:dyDescent="0.3">
      <c r="F1538" s="5"/>
    </row>
    <row r="1539" spans="6:6" x14ac:dyDescent="0.3">
      <c r="F1539" s="5"/>
    </row>
    <row r="1540" spans="6:6" x14ac:dyDescent="0.3">
      <c r="F1540" s="5"/>
    </row>
    <row r="1541" spans="6:6" x14ac:dyDescent="0.3">
      <c r="F1541" s="5"/>
    </row>
    <row r="1542" spans="6:6" x14ac:dyDescent="0.3">
      <c r="F1542" s="5"/>
    </row>
    <row r="1543" spans="6:6" x14ac:dyDescent="0.3">
      <c r="F1543" s="5"/>
    </row>
    <row r="1544" spans="6:6" x14ac:dyDescent="0.3">
      <c r="F1544" s="5"/>
    </row>
    <row r="1545" spans="6:6" x14ac:dyDescent="0.3">
      <c r="F1545" s="5"/>
    </row>
    <row r="1546" spans="6:6" x14ac:dyDescent="0.3">
      <c r="F1546" s="5"/>
    </row>
    <row r="1547" spans="6:6" x14ac:dyDescent="0.3">
      <c r="F1547" s="5"/>
    </row>
    <row r="1548" spans="6:6" x14ac:dyDescent="0.3">
      <c r="F1548" s="5"/>
    </row>
    <row r="1549" spans="6:6" x14ac:dyDescent="0.3">
      <c r="F1549" s="5"/>
    </row>
    <row r="1550" spans="6:6" x14ac:dyDescent="0.3">
      <c r="F1550" s="5"/>
    </row>
    <row r="1551" spans="6:6" x14ac:dyDescent="0.3">
      <c r="F1551" s="5"/>
    </row>
    <row r="1552" spans="6:6" x14ac:dyDescent="0.3">
      <c r="F1552" s="5"/>
    </row>
    <row r="1553" spans="6:6" x14ac:dyDescent="0.3">
      <c r="F1553" s="5"/>
    </row>
    <row r="1554" spans="6:6" x14ac:dyDescent="0.3">
      <c r="F1554" s="5"/>
    </row>
    <row r="1555" spans="6:6" x14ac:dyDescent="0.3">
      <c r="F1555" s="5"/>
    </row>
    <row r="1556" spans="6:6" x14ac:dyDescent="0.3">
      <c r="F1556" s="5"/>
    </row>
    <row r="1557" spans="6:6" x14ac:dyDescent="0.3">
      <c r="F1557" s="5"/>
    </row>
    <row r="1558" spans="6:6" x14ac:dyDescent="0.3">
      <c r="F1558" s="5"/>
    </row>
    <row r="1559" spans="6:6" x14ac:dyDescent="0.3">
      <c r="F1559" s="5"/>
    </row>
    <row r="1560" spans="6:6" x14ac:dyDescent="0.3">
      <c r="F1560" s="5"/>
    </row>
    <row r="1561" spans="6:6" x14ac:dyDescent="0.3">
      <c r="F1561" s="5"/>
    </row>
    <row r="1562" spans="6:6" x14ac:dyDescent="0.3">
      <c r="F1562" s="5"/>
    </row>
    <row r="1563" spans="6:6" x14ac:dyDescent="0.3">
      <c r="F1563" s="5"/>
    </row>
    <row r="1564" spans="6:6" x14ac:dyDescent="0.3">
      <c r="F1564" s="5"/>
    </row>
    <row r="1565" spans="6:6" x14ac:dyDescent="0.3">
      <c r="F1565" s="5"/>
    </row>
    <row r="1566" spans="6:6" x14ac:dyDescent="0.3">
      <c r="F1566" s="5"/>
    </row>
    <row r="1567" spans="6:6" x14ac:dyDescent="0.3">
      <c r="F1567" s="5"/>
    </row>
    <row r="1568" spans="6:6" x14ac:dyDescent="0.3">
      <c r="F1568" s="5"/>
    </row>
    <row r="1569" spans="6:6" x14ac:dyDescent="0.3">
      <c r="F1569" s="5"/>
    </row>
    <row r="1570" spans="6:6" x14ac:dyDescent="0.3">
      <c r="F1570" s="5"/>
    </row>
    <row r="1571" spans="6:6" x14ac:dyDescent="0.3">
      <c r="F1571" s="5"/>
    </row>
    <row r="1572" spans="6:6" x14ac:dyDescent="0.3">
      <c r="F1572" s="5"/>
    </row>
    <row r="1573" spans="6:6" x14ac:dyDescent="0.3">
      <c r="F1573" s="5"/>
    </row>
    <row r="1574" spans="6:6" x14ac:dyDescent="0.3">
      <c r="F1574" s="5"/>
    </row>
    <row r="1575" spans="6:6" x14ac:dyDescent="0.3">
      <c r="F1575" s="5"/>
    </row>
    <row r="1576" spans="6:6" x14ac:dyDescent="0.3">
      <c r="F1576" s="5"/>
    </row>
    <row r="1577" spans="6:6" x14ac:dyDescent="0.3">
      <c r="F1577" s="5"/>
    </row>
    <row r="1578" spans="6:6" x14ac:dyDescent="0.3">
      <c r="F1578" s="5"/>
    </row>
    <row r="1579" spans="6:6" x14ac:dyDescent="0.3">
      <c r="F1579" s="5"/>
    </row>
    <row r="1580" spans="6:6" x14ac:dyDescent="0.3">
      <c r="F1580" s="5"/>
    </row>
    <row r="1581" spans="6:6" x14ac:dyDescent="0.3">
      <c r="F1581" s="5"/>
    </row>
    <row r="1582" spans="6:6" x14ac:dyDescent="0.3">
      <c r="F1582" s="5"/>
    </row>
    <row r="1583" spans="6:6" x14ac:dyDescent="0.3">
      <c r="F1583" s="5"/>
    </row>
    <row r="1584" spans="6:6" x14ac:dyDescent="0.3">
      <c r="F1584" s="5"/>
    </row>
    <row r="1585" spans="6:6" x14ac:dyDescent="0.3">
      <c r="F1585" s="5"/>
    </row>
    <row r="1586" spans="6:6" x14ac:dyDescent="0.3">
      <c r="F1586" s="5"/>
    </row>
    <row r="1587" spans="6:6" x14ac:dyDescent="0.3">
      <c r="F1587" s="5"/>
    </row>
    <row r="1588" spans="6:6" x14ac:dyDescent="0.3">
      <c r="F1588" s="5"/>
    </row>
    <row r="1589" spans="6:6" x14ac:dyDescent="0.3">
      <c r="F1589" s="5"/>
    </row>
    <row r="1590" spans="6:6" x14ac:dyDescent="0.3">
      <c r="F1590" s="5"/>
    </row>
    <row r="1591" spans="6:6" x14ac:dyDescent="0.3">
      <c r="F1591" s="5"/>
    </row>
    <row r="1592" spans="6:6" x14ac:dyDescent="0.3">
      <c r="F1592" s="5"/>
    </row>
    <row r="1593" spans="6:6" x14ac:dyDescent="0.3">
      <c r="F1593" s="5"/>
    </row>
    <row r="1594" spans="6:6" x14ac:dyDescent="0.3">
      <c r="F1594" s="5"/>
    </row>
    <row r="1595" spans="6:6" x14ac:dyDescent="0.3">
      <c r="F1595" s="5"/>
    </row>
    <row r="1596" spans="6:6" x14ac:dyDescent="0.3">
      <c r="F1596" s="5"/>
    </row>
    <row r="1597" spans="6:6" x14ac:dyDescent="0.3">
      <c r="F1597" s="5"/>
    </row>
    <row r="1598" spans="6:6" x14ac:dyDescent="0.3">
      <c r="F1598" s="5"/>
    </row>
    <row r="1599" spans="6:6" x14ac:dyDescent="0.3">
      <c r="F1599" s="5"/>
    </row>
    <row r="1600" spans="6:6" x14ac:dyDescent="0.3">
      <c r="F1600" s="5"/>
    </row>
    <row r="1601" spans="6:6" x14ac:dyDescent="0.3">
      <c r="F1601" s="5"/>
    </row>
    <row r="1602" spans="6:6" x14ac:dyDescent="0.3">
      <c r="F1602" s="5"/>
    </row>
    <row r="1603" spans="6:6" x14ac:dyDescent="0.3">
      <c r="F1603" s="5"/>
    </row>
    <row r="1604" spans="6:6" x14ac:dyDescent="0.3">
      <c r="F1604" s="5"/>
    </row>
    <row r="1605" spans="6:6" x14ac:dyDescent="0.3">
      <c r="F1605" s="5"/>
    </row>
    <row r="1606" spans="6:6" x14ac:dyDescent="0.3">
      <c r="F1606" s="5"/>
    </row>
    <row r="1607" spans="6:6" x14ac:dyDescent="0.3">
      <c r="F1607" s="5"/>
    </row>
    <row r="1608" spans="6:6" x14ac:dyDescent="0.3">
      <c r="F1608" s="5"/>
    </row>
    <row r="1609" spans="6:6" x14ac:dyDescent="0.3">
      <c r="F1609" s="5"/>
    </row>
    <row r="1610" spans="6:6" x14ac:dyDescent="0.3">
      <c r="F1610" s="5"/>
    </row>
    <row r="1611" spans="6:6" x14ac:dyDescent="0.3">
      <c r="F1611" s="5"/>
    </row>
    <row r="1612" spans="6:6" x14ac:dyDescent="0.3">
      <c r="F1612" s="5"/>
    </row>
    <row r="1613" spans="6:6" x14ac:dyDescent="0.3">
      <c r="F1613" s="5"/>
    </row>
    <row r="1614" spans="6:6" x14ac:dyDescent="0.3">
      <c r="F1614" s="5"/>
    </row>
    <row r="1615" spans="6:6" x14ac:dyDescent="0.3">
      <c r="F1615" s="5"/>
    </row>
    <row r="1616" spans="6:6" x14ac:dyDescent="0.3">
      <c r="F1616" s="5"/>
    </row>
    <row r="1617" spans="6:6" x14ac:dyDescent="0.3">
      <c r="F1617" s="5"/>
    </row>
    <row r="1618" spans="6:6" x14ac:dyDescent="0.3">
      <c r="F1618" s="5"/>
    </row>
    <row r="1619" spans="6:6" x14ac:dyDescent="0.3">
      <c r="F1619" s="5"/>
    </row>
    <row r="1620" spans="6:6" x14ac:dyDescent="0.3">
      <c r="F1620" s="5"/>
    </row>
    <row r="1621" spans="6:6" x14ac:dyDescent="0.3">
      <c r="F1621" s="5"/>
    </row>
    <row r="1622" spans="6:6" x14ac:dyDescent="0.3">
      <c r="F1622" s="5"/>
    </row>
    <row r="1623" spans="6:6" x14ac:dyDescent="0.3">
      <c r="F1623" s="5"/>
    </row>
    <row r="1624" spans="6:6" x14ac:dyDescent="0.3">
      <c r="F1624" s="5"/>
    </row>
    <row r="1625" spans="6:6" x14ac:dyDescent="0.3">
      <c r="F1625" s="5"/>
    </row>
    <row r="1626" spans="6:6" x14ac:dyDescent="0.3">
      <c r="F1626" s="5"/>
    </row>
    <row r="1627" spans="6:6" x14ac:dyDescent="0.3">
      <c r="F1627" s="5"/>
    </row>
    <row r="1628" spans="6:6" x14ac:dyDescent="0.3">
      <c r="F1628" s="5"/>
    </row>
    <row r="1629" spans="6:6" x14ac:dyDescent="0.3">
      <c r="F1629" s="5"/>
    </row>
    <row r="1630" spans="6:6" x14ac:dyDescent="0.3">
      <c r="F1630" s="5"/>
    </row>
    <row r="1631" spans="6:6" x14ac:dyDescent="0.3">
      <c r="F1631" s="5"/>
    </row>
    <row r="1632" spans="6:6" x14ac:dyDescent="0.3">
      <c r="F1632" s="5"/>
    </row>
    <row r="1633" spans="6:6" x14ac:dyDescent="0.3">
      <c r="F1633" s="5"/>
    </row>
    <row r="1634" spans="6:6" x14ac:dyDescent="0.3">
      <c r="F1634" s="5"/>
    </row>
    <row r="1635" spans="6:6" x14ac:dyDescent="0.3">
      <c r="F1635" s="5"/>
    </row>
    <row r="1636" spans="6:6" x14ac:dyDescent="0.3">
      <c r="F1636" s="5"/>
    </row>
    <row r="1637" spans="6:6" x14ac:dyDescent="0.3">
      <c r="F1637" s="5"/>
    </row>
    <row r="1638" spans="6:6" x14ac:dyDescent="0.3">
      <c r="F1638" s="5"/>
    </row>
    <row r="1639" spans="6:6" x14ac:dyDescent="0.3">
      <c r="F1639" s="5"/>
    </row>
    <row r="1640" spans="6:6" x14ac:dyDescent="0.3">
      <c r="F1640" s="5"/>
    </row>
    <row r="1641" spans="6:6" x14ac:dyDescent="0.3">
      <c r="F1641" s="5"/>
    </row>
    <row r="1642" spans="6:6" x14ac:dyDescent="0.3">
      <c r="F1642" s="5"/>
    </row>
    <row r="1643" spans="6:6" x14ac:dyDescent="0.3">
      <c r="F1643" s="5"/>
    </row>
    <row r="1644" spans="6:6" x14ac:dyDescent="0.3">
      <c r="F1644" s="5"/>
    </row>
    <row r="1645" spans="6:6" x14ac:dyDescent="0.3">
      <c r="F1645" s="5"/>
    </row>
    <row r="1646" spans="6:6" x14ac:dyDescent="0.3">
      <c r="F1646" s="5"/>
    </row>
    <row r="1647" spans="6:6" x14ac:dyDescent="0.3">
      <c r="F1647" s="5"/>
    </row>
    <row r="1648" spans="6:6" x14ac:dyDescent="0.3">
      <c r="F1648" s="5"/>
    </row>
    <row r="1649" spans="6:6" x14ac:dyDescent="0.3">
      <c r="F1649" s="5"/>
    </row>
    <row r="1650" spans="6:6" x14ac:dyDescent="0.3">
      <c r="F1650" s="5"/>
    </row>
    <row r="1651" spans="6:6" x14ac:dyDescent="0.3">
      <c r="F1651" s="5"/>
    </row>
    <row r="1652" spans="6:6" x14ac:dyDescent="0.3">
      <c r="F1652" s="5"/>
    </row>
    <row r="1653" spans="6:6" x14ac:dyDescent="0.3">
      <c r="F1653" s="5"/>
    </row>
    <row r="1654" spans="6:6" x14ac:dyDescent="0.3">
      <c r="F1654" s="5"/>
    </row>
    <row r="1655" spans="6:6" x14ac:dyDescent="0.3">
      <c r="F1655" s="5"/>
    </row>
    <row r="1656" spans="6:6" x14ac:dyDescent="0.3">
      <c r="F1656" s="5"/>
    </row>
    <row r="1657" spans="6:6" x14ac:dyDescent="0.3">
      <c r="F1657" s="5"/>
    </row>
    <row r="1658" spans="6:6" x14ac:dyDescent="0.3">
      <c r="F1658" s="5"/>
    </row>
    <row r="1659" spans="6:6" x14ac:dyDescent="0.3">
      <c r="F1659" s="5"/>
    </row>
    <row r="1660" spans="6:6" x14ac:dyDescent="0.3">
      <c r="F1660" s="5"/>
    </row>
    <row r="1661" spans="6:6" x14ac:dyDescent="0.3">
      <c r="F1661" s="5"/>
    </row>
    <row r="1662" spans="6:6" x14ac:dyDescent="0.3">
      <c r="F1662" s="5"/>
    </row>
    <row r="1663" spans="6:6" x14ac:dyDescent="0.3">
      <c r="F1663" s="5"/>
    </row>
    <row r="1664" spans="6:6" x14ac:dyDescent="0.3">
      <c r="F1664" s="5"/>
    </row>
    <row r="1665" spans="6:6" x14ac:dyDescent="0.3">
      <c r="F1665" s="5"/>
    </row>
    <row r="1666" spans="6:6" x14ac:dyDescent="0.3">
      <c r="F1666" s="5"/>
    </row>
    <row r="1667" spans="6:6" x14ac:dyDescent="0.3">
      <c r="F1667" s="5"/>
    </row>
    <row r="1668" spans="6:6" x14ac:dyDescent="0.3">
      <c r="F1668" s="5"/>
    </row>
    <row r="1669" spans="6:6" x14ac:dyDescent="0.3">
      <c r="F1669" s="5"/>
    </row>
    <row r="1670" spans="6:6" x14ac:dyDescent="0.3">
      <c r="F1670" s="5"/>
    </row>
    <row r="1671" spans="6:6" x14ac:dyDescent="0.3">
      <c r="F1671" s="5"/>
    </row>
    <row r="1672" spans="6:6" x14ac:dyDescent="0.3">
      <c r="F1672" s="5"/>
    </row>
    <row r="1673" spans="6:6" x14ac:dyDescent="0.3">
      <c r="F1673" s="5"/>
    </row>
    <row r="1674" spans="6:6" x14ac:dyDescent="0.3">
      <c r="F1674" s="5"/>
    </row>
    <row r="1675" spans="6:6" x14ac:dyDescent="0.3">
      <c r="F1675" s="5"/>
    </row>
    <row r="1676" spans="6:6" x14ac:dyDescent="0.3">
      <c r="F1676" s="5"/>
    </row>
    <row r="1677" spans="6:6" x14ac:dyDescent="0.3">
      <c r="F1677" s="5"/>
    </row>
    <row r="1678" spans="6:6" x14ac:dyDescent="0.3">
      <c r="F1678" s="5"/>
    </row>
    <row r="1679" spans="6:6" x14ac:dyDescent="0.3">
      <c r="F1679" s="5"/>
    </row>
    <row r="1680" spans="6:6" x14ac:dyDescent="0.3">
      <c r="F1680" s="5"/>
    </row>
    <row r="1681" spans="6:6" x14ac:dyDescent="0.3">
      <c r="F1681" s="5"/>
    </row>
    <row r="1682" spans="6:6" x14ac:dyDescent="0.3">
      <c r="F1682" s="5"/>
    </row>
    <row r="1683" spans="6:6" x14ac:dyDescent="0.3">
      <c r="F1683" s="5"/>
    </row>
    <row r="1684" spans="6:6" x14ac:dyDescent="0.3">
      <c r="F1684" s="5"/>
    </row>
    <row r="1685" spans="6:6" x14ac:dyDescent="0.3">
      <c r="F1685" s="5"/>
    </row>
    <row r="1686" spans="6:6" x14ac:dyDescent="0.3">
      <c r="F1686" s="5"/>
    </row>
    <row r="1687" spans="6:6" x14ac:dyDescent="0.3">
      <c r="F1687" s="5"/>
    </row>
    <row r="1688" spans="6:6" x14ac:dyDescent="0.3">
      <c r="F1688" s="5"/>
    </row>
    <row r="1689" spans="6:6" x14ac:dyDescent="0.3">
      <c r="F1689" s="5"/>
    </row>
    <row r="1690" spans="6:6" x14ac:dyDescent="0.3">
      <c r="F1690" s="5"/>
    </row>
    <row r="1691" spans="6:6" x14ac:dyDescent="0.3">
      <c r="F1691" s="5"/>
    </row>
    <row r="1692" spans="6:6" x14ac:dyDescent="0.3">
      <c r="F1692" s="5"/>
    </row>
    <row r="1693" spans="6:6" x14ac:dyDescent="0.3">
      <c r="F1693" s="5"/>
    </row>
    <row r="1694" spans="6:6" x14ac:dyDescent="0.3">
      <c r="F1694" s="5"/>
    </row>
    <row r="1695" spans="6:6" x14ac:dyDescent="0.3">
      <c r="F1695" s="5"/>
    </row>
    <row r="1696" spans="6:6" x14ac:dyDescent="0.3">
      <c r="F1696" s="5"/>
    </row>
    <row r="1697" spans="6:6" x14ac:dyDescent="0.3">
      <c r="F1697" s="5"/>
    </row>
    <row r="1698" spans="6:6" x14ac:dyDescent="0.3">
      <c r="F1698" s="5"/>
    </row>
    <row r="1699" spans="6:6" x14ac:dyDescent="0.3">
      <c r="F1699" s="5"/>
    </row>
    <row r="1700" spans="6:6" x14ac:dyDescent="0.3">
      <c r="F1700" s="5"/>
    </row>
    <row r="1701" spans="6:6" x14ac:dyDescent="0.3">
      <c r="F1701" s="5"/>
    </row>
    <row r="1702" spans="6:6" x14ac:dyDescent="0.3">
      <c r="F1702" s="5"/>
    </row>
    <row r="1703" spans="6:6" x14ac:dyDescent="0.3">
      <c r="F1703" s="5"/>
    </row>
    <row r="1704" spans="6:6" x14ac:dyDescent="0.3">
      <c r="F1704" s="5"/>
    </row>
    <row r="1705" spans="6:6" x14ac:dyDescent="0.3">
      <c r="F1705" s="5"/>
    </row>
    <row r="1706" spans="6:6" x14ac:dyDescent="0.3">
      <c r="F1706" s="5"/>
    </row>
    <row r="1707" spans="6:6" x14ac:dyDescent="0.3">
      <c r="F1707" s="5"/>
    </row>
    <row r="1708" spans="6:6" x14ac:dyDescent="0.3">
      <c r="F1708" s="5"/>
    </row>
    <row r="1709" spans="6:6" x14ac:dyDescent="0.3">
      <c r="F1709" s="5"/>
    </row>
    <row r="1710" spans="6:6" x14ac:dyDescent="0.3">
      <c r="F1710" s="5"/>
    </row>
    <row r="1711" spans="6:6" x14ac:dyDescent="0.3">
      <c r="F1711" s="5"/>
    </row>
    <row r="1712" spans="6:6" x14ac:dyDescent="0.3">
      <c r="F1712" s="5"/>
    </row>
    <row r="1713" spans="6:6" x14ac:dyDescent="0.3">
      <c r="F1713" s="5"/>
    </row>
    <row r="1714" spans="6:6" x14ac:dyDescent="0.3">
      <c r="F1714" s="5"/>
    </row>
    <row r="1715" spans="6:6" x14ac:dyDescent="0.3">
      <c r="F1715" s="5"/>
    </row>
    <row r="1716" spans="6:6" x14ac:dyDescent="0.3">
      <c r="F1716" s="5"/>
    </row>
    <row r="1717" spans="6:6" x14ac:dyDescent="0.3">
      <c r="F1717" s="5"/>
    </row>
    <row r="1718" spans="6:6" x14ac:dyDescent="0.3">
      <c r="F1718" s="5"/>
    </row>
    <row r="1719" spans="6:6" x14ac:dyDescent="0.3">
      <c r="F1719" s="5"/>
    </row>
    <row r="1720" spans="6:6" x14ac:dyDescent="0.3">
      <c r="F1720" s="5"/>
    </row>
    <row r="1721" spans="6:6" x14ac:dyDescent="0.3">
      <c r="F1721" s="5"/>
    </row>
    <row r="1722" spans="6:6" x14ac:dyDescent="0.3">
      <c r="F1722" s="5"/>
    </row>
    <row r="1723" spans="6:6" x14ac:dyDescent="0.3">
      <c r="F1723" s="5"/>
    </row>
    <row r="1724" spans="6:6" x14ac:dyDescent="0.3">
      <c r="F1724" s="5"/>
    </row>
    <row r="1725" spans="6:6" x14ac:dyDescent="0.3">
      <c r="F1725" s="5"/>
    </row>
    <row r="1726" spans="6:6" x14ac:dyDescent="0.3">
      <c r="F1726" s="5"/>
    </row>
    <row r="1727" spans="6:6" x14ac:dyDescent="0.3">
      <c r="F1727" s="5"/>
    </row>
    <row r="1728" spans="6:6" x14ac:dyDescent="0.3">
      <c r="F1728" s="5"/>
    </row>
    <row r="1729" spans="6:6" x14ac:dyDescent="0.3">
      <c r="F1729" s="5"/>
    </row>
    <row r="1730" spans="6:6" x14ac:dyDescent="0.3">
      <c r="F1730" s="5"/>
    </row>
    <row r="1731" spans="6:6" x14ac:dyDescent="0.3">
      <c r="F1731" s="5"/>
    </row>
    <row r="1732" spans="6:6" x14ac:dyDescent="0.3">
      <c r="F1732" s="5"/>
    </row>
    <row r="1733" spans="6:6" x14ac:dyDescent="0.3">
      <c r="F1733" s="5"/>
    </row>
    <row r="1734" spans="6:6" x14ac:dyDescent="0.3">
      <c r="F1734" s="5"/>
    </row>
    <row r="1735" spans="6:6" x14ac:dyDescent="0.3">
      <c r="F1735" s="5"/>
    </row>
    <row r="1736" spans="6:6" x14ac:dyDescent="0.3">
      <c r="F1736" s="5"/>
    </row>
    <row r="1737" spans="6:6" x14ac:dyDescent="0.3">
      <c r="F1737" s="5"/>
    </row>
    <row r="1738" spans="6:6" x14ac:dyDescent="0.3">
      <c r="F1738" s="5"/>
    </row>
    <row r="1739" spans="6:6" x14ac:dyDescent="0.3">
      <c r="F1739" s="5"/>
    </row>
    <row r="1740" spans="6:6" x14ac:dyDescent="0.3">
      <c r="F1740" s="5"/>
    </row>
    <row r="1741" spans="6:6" x14ac:dyDescent="0.3">
      <c r="F1741" s="5"/>
    </row>
    <row r="1742" spans="6:6" x14ac:dyDescent="0.3">
      <c r="F1742" s="5"/>
    </row>
    <row r="1743" spans="6:6" x14ac:dyDescent="0.3">
      <c r="F1743" s="5"/>
    </row>
    <row r="1744" spans="6:6" x14ac:dyDescent="0.3">
      <c r="F1744" s="5"/>
    </row>
    <row r="1745" spans="6:6" x14ac:dyDescent="0.3">
      <c r="F1745" s="5"/>
    </row>
    <row r="1746" spans="6:6" x14ac:dyDescent="0.3">
      <c r="F1746" s="5"/>
    </row>
    <row r="1747" spans="6:6" x14ac:dyDescent="0.3">
      <c r="F1747" s="5"/>
    </row>
    <row r="1748" spans="6:6" x14ac:dyDescent="0.3">
      <c r="F1748" s="5"/>
    </row>
    <row r="1749" spans="6:6" x14ac:dyDescent="0.3">
      <c r="F1749" s="5"/>
    </row>
    <row r="1750" spans="6:6" x14ac:dyDescent="0.3">
      <c r="F1750" s="5"/>
    </row>
    <row r="1751" spans="6:6" x14ac:dyDescent="0.3">
      <c r="F1751" s="5"/>
    </row>
    <row r="1752" spans="6:6" x14ac:dyDescent="0.3">
      <c r="F1752" s="5"/>
    </row>
    <row r="1753" spans="6:6" x14ac:dyDescent="0.3">
      <c r="F1753" s="5"/>
    </row>
    <row r="1754" spans="6:6" x14ac:dyDescent="0.3">
      <c r="F1754" s="5"/>
    </row>
    <row r="1755" spans="6:6" x14ac:dyDescent="0.3">
      <c r="F1755" s="5"/>
    </row>
    <row r="1756" spans="6:6" x14ac:dyDescent="0.3">
      <c r="F1756" s="5"/>
    </row>
    <row r="1757" spans="6:6" x14ac:dyDescent="0.3">
      <c r="F1757" s="5"/>
    </row>
    <row r="1758" spans="6:6" x14ac:dyDescent="0.3">
      <c r="F1758" s="5"/>
    </row>
    <row r="1759" spans="6:6" x14ac:dyDescent="0.3">
      <c r="F1759" s="5"/>
    </row>
    <row r="1760" spans="6:6" x14ac:dyDescent="0.3">
      <c r="F1760" s="5"/>
    </row>
    <row r="1761" spans="6:6" x14ac:dyDescent="0.3">
      <c r="F1761" s="5"/>
    </row>
    <row r="1762" spans="6:6" x14ac:dyDescent="0.3">
      <c r="F1762" s="5"/>
    </row>
    <row r="1763" spans="6:6" x14ac:dyDescent="0.3">
      <c r="F1763" s="5"/>
    </row>
    <row r="1764" spans="6:6" x14ac:dyDescent="0.3">
      <c r="F1764" s="5"/>
    </row>
    <row r="1765" spans="6:6" x14ac:dyDescent="0.3">
      <c r="F1765" s="5"/>
    </row>
    <row r="1766" spans="6:6" x14ac:dyDescent="0.3">
      <c r="F1766" s="5"/>
    </row>
    <row r="1767" spans="6:6" x14ac:dyDescent="0.3">
      <c r="F1767" s="5"/>
    </row>
    <row r="1768" spans="6:6" x14ac:dyDescent="0.3">
      <c r="F1768" s="5"/>
    </row>
    <row r="1769" spans="6:6" x14ac:dyDescent="0.3">
      <c r="F1769" s="5"/>
    </row>
  </sheetData>
  <mergeCells count="1">
    <mergeCell ref="G10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6040-9C33-4FB3-82BB-781FEF1ED2C8}">
  <dimension ref="A1:AD1769"/>
  <sheetViews>
    <sheetView topLeftCell="A1748" zoomScale="110" zoomScaleNormal="110" workbookViewId="0">
      <selection activeCell="F1756" sqref="F1756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AVERAGE(B12:B1769)</f>
        <v>3.8279723480949513E-4</v>
      </c>
      <c r="E1" s="19"/>
      <c r="F1" s="19"/>
    </row>
    <row r="2" spans="1:30" ht="16.5" customHeight="1" x14ac:dyDescent="0.3">
      <c r="A2" s="1" t="s">
        <v>1</v>
      </c>
      <c r="B2" s="3">
        <f>_xlfn.STDEV.S(B12:B1769)</f>
        <v>1.6124573317026387E-2</v>
      </c>
      <c r="E2" s="4"/>
      <c r="F2" s="4"/>
    </row>
    <row r="3" spans="1:30" ht="16.5" customHeight="1" x14ac:dyDescent="0.3">
      <c r="A3" s="1" t="s">
        <v>2</v>
      </c>
      <c r="B3" s="5">
        <f>B2^2</f>
        <v>2.6000186465615938E-4</v>
      </c>
      <c r="E3" s="4"/>
      <c r="F3" s="4" t="s">
        <v>15</v>
      </c>
      <c r="H3" s="4"/>
    </row>
    <row r="4" spans="1:30" ht="16.5" customHeight="1" x14ac:dyDescent="0.3">
      <c r="B4" s="19"/>
      <c r="E4" s="4"/>
      <c r="F4" s="4"/>
      <c r="H4" s="4"/>
    </row>
    <row r="5" spans="1:30" ht="16.5" customHeight="1" x14ac:dyDescent="0.3">
      <c r="A5" s="1" t="s">
        <v>3</v>
      </c>
      <c r="B5" s="15">
        <v>5.1200000000000002E-2</v>
      </c>
      <c r="D5" s="2"/>
      <c r="E5" s="4"/>
      <c r="F5" s="4"/>
      <c r="H5" s="4"/>
    </row>
    <row r="6" spans="1:30" x14ac:dyDescent="0.3">
      <c r="A6" s="1" t="s">
        <v>16</v>
      </c>
      <c r="B6" s="15">
        <v>5.4600000000000003E-2</v>
      </c>
      <c r="C6" s="2"/>
      <c r="D6" s="19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5">
        <v>6.4199999999999993E-2</v>
      </c>
      <c r="C7" s="2"/>
      <c r="F7" s="4"/>
      <c r="I7" s="11">
        <f>AVERAGE(I13:I1769)</f>
        <v>3.9404136163117146E-3</v>
      </c>
      <c r="J7" s="11">
        <f>1-AVERAGE(J13:J1769)</f>
        <v>0.64040259615120143</v>
      </c>
      <c r="K7" s="11">
        <f t="shared" ref="K7" si="0">AVERAGE(K13:K1769)</f>
        <v>0.10544702993946312</v>
      </c>
    </row>
    <row r="8" spans="1:30" x14ac:dyDescent="0.3">
      <c r="A8" s="1" t="s">
        <v>5</v>
      </c>
      <c r="B8" s="15">
        <v>0.91849999999999998</v>
      </c>
      <c r="C8" s="2"/>
      <c r="D8" s="6"/>
      <c r="F8" s="19"/>
      <c r="AD8" s="19"/>
    </row>
    <row r="9" spans="1:30" x14ac:dyDescent="0.3">
      <c r="A9" s="1" t="s">
        <v>17</v>
      </c>
      <c r="B9" s="19">
        <f>SUM(B7,B8)</f>
        <v>0.98270000000000002</v>
      </c>
      <c r="C9" s="2"/>
      <c r="D9" s="6"/>
      <c r="F9" s="19"/>
      <c r="AC9" s="12"/>
      <c r="AD9" s="13"/>
    </row>
    <row r="10" spans="1:30" x14ac:dyDescent="0.3">
      <c r="G10" s="20" t="s">
        <v>7</v>
      </c>
      <c r="H10" s="20"/>
      <c r="AC10" s="12"/>
      <c r="AD10" s="13"/>
    </row>
    <row r="11" spans="1:30" x14ac:dyDescent="0.3">
      <c r="A11" t="s">
        <v>8</v>
      </c>
      <c r="B11" s="19" t="s">
        <v>23</v>
      </c>
      <c r="C11" s="19" t="s">
        <v>10</v>
      </c>
      <c r="D11" s="19" t="s">
        <v>11</v>
      </c>
      <c r="E11" s="19" t="s">
        <v>18</v>
      </c>
      <c r="F11" s="19" t="s">
        <v>12</v>
      </c>
      <c r="G11" s="19" t="s">
        <v>13</v>
      </c>
      <c r="H11" s="19" t="s">
        <v>14</v>
      </c>
      <c r="I11" s="1" t="s">
        <v>19</v>
      </c>
      <c r="J11" s="1" t="s">
        <v>20</v>
      </c>
      <c r="K11" s="1" t="s">
        <v>22</v>
      </c>
      <c r="AC11" s="12"/>
      <c r="AD11" s="13"/>
    </row>
    <row r="12" spans="1:30" x14ac:dyDescent="0.3">
      <c r="A12" s="17">
        <v>42474</v>
      </c>
      <c r="B12" s="18">
        <v>-1.400161182772751E-2</v>
      </c>
      <c r="C12" s="8">
        <f t="shared" ref="C12:C75" si="1">B12-B$5</f>
        <v>-6.5201611827727518E-2</v>
      </c>
      <c r="D12" s="5">
        <f t="shared" ref="D12:D75" si="2">C12^2</f>
        <v>4.2512501849336568E-3</v>
      </c>
      <c r="E12" s="5"/>
      <c r="F12" s="5"/>
      <c r="G12" s="14">
        <v>1.7008769934542478E-2</v>
      </c>
      <c r="H12" s="8"/>
      <c r="I12" s="7"/>
      <c r="J12" s="10"/>
      <c r="AC12" s="12"/>
      <c r="AD12" s="13"/>
    </row>
    <row r="13" spans="1:30" x14ac:dyDescent="0.3">
      <c r="A13" s="17">
        <v>42475</v>
      </c>
      <c r="B13" s="18">
        <v>1.5468080721266739E-2</v>
      </c>
      <c r="C13" s="8">
        <f t="shared" si="1"/>
        <v>-3.573191927873326E-2</v>
      </c>
      <c r="D13" s="5">
        <f t="shared" si="2"/>
        <v>1.2767700553419096E-3</v>
      </c>
      <c r="E13" s="5">
        <f>D12</f>
        <v>4.2512501849336568E-3</v>
      </c>
      <c r="F13" s="5">
        <f>B$6+B$7*E13+B$8*(G12*100)^2</f>
        <v>2.7120773995545844</v>
      </c>
      <c r="G13" s="14">
        <v>9.0781765828267039E-3</v>
      </c>
      <c r="H13" s="8">
        <f>SQRT(F13)/100</f>
        <v>1.6468386076220656E-2</v>
      </c>
      <c r="I13" s="7">
        <f t="shared" ref="I13:I76" si="3">SQRT((G13-H13)^2)</f>
        <v>7.3902094933939524E-3</v>
      </c>
      <c r="J13" s="10">
        <f>ABS(G13-H13)/G13</f>
        <v>0.81406320156562062</v>
      </c>
      <c r="K13" s="10">
        <f>G13/H13-LN(G13/H13)-1</f>
        <v>0.14681790223490498</v>
      </c>
      <c r="AC13" s="12"/>
      <c r="AD13" s="13"/>
    </row>
    <row r="14" spans="1:30" x14ac:dyDescent="0.3">
      <c r="A14" s="17">
        <v>42478</v>
      </c>
      <c r="B14" s="18">
        <v>-6.2946628000472432E-3</v>
      </c>
      <c r="C14" s="8">
        <f t="shared" si="1"/>
        <v>-5.7494662800047246E-2</v>
      </c>
      <c r="D14" s="5">
        <f t="shared" si="2"/>
        <v>3.3056362504911368E-3</v>
      </c>
      <c r="E14" s="5">
        <f t="shared" ref="E14:E77" si="4">D13</f>
        <v>1.2767700553419096E-3</v>
      </c>
      <c r="F14" s="5">
        <f>B$6+B$7*E13+B$8*(H13*100)^2</f>
        <v>2.5459160217527579</v>
      </c>
      <c r="G14" s="14">
        <v>1.4746597716732276E-2</v>
      </c>
      <c r="H14" s="8">
        <f t="shared" ref="H14:H77" si="5">SQRT(F14)/100</f>
        <v>1.5955926866693636E-2</v>
      </c>
      <c r="I14" s="7">
        <f t="shared" si="3"/>
        <v>1.2093291499613596E-3</v>
      </c>
      <c r="J14" s="10">
        <f t="shared" ref="J14:J77" si="6">ABS(G14-H14)/G14</f>
        <v>8.2007333026328524E-2</v>
      </c>
      <c r="K14" s="10">
        <f t="shared" ref="K14:K77" si="7">G14/H14-LN(G14/H14)-1</f>
        <v>3.0261118094583317E-3</v>
      </c>
      <c r="AC14" s="12"/>
      <c r="AD14" s="13"/>
    </row>
    <row r="15" spans="1:30" x14ac:dyDescent="0.3">
      <c r="A15" s="17">
        <v>42479</v>
      </c>
      <c r="B15" s="18">
        <v>1.5309293035919255E-2</v>
      </c>
      <c r="C15" s="8">
        <f t="shared" si="1"/>
        <v>-3.5890706964080747E-2</v>
      </c>
      <c r="D15" s="5">
        <f t="shared" si="2"/>
        <v>1.2881428463815143E-3</v>
      </c>
      <c r="E15" s="5">
        <f t="shared" si="4"/>
        <v>3.3056362504911368E-3</v>
      </c>
      <c r="F15" s="5">
        <f>B$6+B$7*E13+B$8*(H14*100)^2</f>
        <v>2.3932967962417804</v>
      </c>
      <c r="G15" s="14">
        <v>1.2345877024801406E-2</v>
      </c>
      <c r="H15" s="8">
        <f t="shared" si="5"/>
        <v>1.5470283760299228E-2</v>
      </c>
      <c r="I15" s="7">
        <f t="shared" si="3"/>
        <v>3.1244067354978221E-3</v>
      </c>
      <c r="J15" s="10">
        <f t="shared" si="6"/>
        <v>0.25307288653704058</v>
      </c>
      <c r="K15" s="10">
        <f t="shared" si="7"/>
        <v>2.3637019232527701E-2</v>
      </c>
      <c r="AC15" s="12"/>
      <c r="AD15" s="13"/>
    </row>
    <row r="16" spans="1:30" x14ac:dyDescent="0.3">
      <c r="A16" s="17">
        <v>42480</v>
      </c>
      <c r="B16" s="18">
        <v>-1.471944816306744E-3</v>
      </c>
      <c r="C16" s="8">
        <f t="shared" si="1"/>
        <v>-5.267194481630675E-2</v>
      </c>
      <c r="D16" s="5">
        <f t="shared" si="2"/>
        <v>2.7743337707320636E-3</v>
      </c>
      <c r="E16" s="5">
        <f t="shared" si="4"/>
        <v>1.2881428463815143E-3</v>
      </c>
      <c r="F16" s="5">
        <f>B$6+B$7*E16+B$8*(G15*100)^2</f>
        <v>1.4546666400840416</v>
      </c>
      <c r="G16" s="14">
        <v>9.5526525015947172E-3</v>
      </c>
      <c r="H16" s="8">
        <f t="shared" si="5"/>
        <v>1.2060956181348316E-2</v>
      </c>
      <c r="I16" s="7">
        <f t="shared" si="3"/>
        <v>2.5083036797535988E-3</v>
      </c>
      <c r="J16" s="10">
        <f t="shared" si="6"/>
        <v>0.2625766696040564</v>
      </c>
      <c r="K16" s="10">
        <f t="shared" si="7"/>
        <v>2.5185717862111545E-2</v>
      </c>
      <c r="AC16" s="12"/>
      <c r="AD16" s="13"/>
    </row>
    <row r="17" spans="1:30" x14ac:dyDescent="0.3">
      <c r="A17" s="17">
        <v>42482</v>
      </c>
      <c r="B17" s="18">
        <v>-1.3572702937260395E-2</v>
      </c>
      <c r="C17" s="8">
        <f t="shared" si="1"/>
        <v>-6.4772702937260396E-2</v>
      </c>
      <c r="D17" s="5">
        <f t="shared" si="2"/>
        <v>4.1955030457985817E-3</v>
      </c>
      <c r="E17" s="5">
        <f t="shared" si="4"/>
        <v>2.7743337707320636E-3</v>
      </c>
      <c r="F17" s="5">
        <f>B$6+B$7*E16+B$8*(H16*100)^2</f>
        <v>1.3907940076879299</v>
      </c>
      <c r="G17" s="14">
        <v>1.0574953966946675E-2</v>
      </c>
      <c r="H17" s="8">
        <f t="shared" si="5"/>
        <v>1.1793192984463241E-2</v>
      </c>
      <c r="I17" s="7">
        <f t="shared" si="3"/>
        <v>1.2182390175165658E-3</v>
      </c>
      <c r="J17" s="10">
        <f t="shared" si="6"/>
        <v>0.1152004085619968</v>
      </c>
      <c r="K17" s="10">
        <f t="shared" si="7"/>
        <v>5.7339423408862E-3</v>
      </c>
      <c r="AC17" s="12"/>
      <c r="AD17" s="13"/>
    </row>
    <row r="18" spans="1:30" x14ac:dyDescent="0.3">
      <c r="A18" s="17">
        <v>42485</v>
      </c>
      <c r="B18" s="18">
        <v>-1.9968211428607992E-2</v>
      </c>
      <c r="C18" s="8">
        <f t="shared" si="1"/>
        <v>-7.1168211428607991E-2</v>
      </c>
      <c r="D18" s="5">
        <f t="shared" si="2"/>
        <v>5.0649143179470491E-3</v>
      </c>
      <c r="E18" s="5">
        <f t="shared" si="4"/>
        <v>4.1955030457985817E-3</v>
      </c>
      <c r="F18" s="5">
        <f>B$6+B$7*E16+B$8*(H17*100)^2</f>
        <v>1.3321269948321015</v>
      </c>
      <c r="G18" s="14">
        <v>1.0619073083265908E-2</v>
      </c>
      <c r="H18" s="8">
        <f t="shared" si="5"/>
        <v>1.1541780602801725E-2</v>
      </c>
      <c r="I18" s="7">
        <f t="shared" si="3"/>
        <v>9.2270751953581719E-4</v>
      </c>
      <c r="J18" s="10">
        <f t="shared" si="6"/>
        <v>8.6891531144075856E-2</v>
      </c>
      <c r="K18" s="10">
        <f t="shared" si="7"/>
        <v>3.376827132882676E-3</v>
      </c>
      <c r="AC18" s="12"/>
      <c r="AD18" s="13"/>
    </row>
    <row r="19" spans="1:30" x14ac:dyDescent="0.3">
      <c r="A19" s="17">
        <v>42486</v>
      </c>
      <c r="B19" s="18">
        <v>2.327038159440354E-2</v>
      </c>
      <c r="C19" s="8">
        <f t="shared" si="1"/>
        <v>-2.7929618405596462E-2</v>
      </c>
      <c r="D19" s="5">
        <f t="shared" si="2"/>
        <v>7.8006358428223273E-4</v>
      </c>
      <c r="E19" s="5">
        <f t="shared" si="4"/>
        <v>5.0649143179470491E-3</v>
      </c>
      <c r="F19" s="5">
        <f>B$6+B$7*E19+B$8*(G18*100)^2</f>
        <v>1.0906690577612272</v>
      </c>
      <c r="G19" s="14">
        <v>9.942310742925408E-3</v>
      </c>
      <c r="H19" s="8">
        <f t="shared" si="5"/>
        <v>1.0443510222914646E-2</v>
      </c>
      <c r="I19" s="7">
        <f t="shared" si="3"/>
        <v>5.0119947998923838E-4</v>
      </c>
      <c r="J19" s="10">
        <f t="shared" si="6"/>
        <v>5.0410763951013494E-2</v>
      </c>
      <c r="K19" s="10">
        <f t="shared" si="7"/>
        <v>1.1898144965061253E-3</v>
      </c>
      <c r="AC19" s="12"/>
      <c r="AD19" s="13"/>
    </row>
    <row r="20" spans="1:30" x14ac:dyDescent="0.3">
      <c r="A20" s="17">
        <v>42487</v>
      </c>
      <c r="B20" s="18">
        <v>2.5940224118275464E-2</v>
      </c>
      <c r="C20" s="8">
        <f t="shared" si="1"/>
        <v>-2.5259775881724539E-2</v>
      </c>
      <c r="D20" s="5">
        <f t="shared" si="2"/>
        <v>6.3805627759495269E-4</v>
      </c>
      <c r="E20" s="5">
        <f t="shared" si="4"/>
        <v>7.8006358428223273E-4</v>
      </c>
      <c r="F20" s="5">
        <f>B$6+B$7*E19+B$8*(H19*100)^2</f>
        <v>1.0567046970528995</v>
      </c>
      <c r="G20" s="14">
        <v>1.1454734653080488E-2</v>
      </c>
      <c r="H20" s="8">
        <f t="shared" si="5"/>
        <v>1.0279614278040297E-2</v>
      </c>
      <c r="I20" s="7">
        <f t="shared" si="3"/>
        <v>1.1751203750401916E-3</v>
      </c>
      <c r="J20" s="10">
        <f t="shared" si="6"/>
        <v>0.1025881795283813</v>
      </c>
      <c r="K20" s="10">
        <f t="shared" si="7"/>
        <v>6.0751962153398065E-3</v>
      </c>
      <c r="AC20" s="12"/>
      <c r="AD20" s="13"/>
    </row>
    <row r="21" spans="1:30" x14ac:dyDescent="0.3">
      <c r="A21" s="17">
        <v>42488</v>
      </c>
      <c r="B21" s="18">
        <v>-3.0517534485258722E-3</v>
      </c>
      <c r="C21" s="8">
        <f t="shared" si="1"/>
        <v>-5.4251753448525876E-2</v>
      </c>
      <c r="D21" s="5">
        <f t="shared" si="2"/>
        <v>2.9432527522396394E-3</v>
      </c>
      <c r="E21" s="5">
        <f t="shared" si="4"/>
        <v>6.3805627759495269E-4</v>
      </c>
      <c r="F21" s="5">
        <f>B$6+B$7*E19+B$8*(H20*100)^2</f>
        <v>1.0255084317423002</v>
      </c>
      <c r="G21" s="14">
        <v>1.2210668788062406E-2</v>
      </c>
      <c r="H21" s="8">
        <f t="shared" si="5"/>
        <v>1.0126739019755077E-2</v>
      </c>
      <c r="I21" s="7">
        <f t="shared" si="3"/>
        <v>2.0839297683073292E-3</v>
      </c>
      <c r="J21" s="10">
        <f t="shared" si="6"/>
        <v>0.17066467074634395</v>
      </c>
      <c r="K21" s="10">
        <f t="shared" si="7"/>
        <v>1.8654172302925431E-2</v>
      </c>
      <c r="AC21" s="12"/>
      <c r="AD21" s="13"/>
    </row>
    <row r="22" spans="1:30" x14ac:dyDescent="0.3">
      <c r="A22" s="17">
        <v>42489</v>
      </c>
      <c r="B22" s="18">
        <v>-7.4106582735649264E-3</v>
      </c>
      <c r="C22" s="8">
        <f t="shared" si="1"/>
        <v>-5.8610658273564931E-2</v>
      </c>
      <c r="D22" s="5">
        <f t="shared" si="2"/>
        <v>3.4352092632606054E-3</v>
      </c>
      <c r="E22" s="5">
        <f t="shared" si="4"/>
        <v>2.9432527522396394E-3</v>
      </c>
      <c r="F22" s="5">
        <f>B$6+B$7*E22+B$8*(G21*100)^2</f>
        <v>1.4242764270591226</v>
      </c>
      <c r="G22" s="14">
        <v>1.2857169855747662E-2</v>
      </c>
      <c r="H22" s="8">
        <f t="shared" si="5"/>
        <v>1.1934305287946687E-2</v>
      </c>
      <c r="I22" s="7">
        <f t="shared" si="3"/>
        <v>9.2286456780097531E-4</v>
      </c>
      <c r="J22" s="10">
        <f t="shared" si="6"/>
        <v>7.1778204546968663E-2</v>
      </c>
      <c r="K22" s="10">
        <f t="shared" si="7"/>
        <v>2.8441502916443095E-3</v>
      </c>
      <c r="AC22" s="12"/>
      <c r="AD22" s="13"/>
    </row>
    <row r="23" spans="1:30" x14ac:dyDescent="0.3">
      <c r="A23" s="17">
        <v>42492</v>
      </c>
      <c r="B23" s="18">
        <v>-6.4946773005009903E-3</v>
      </c>
      <c r="C23" s="8">
        <f t="shared" si="1"/>
        <v>-5.7694677300500992E-2</v>
      </c>
      <c r="D23" s="5">
        <f t="shared" si="2"/>
        <v>3.3286757888089445E-3</v>
      </c>
      <c r="E23" s="5">
        <f t="shared" si="4"/>
        <v>3.4352092632606054E-3</v>
      </c>
      <c r="F23" s="5">
        <f>B$6+B$7*E22+B$8*(H22*100)^2</f>
        <v>1.3629868550804978</v>
      </c>
      <c r="G23" s="14">
        <v>9.8071982200230445E-3</v>
      </c>
      <c r="H23" s="8">
        <f t="shared" si="5"/>
        <v>1.1674702801701197E-2</v>
      </c>
      <c r="I23" s="7">
        <f t="shared" si="3"/>
        <v>1.8675045816781526E-3</v>
      </c>
      <c r="J23" s="10">
        <f t="shared" si="6"/>
        <v>0.19042182484548215</v>
      </c>
      <c r="K23" s="10">
        <f t="shared" si="7"/>
        <v>1.4346081113124409E-2</v>
      </c>
      <c r="AC23" s="12"/>
      <c r="AD23" s="13"/>
    </row>
    <row r="24" spans="1:30" x14ac:dyDescent="0.3">
      <c r="A24" s="17">
        <v>42493</v>
      </c>
      <c r="B24" s="18">
        <v>-2.4608601332813593E-2</v>
      </c>
      <c r="C24" s="8">
        <f t="shared" si="1"/>
        <v>-7.5808601332813599E-2</v>
      </c>
      <c r="D24" s="5">
        <f t="shared" si="2"/>
        <v>5.7469440360374676E-3</v>
      </c>
      <c r="E24" s="5">
        <f t="shared" si="4"/>
        <v>3.3286757888089445E-3</v>
      </c>
      <c r="F24" s="5">
        <f>B$6+B$7*E22+B$8*(H23*100)^2</f>
        <v>1.3066923832181312</v>
      </c>
      <c r="G24" s="14">
        <v>9.3420436489692268E-3</v>
      </c>
      <c r="H24" s="8">
        <f t="shared" si="5"/>
        <v>1.1431064618915122E-2</v>
      </c>
      <c r="I24" s="7">
        <f t="shared" si="3"/>
        <v>2.0890209699458949E-3</v>
      </c>
      <c r="J24" s="10">
        <f t="shared" si="6"/>
        <v>0.2236149870886539</v>
      </c>
      <c r="K24" s="10">
        <f t="shared" si="7"/>
        <v>1.9060114261173267E-2</v>
      </c>
      <c r="AC24" s="12"/>
      <c r="AD24" s="13"/>
    </row>
    <row r="25" spans="1:30" x14ac:dyDescent="0.3">
      <c r="A25" s="17">
        <v>42494</v>
      </c>
      <c r="B25" s="18">
        <v>5.5909240881632195E-3</v>
      </c>
      <c r="C25" s="8">
        <f t="shared" si="1"/>
        <v>-4.5609075911836786E-2</v>
      </c>
      <c r="D25" s="5">
        <f t="shared" si="2"/>
        <v>2.0801878055316907E-3</v>
      </c>
      <c r="E25" s="5">
        <f t="shared" si="4"/>
        <v>5.7469440360374676E-3</v>
      </c>
      <c r="F25" s="5">
        <f>B$6+B$7*E25+B$8*(G24*100)^2</f>
        <v>0.85657861887509068</v>
      </c>
      <c r="G25" s="14">
        <v>9.1175237929108748E-3</v>
      </c>
      <c r="H25" s="8">
        <f t="shared" si="5"/>
        <v>9.2551532611572177E-3</v>
      </c>
      <c r="I25" s="7">
        <f t="shared" si="3"/>
        <v>1.3762946824634296E-4</v>
      </c>
      <c r="J25" s="10">
        <f t="shared" si="6"/>
        <v>1.5095048981759023E-2</v>
      </c>
      <c r="K25" s="10">
        <f t="shared" si="7"/>
        <v>1.1167553125934759E-4</v>
      </c>
      <c r="AC25" s="12"/>
      <c r="AD25" s="13"/>
    </row>
    <row r="26" spans="1:30" x14ac:dyDescent="0.3">
      <c r="A26" s="17">
        <v>42495</v>
      </c>
      <c r="B26" s="18">
        <v>-1.6925488478723653E-2</v>
      </c>
      <c r="C26" s="8">
        <f t="shared" si="1"/>
        <v>-6.8125488478723656E-2</v>
      </c>
      <c r="D26" s="5">
        <f t="shared" si="2"/>
        <v>4.6410821804647095E-3</v>
      </c>
      <c r="E26" s="5">
        <f t="shared" si="4"/>
        <v>2.0801878055316907E-3</v>
      </c>
      <c r="F26" s="5">
        <f>B$6+B$7*E25+B$8*(H25*100)^2</f>
        <v>0.84173641524388454</v>
      </c>
      <c r="G26" s="14">
        <v>2.0128151071007169E-2</v>
      </c>
      <c r="H26" s="8">
        <f t="shared" si="5"/>
        <v>9.1746194212287881E-3</v>
      </c>
      <c r="I26" s="7">
        <f t="shared" si="3"/>
        <v>1.0953531649778381E-2</v>
      </c>
      <c r="J26" s="10">
        <f t="shared" si="6"/>
        <v>0.54418965811300868</v>
      </c>
      <c r="K26" s="10">
        <f t="shared" si="7"/>
        <v>0.40821646125241084</v>
      </c>
      <c r="AC26" s="12"/>
      <c r="AD26" s="13"/>
    </row>
    <row r="27" spans="1:30" x14ac:dyDescent="0.3">
      <c r="A27" s="17">
        <v>42496</v>
      </c>
      <c r="B27" s="18">
        <v>9.0918769380897164E-4</v>
      </c>
      <c r="C27" s="8">
        <f t="shared" si="1"/>
        <v>-5.0290812306191028E-2</v>
      </c>
      <c r="D27" s="5">
        <f t="shared" si="2"/>
        <v>2.529165802416535E-3</v>
      </c>
      <c r="E27" s="5">
        <f t="shared" si="4"/>
        <v>4.6410821804647095E-3</v>
      </c>
      <c r="F27" s="5">
        <f>B$6+B$7*E25+B$8*(H26*100)^2</f>
        <v>0.82810385120862173</v>
      </c>
      <c r="G27" s="14">
        <v>1.2077322318874014E-2</v>
      </c>
      <c r="H27" s="8">
        <f t="shared" si="5"/>
        <v>9.1000211604623307E-3</v>
      </c>
      <c r="I27" s="7">
        <f t="shared" si="3"/>
        <v>2.977301158411683E-3</v>
      </c>
      <c r="J27" s="10">
        <f t="shared" si="6"/>
        <v>0.24651997187810926</v>
      </c>
      <c r="K27" s="10">
        <f t="shared" si="7"/>
        <v>4.4122423939545019E-2</v>
      </c>
      <c r="AC27" s="12"/>
      <c r="AD27" s="13"/>
    </row>
    <row r="28" spans="1:30" x14ac:dyDescent="0.3">
      <c r="A28" s="17">
        <v>42499</v>
      </c>
      <c r="B28" s="18">
        <v>-1.4176348328650416E-2</v>
      </c>
      <c r="C28" s="8">
        <f t="shared" si="1"/>
        <v>-6.5376348328650413E-2</v>
      </c>
      <c r="D28" s="5">
        <f t="shared" si="2"/>
        <v>4.2740669207890318E-3</v>
      </c>
      <c r="E28" s="5">
        <f t="shared" si="4"/>
        <v>2.529165802416535E-3</v>
      </c>
      <c r="F28" s="5">
        <f>B$6+B$7*E28+B$8*(G27*100)^2</f>
        <v>1.3945022191531515</v>
      </c>
      <c r="G28" s="14">
        <v>2.6112939920749416E-2</v>
      </c>
      <c r="H28" s="8">
        <f t="shared" si="5"/>
        <v>1.1808904348639427E-2</v>
      </c>
      <c r="I28" s="7">
        <f t="shared" si="3"/>
        <v>1.4304035572109989E-2</v>
      </c>
      <c r="J28" s="10">
        <f t="shared" si="6"/>
        <v>0.54777576234317304</v>
      </c>
      <c r="K28" s="10">
        <f t="shared" si="7"/>
        <v>0.41771523500152763</v>
      </c>
      <c r="AC28" s="12"/>
      <c r="AD28" s="13"/>
    </row>
    <row r="29" spans="1:30" x14ac:dyDescent="0.3">
      <c r="A29" s="17">
        <v>42500</v>
      </c>
      <c r="B29" s="18">
        <v>4.0001104632709159E-2</v>
      </c>
      <c r="C29" s="8">
        <f t="shared" si="1"/>
        <v>-1.1198895367290844E-2</v>
      </c>
      <c r="D29" s="5">
        <f t="shared" si="2"/>
        <v>1.2541525744752833E-4</v>
      </c>
      <c r="E29" s="5">
        <f t="shared" si="4"/>
        <v>4.2740669207890318E-3</v>
      </c>
      <c r="F29" s="5">
        <f>B$6+B$7*E28+B$8*(H28*100)^2</f>
        <v>1.3356126607366849</v>
      </c>
      <c r="G29" s="14">
        <v>1.5212801002523467E-2</v>
      </c>
      <c r="H29" s="8">
        <f t="shared" si="5"/>
        <v>1.1556870946483245E-2</v>
      </c>
      <c r="I29" s="7">
        <f t="shared" si="3"/>
        <v>3.6559300560402228E-3</v>
      </c>
      <c r="J29" s="10">
        <f t="shared" si="6"/>
        <v>0.24031932419505025</v>
      </c>
      <c r="K29" s="10">
        <f t="shared" si="7"/>
        <v>4.148545525616254E-2</v>
      </c>
      <c r="AC29" s="12"/>
      <c r="AD29" s="13"/>
    </row>
    <row r="30" spans="1:30" x14ac:dyDescent="0.3">
      <c r="A30" s="17">
        <v>42501</v>
      </c>
      <c r="B30" s="18">
        <v>-5.8014997131000572E-3</v>
      </c>
      <c r="C30" s="8">
        <f t="shared" si="1"/>
        <v>-5.7001499713100062E-2</v>
      </c>
      <c r="D30" s="5">
        <f t="shared" si="2"/>
        <v>3.2491709695425465E-3</v>
      </c>
      <c r="E30" s="5">
        <f t="shared" si="4"/>
        <v>1.2541525744752833E-4</v>
      </c>
      <c r="F30" s="5">
        <f>B$6+B$7*E28+B$8*(H29*100)^2</f>
        <v>1.2815226013311605</v>
      </c>
      <c r="G30" s="14">
        <v>1.832167291831753E-2</v>
      </c>
      <c r="H30" s="8">
        <f t="shared" si="5"/>
        <v>1.1320435509869576E-2</v>
      </c>
      <c r="I30" s="7">
        <f t="shared" si="3"/>
        <v>7.0012374084479547E-3</v>
      </c>
      <c r="J30" s="10">
        <f t="shared" si="6"/>
        <v>0.38212871934026832</v>
      </c>
      <c r="K30" s="10">
        <f t="shared" si="7"/>
        <v>0.1369849492944244</v>
      </c>
      <c r="AC30" s="12"/>
      <c r="AD30" s="13"/>
    </row>
    <row r="31" spans="1:30" x14ac:dyDescent="0.3">
      <c r="A31" s="17">
        <v>42502</v>
      </c>
      <c r="B31" s="18">
        <v>8.9996362338640914E-3</v>
      </c>
      <c r="C31" s="8">
        <f t="shared" si="1"/>
        <v>-4.2200363766135909E-2</v>
      </c>
      <c r="D31" s="5">
        <f t="shared" si="2"/>
        <v>1.7808707019941966E-3</v>
      </c>
      <c r="E31" s="5">
        <f t="shared" si="4"/>
        <v>3.2491709695425465E-3</v>
      </c>
      <c r="F31" s="5">
        <f>B$6+B$7*E31+B$8*(G30*100)^2</f>
        <v>3.1380633677358101</v>
      </c>
      <c r="G31" s="14">
        <v>1.5084953592827618E-2</v>
      </c>
      <c r="H31" s="8">
        <f t="shared" si="5"/>
        <v>1.7714579779762797E-2</v>
      </c>
      <c r="I31" s="7">
        <f t="shared" si="3"/>
        <v>2.6296261869351786E-3</v>
      </c>
      <c r="J31" s="10">
        <f t="shared" si="6"/>
        <v>0.17432113203089178</v>
      </c>
      <c r="K31" s="10">
        <f t="shared" si="7"/>
        <v>1.2246045312905407E-2</v>
      </c>
      <c r="AC31" s="12"/>
      <c r="AD31" s="13"/>
    </row>
    <row r="32" spans="1:30" x14ac:dyDescent="0.3">
      <c r="A32" s="17">
        <v>42503</v>
      </c>
      <c r="B32" s="18">
        <v>-2.7361409859196786E-2</v>
      </c>
      <c r="C32" s="8">
        <f t="shared" si="1"/>
        <v>-7.8561409859196796E-2</v>
      </c>
      <c r="D32" s="5">
        <f t="shared" si="2"/>
        <v>6.1718951190647036E-3</v>
      </c>
      <c r="E32" s="5">
        <f t="shared" si="4"/>
        <v>1.7808707019941966E-3</v>
      </c>
      <c r="F32" s="5">
        <f>B$6+B$7*E31+B$8*(H31*100)^2</f>
        <v>2.9371198000415859</v>
      </c>
      <c r="G32" s="14">
        <v>1.9331070777394082E-2</v>
      </c>
      <c r="H32" s="8">
        <f t="shared" si="5"/>
        <v>1.7138027307836763E-2</v>
      </c>
      <c r="I32" s="7">
        <f t="shared" si="3"/>
        <v>2.1930434695573188E-3</v>
      </c>
      <c r="J32" s="10">
        <f t="shared" si="6"/>
        <v>0.11344655941779916</v>
      </c>
      <c r="K32" s="10">
        <f t="shared" si="7"/>
        <v>7.549715613500263E-3</v>
      </c>
      <c r="AC32" s="12"/>
      <c r="AD32" s="13"/>
    </row>
    <row r="33" spans="1:30" x14ac:dyDescent="0.3">
      <c r="A33" s="17">
        <v>42506</v>
      </c>
      <c r="B33" s="18">
        <v>-1.9303715000573791E-5</v>
      </c>
      <c r="C33" s="8">
        <f t="shared" si="1"/>
        <v>-5.1219303715000573E-2</v>
      </c>
      <c r="D33" s="5">
        <f t="shared" si="2"/>
        <v>2.6234170730494717E-3</v>
      </c>
      <c r="E33" s="5">
        <f t="shared" si="4"/>
        <v>6.1718951190647036E-3</v>
      </c>
      <c r="F33" s="5">
        <f>B$6+B$7*E31+B$8*(H32*100)^2</f>
        <v>2.7525531331144415</v>
      </c>
      <c r="G33" s="14">
        <v>9.7315394229504568E-3</v>
      </c>
      <c r="H33" s="8">
        <f t="shared" si="5"/>
        <v>1.6590820151862421E-2</v>
      </c>
      <c r="I33" s="7">
        <f t="shared" si="3"/>
        <v>6.8592807289119644E-3</v>
      </c>
      <c r="J33" s="10">
        <f t="shared" si="6"/>
        <v>0.70485053091757743</v>
      </c>
      <c r="K33" s="10">
        <f t="shared" si="7"/>
        <v>0.12003912668997474</v>
      </c>
      <c r="AC33" s="12"/>
      <c r="AD33" s="13"/>
    </row>
    <row r="34" spans="1:30" x14ac:dyDescent="0.3">
      <c r="A34" s="17">
        <v>42507</v>
      </c>
      <c r="B34" s="18">
        <v>-1.8784286070069343E-2</v>
      </c>
      <c r="C34" s="8">
        <f t="shared" si="1"/>
        <v>-6.9984286070069346E-2</v>
      </c>
      <c r="D34" s="5">
        <f t="shared" si="2"/>
        <v>4.8978002967373022E-3</v>
      </c>
      <c r="E34" s="5">
        <f t="shared" si="4"/>
        <v>2.6234170730494717E-3</v>
      </c>
      <c r="F34" s="5">
        <f>B$6+B$7*E34+B$8*(G33*100)^2</f>
        <v>0.92461418825502117</v>
      </c>
      <c r="G34" s="14">
        <v>1.2591269342631812E-2</v>
      </c>
      <c r="H34" s="8">
        <f t="shared" si="5"/>
        <v>9.6156860818925501E-3</v>
      </c>
      <c r="I34" s="7">
        <f t="shared" si="3"/>
        <v>2.9755832607392622E-3</v>
      </c>
      <c r="J34" s="10">
        <f t="shared" si="6"/>
        <v>0.23632115077265986</v>
      </c>
      <c r="K34" s="10">
        <f t="shared" si="7"/>
        <v>3.9843024446769792E-2</v>
      </c>
      <c r="AC34" s="12"/>
      <c r="AD34" s="13"/>
    </row>
    <row r="35" spans="1:30" x14ac:dyDescent="0.3">
      <c r="A35" s="17">
        <v>42508</v>
      </c>
      <c r="B35" s="18">
        <v>-5.4634705579996012E-3</v>
      </c>
      <c r="C35" s="8">
        <f t="shared" si="1"/>
        <v>-5.6663470557999605E-2</v>
      </c>
      <c r="D35" s="5">
        <f t="shared" si="2"/>
        <v>3.2107488956772882E-3</v>
      </c>
      <c r="E35" s="5">
        <f t="shared" si="4"/>
        <v>4.8978002967373022E-3</v>
      </c>
      <c r="F35" s="5">
        <f>B$6+B$7*E34+B$8*(H34*100)^2</f>
        <v>0.90402655528832665</v>
      </c>
      <c r="G35" s="14">
        <v>1.392757354420163E-2</v>
      </c>
      <c r="H35" s="8">
        <f t="shared" si="5"/>
        <v>9.5080311068502857E-3</v>
      </c>
      <c r="I35" s="7">
        <f t="shared" si="3"/>
        <v>4.4195424373513446E-3</v>
      </c>
      <c r="J35" s="10">
        <f t="shared" si="6"/>
        <v>0.31732321666262547</v>
      </c>
      <c r="K35" s="10">
        <f t="shared" si="7"/>
        <v>8.3088280042598717E-2</v>
      </c>
      <c r="AC35" s="12"/>
      <c r="AD35" s="13"/>
    </row>
    <row r="36" spans="1:30" x14ac:dyDescent="0.3">
      <c r="A36" s="17">
        <v>42509</v>
      </c>
      <c r="B36" s="18">
        <v>-8.5208321289159932E-3</v>
      </c>
      <c r="C36" s="8">
        <f t="shared" si="1"/>
        <v>-5.9720832128915997E-2</v>
      </c>
      <c r="D36" s="5">
        <f t="shared" si="2"/>
        <v>3.5665777901701654E-3</v>
      </c>
      <c r="E36" s="5">
        <f t="shared" si="4"/>
        <v>3.2107488956772882E-3</v>
      </c>
      <c r="F36" s="5">
        <f>B$6+B$7*E34+B$8*(H35*100)^2</f>
        <v>0.88511681440841783</v>
      </c>
      <c r="G36" s="14">
        <v>1.3816653599585341E-2</v>
      </c>
      <c r="H36" s="8">
        <f t="shared" si="5"/>
        <v>9.4080647022031991E-3</v>
      </c>
      <c r="I36" s="7">
        <f t="shared" si="3"/>
        <v>4.4085888973821423E-3</v>
      </c>
      <c r="J36" s="10">
        <f t="shared" si="6"/>
        <v>0.31907790592031998</v>
      </c>
      <c r="K36" s="10">
        <f t="shared" si="7"/>
        <v>8.4289408969826507E-2</v>
      </c>
      <c r="AC36" s="12"/>
      <c r="AD36" s="13"/>
    </row>
    <row r="37" spans="1:30" x14ac:dyDescent="0.3">
      <c r="A37" s="17">
        <v>42510</v>
      </c>
      <c r="B37" s="18">
        <v>-8.2118711749060262E-3</v>
      </c>
      <c r="C37" s="8">
        <f t="shared" si="1"/>
        <v>-5.9411871174906025E-2</v>
      </c>
      <c r="D37" s="5">
        <f t="shared" si="2"/>
        <v>3.5297704365036295E-3</v>
      </c>
      <c r="E37" s="5">
        <f t="shared" si="4"/>
        <v>3.5665777901701654E-3</v>
      </c>
      <c r="F37" s="5">
        <f>B$6+B$7*E37+B$8*(G36*100)^2</f>
        <v>1.8082447091003633</v>
      </c>
      <c r="G37" s="14">
        <v>1.627488479116012E-2</v>
      </c>
      <c r="H37" s="8">
        <f t="shared" si="5"/>
        <v>1.3447098977476009E-2</v>
      </c>
      <c r="I37" s="7">
        <f t="shared" si="3"/>
        <v>2.8277858136841107E-3</v>
      </c>
      <c r="J37" s="10">
        <f t="shared" si="6"/>
        <v>0.17375151037751452</v>
      </c>
      <c r="K37" s="10">
        <f t="shared" si="7"/>
        <v>1.9429939857449785E-2</v>
      </c>
      <c r="AC37" s="12"/>
      <c r="AD37" s="13"/>
    </row>
    <row r="38" spans="1:30" x14ac:dyDescent="0.3">
      <c r="A38" s="17">
        <v>42513</v>
      </c>
      <c r="B38" s="18">
        <v>-7.9351874688023995E-3</v>
      </c>
      <c r="C38" s="8">
        <f t="shared" si="1"/>
        <v>-5.9135187468802405E-2</v>
      </c>
      <c r="D38" s="5">
        <f t="shared" si="2"/>
        <v>3.4969703969704052E-3</v>
      </c>
      <c r="E38" s="5">
        <f t="shared" si="4"/>
        <v>3.5297704365036295E-3</v>
      </c>
      <c r="F38" s="5">
        <f>B$6+B$7*E37+B$8*(H37*100)^2</f>
        <v>1.7157017396028125</v>
      </c>
      <c r="G38" s="14">
        <v>1.5389386025427292E-2</v>
      </c>
      <c r="H38" s="8">
        <f t="shared" si="5"/>
        <v>1.3098479833945664E-2</v>
      </c>
      <c r="I38" s="7">
        <f t="shared" si="3"/>
        <v>2.290906191481628E-3</v>
      </c>
      <c r="J38" s="10">
        <f t="shared" si="6"/>
        <v>0.14886274135280325</v>
      </c>
      <c r="K38" s="10">
        <f t="shared" si="7"/>
        <v>1.3716758618741443E-2</v>
      </c>
      <c r="AC38" s="12"/>
      <c r="AD38" s="13"/>
    </row>
    <row r="39" spans="1:30" x14ac:dyDescent="0.3">
      <c r="A39" s="17">
        <v>42514</v>
      </c>
      <c r="B39" s="18">
        <v>3.040283783237267E-4</v>
      </c>
      <c r="C39" s="8">
        <f t="shared" si="1"/>
        <v>-5.0895971621676278E-2</v>
      </c>
      <c r="D39" s="5">
        <f t="shared" si="2"/>
        <v>2.5903999273144771E-3</v>
      </c>
      <c r="E39" s="5">
        <f t="shared" si="4"/>
        <v>3.4969703969704052E-3</v>
      </c>
      <c r="F39" s="5">
        <f>B$6+B$7*E37+B$8*(H38*100)^2</f>
        <v>1.6307010221193123</v>
      </c>
      <c r="G39" s="14">
        <v>1.2844057020143223E-2</v>
      </c>
      <c r="H39" s="8">
        <f t="shared" si="5"/>
        <v>1.2769890454186804E-2</v>
      </c>
      <c r="I39" s="7">
        <f t="shared" si="3"/>
        <v>7.4166565956419392E-5</v>
      </c>
      <c r="J39" s="10">
        <f t="shared" si="6"/>
        <v>5.7743877841794546E-3</v>
      </c>
      <c r="K39" s="10">
        <f t="shared" si="7"/>
        <v>1.6800975227493353E-5</v>
      </c>
      <c r="AC39" s="12"/>
      <c r="AD39" s="13"/>
    </row>
    <row r="40" spans="1:30" x14ac:dyDescent="0.3">
      <c r="A40" s="17">
        <v>42515</v>
      </c>
      <c r="B40" s="18">
        <v>2.7927326201598619E-3</v>
      </c>
      <c r="C40" s="8">
        <f t="shared" si="1"/>
        <v>-4.8407267379840142E-2</v>
      </c>
      <c r="D40" s="5">
        <f t="shared" si="2"/>
        <v>2.3432635351833355E-3</v>
      </c>
      <c r="E40" s="5">
        <f t="shared" si="4"/>
        <v>2.5903999273144771E-3</v>
      </c>
      <c r="F40" s="5">
        <f>B$6+B$7*E40+B$8*(G39*100)^2</f>
        <v>1.5700139234418349</v>
      </c>
      <c r="G40" s="14">
        <v>1.7444973559008106E-2</v>
      </c>
      <c r="H40" s="8">
        <f t="shared" si="5"/>
        <v>1.253001964660006E-2</v>
      </c>
      <c r="I40" s="7">
        <f t="shared" si="3"/>
        <v>4.9149539124080464E-3</v>
      </c>
      <c r="J40" s="10">
        <f t="shared" si="6"/>
        <v>0.28174040480961915</v>
      </c>
      <c r="K40" s="10">
        <f t="shared" si="7"/>
        <v>6.1330064100172166E-2</v>
      </c>
      <c r="AC40" s="12"/>
      <c r="AD40" s="13"/>
    </row>
    <row r="41" spans="1:30" x14ac:dyDescent="0.3">
      <c r="A41" s="17">
        <v>42517</v>
      </c>
      <c r="B41" s="18">
        <v>-8.768603080740742E-3</v>
      </c>
      <c r="C41" s="8">
        <f t="shared" si="1"/>
        <v>-5.9968603080740743E-2</v>
      </c>
      <c r="D41" s="5">
        <f t="shared" si="2"/>
        <v>3.596233355455428E-3</v>
      </c>
      <c r="E41" s="5">
        <f t="shared" si="4"/>
        <v>2.3432635351833355E-3</v>
      </c>
      <c r="F41" s="5">
        <f>B$6+B$7*E40+B$8*(H40*100)^2</f>
        <v>1.4968240923566587</v>
      </c>
      <c r="G41" s="14">
        <v>1.164969955753053E-2</v>
      </c>
      <c r="H41" s="8">
        <f t="shared" si="5"/>
        <v>1.2234476255061591E-2</v>
      </c>
      <c r="I41" s="7">
        <f t="shared" si="3"/>
        <v>5.8477669753106108E-4</v>
      </c>
      <c r="J41" s="10">
        <f t="shared" si="6"/>
        <v>5.0196719206638526E-2</v>
      </c>
      <c r="K41" s="10">
        <f t="shared" si="7"/>
        <v>1.1800539311415115E-3</v>
      </c>
      <c r="AC41" s="12"/>
      <c r="AD41" s="13"/>
    </row>
    <row r="42" spans="1:30" x14ac:dyDescent="0.3">
      <c r="A42" s="17">
        <v>42520</v>
      </c>
      <c r="B42" s="18">
        <v>-1.7752389501235184E-3</v>
      </c>
      <c r="C42" s="8">
        <f t="shared" si="1"/>
        <v>-5.2975238950123522E-2</v>
      </c>
      <c r="D42" s="5">
        <f t="shared" si="2"/>
        <v>2.8063759418226844E-3</v>
      </c>
      <c r="E42" s="5">
        <f t="shared" si="4"/>
        <v>3.596233355455428E-3</v>
      </c>
      <c r="F42" s="5">
        <f>B$6+B$7*E40+B$8*(H41*100)^2</f>
        <v>1.4295992325049247</v>
      </c>
      <c r="G42" s="14">
        <v>5.3101407171016485E-3</v>
      </c>
      <c r="H42" s="8">
        <f t="shared" si="5"/>
        <v>1.1956584932600633E-2</v>
      </c>
      <c r="I42" s="7">
        <f t="shared" si="3"/>
        <v>6.6464442154989846E-3</v>
      </c>
      <c r="J42" s="10">
        <f t="shared" si="6"/>
        <v>1.2516512404452269</v>
      </c>
      <c r="K42" s="10">
        <f t="shared" si="7"/>
        <v>0.25578234438560976</v>
      </c>
      <c r="AC42" s="12"/>
      <c r="AD42" s="13"/>
    </row>
    <row r="43" spans="1:30" x14ac:dyDescent="0.3">
      <c r="A43" s="17">
        <v>42521</v>
      </c>
      <c r="B43" s="18">
        <v>-1.0099022570578084E-2</v>
      </c>
      <c r="C43" s="8">
        <f t="shared" si="1"/>
        <v>-6.1299022570578086E-2</v>
      </c>
      <c r="D43" s="5">
        <f t="shared" si="2"/>
        <v>3.7575701681082417E-3</v>
      </c>
      <c r="E43" s="5">
        <f t="shared" si="4"/>
        <v>2.8063759418226844E-3</v>
      </c>
      <c r="F43" s="5">
        <f>B$6+B$7*E43+B$8*(G42*100)^2</f>
        <v>0.31377507422480522</v>
      </c>
      <c r="G43" s="14">
        <v>1.2061765003959557E-2</v>
      </c>
      <c r="H43" s="8">
        <f t="shared" si="5"/>
        <v>5.6015629446147007E-3</v>
      </c>
      <c r="I43" s="7">
        <f t="shared" si="3"/>
        <v>6.4602020593448562E-3</v>
      </c>
      <c r="J43" s="10">
        <f t="shared" si="6"/>
        <v>0.53559342743156935</v>
      </c>
      <c r="K43" s="10">
        <f t="shared" si="7"/>
        <v>0.38629075530489732</v>
      </c>
      <c r="AC43" s="12"/>
      <c r="AD43" s="13"/>
    </row>
    <row r="44" spans="1:30" x14ac:dyDescent="0.3">
      <c r="A44" s="17">
        <v>42522</v>
      </c>
      <c r="B44" s="18">
        <v>1.1099257402941778E-2</v>
      </c>
      <c r="C44" s="8">
        <f t="shared" si="1"/>
        <v>-4.0100742597058224E-2</v>
      </c>
      <c r="D44" s="5">
        <f t="shared" si="2"/>
        <v>1.6080695568355199E-3</v>
      </c>
      <c r="E44" s="5">
        <f t="shared" si="4"/>
        <v>3.7575701681082417E-3</v>
      </c>
      <c r="F44" s="5">
        <f>B$6+B$7*E43+B$8*(H43*100)^2</f>
        <v>0.34298257501094859</v>
      </c>
      <c r="G44" s="14">
        <v>1.0329799102184636E-2</v>
      </c>
      <c r="H44" s="8">
        <f t="shared" si="5"/>
        <v>5.8564714206674707E-3</v>
      </c>
      <c r="I44" s="7">
        <f t="shared" si="3"/>
        <v>4.4733276815171657E-3</v>
      </c>
      <c r="J44" s="10">
        <f t="shared" si="6"/>
        <v>0.43305079191434681</v>
      </c>
      <c r="K44" s="10">
        <f t="shared" si="7"/>
        <v>0.1963408747133526</v>
      </c>
      <c r="AC44" s="12"/>
      <c r="AD44" s="13"/>
    </row>
    <row r="45" spans="1:30" x14ac:dyDescent="0.3">
      <c r="A45" s="17">
        <v>42523</v>
      </c>
      <c r="B45" s="18">
        <v>1.7674878728257171E-2</v>
      </c>
      <c r="C45" s="8">
        <f t="shared" si="1"/>
        <v>-3.3525121271742828E-2</v>
      </c>
      <c r="D45" s="5">
        <f t="shared" si="2"/>
        <v>1.1239337562850634E-3</v>
      </c>
      <c r="E45" s="5">
        <f t="shared" si="4"/>
        <v>1.6080695568355199E-3</v>
      </c>
      <c r="F45" s="5">
        <f>B$6+B$7*E43+B$8*(H44*100)^2</f>
        <v>0.36980966448302138</v>
      </c>
      <c r="G45" s="14">
        <v>1.1865057311057869E-2</v>
      </c>
      <c r="H45" s="8">
        <f t="shared" si="5"/>
        <v>6.0811977807256144E-3</v>
      </c>
      <c r="I45" s="7">
        <f t="shared" si="3"/>
        <v>5.7838595303322544E-3</v>
      </c>
      <c r="J45" s="10">
        <f t="shared" si="6"/>
        <v>0.48747000361657544</v>
      </c>
      <c r="K45" s="10">
        <f t="shared" si="7"/>
        <v>0.28270927476699925</v>
      </c>
      <c r="AC45" s="12"/>
      <c r="AD45" s="13"/>
    </row>
    <row r="46" spans="1:30" x14ac:dyDescent="0.3">
      <c r="A46" s="17">
        <v>42524</v>
      </c>
      <c r="B46" s="18">
        <v>1.4566552110423117E-2</v>
      </c>
      <c r="C46" s="8">
        <f t="shared" si="1"/>
        <v>-3.6633447889576884E-2</v>
      </c>
      <c r="D46" s="5">
        <f t="shared" si="2"/>
        <v>1.3420095042783451E-3</v>
      </c>
      <c r="E46" s="5">
        <f t="shared" si="4"/>
        <v>1.1239337562850634E-3</v>
      </c>
      <c r="F46" s="5">
        <f>B$6+B$7*E46+B$8*(G45*100)^2</f>
        <v>1.3477326447233609</v>
      </c>
      <c r="G46" s="14">
        <v>5.8723178918526318E-3</v>
      </c>
      <c r="H46" s="8">
        <f t="shared" si="5"/>
        <v>1.1609188794758059E-2</v>
      </c>
      <c r="I46" s="7">
        <f t="shared" si="3"/>
        <v>5.7368709029054273E-3</v>
      </c>
      <c r="J46" s="10">
        <f t="shared" si="6"/>
        <v>0.97693466337455503</v>
      </c>
      <c r="K46" s="10">
        <f t="shared" si="7"/>
        <v>0.18738110653349427</v>
      </c>
      <c r="AC46" s="12"/>
      <c r="AD46" s="13"/>
    </row>
    <row r="47" spans="1:30" x14ac:dyDescent="0.3">
      <c r="A47" s="17">
        <v>42527</v>
      </c>
      <c r="B47" s="18">
        <v>-3.7011056488961921E-3</v>
      </c>
      <c r="C47" s="8">
        <f t="shared" si="1"/>
        <v>-5.4901105648896192E-2</v>
      </c>
      <c r="D47" s="5">
        <f t="shared" si="2"/>
        <v>3.0141314014712614E-3</v>
      </c>
      <c r="E47" s="5">
        <f t="shared" si="4"/>
        <v>1.3420095042783451E-3</v>
      </c>
      <c r="F47" s="5">
        <f>B$6+B$7*E46+B$8*(H46*100)^2</f>
        <v>1.2925645907255603</v>
      </c>
      <c r="G47" s="14">
        <v>1.0520668138293171E-2</v>
      </c>
      <c r="H47" s="8">
        <f t="shared" si="5"/>
        <v>1.1369101067039382E-2</v>
      </c>
      <c r="I47" s="7">
        <f t="shared" si="3"/>
        <v>8.4843292874621154E-4</v>
      </c>
      <c r="J47" s="10">
        <f t="shared" si="6"/>
        <v>8.0644396115687925E-2</v>
      </c>
      <c r="K47" s="10">
        <f t="shared" si="7"/>
        <v>2.9313158332482381E-3</v>
      </c>
      <c r="AC47" s="12"/>
      <c r="AD47" s="13"/>
    </row>
    <row r="48" spans="1:30" x14ac:dyDescent="0.3">
      <c r="A48" s="17">
        <v>42528</v>
      </c>
      <c r="B48" s="18">
        <v>1.1097900465243909E-3</v>
      </c>
      <c r="C48" s="8">
        <f t="shared" si="1"/>
        <v>-5.0090209953475615E-2</v>
      </c>
      <c r="D48" s="5">
        <f t="shared" si="2"/>
        <v>2.5090291331832677E-3</v>
      </c>
      <c r="E48" s="5">
        <f t="shared" si="4"/>
        <v>3.0141314014712614E-3</v>
      </c>
      <c r="F48" s="5">
        <f>B$6+B$7*E46+B$8*(H47*100)^2</f>
        <v>1.2418927331285807</v>
      </c>
      <c r="G48" s="14">
        <v>8.9857204694688674E-3</v>
      </c>
      <c r="H48" s="8">
        <f t="shared" si="5"/>
        <v>1.1144024107693686E-2</v>
      </c>
      <c r="I48" s="7">
        <f t="shared" si="3"/>
        <v>2.1583036382248188E-3</v>
      </c>
      <c r="J48" s="10">
        <f t="shared" si="6"/>
        <v>0.24019260843447904</v>
      </c>
      <c r="K48" s="10">
        <f t="shared" si="7"/>
        <v>2.1593063663702727E-2</v>
      </c>
      <c r="AC48" s="12"/>
      <c r="AD48" s="13"/>
    </row>
    <row r="49" spans="1:30" x14ac:dyDescent="0.3">
      <c r="A49" s="17">
        <v>42529</v>
      </c>
      <c r="B49" s="18">
        <v>2.2347845837889322E-2</v>
      </c>
      <c r="C49" s="8">
        <f t="shared" si="1"/>
        <v>-2.885215416211068E-2</v>
      </c>
      <c r="D49" s="5">
        <f t="shared" si="2"/>
        <v>8.3244679979420063E-4</v>
      </c>
      <c r="E49" s="5">
        <f t="shared" si="4"/>
        <v>2.5090291331832677E-3</v>
      </c>
      <c r="F49" s="5">
        <f>B$6+B$7*E49+B$8*(G48*100)^2</f>
        <v>0.79638711775499149</v>
      </c>
      <c r="G49" s="14">
        <v>1.2265163087887937E-2</v>
      </c>
      <c r="H49" s="8">
        <f t="shared" si="5"/>
        <v>8.9240524301182327E-3</v>
      </c>
      <c r="I49" s="7">
        <f t="shared" si="3"/>
        <v>3.3411106577697046E-3</v>
      </c>
      <c r="J49" s="10">
        <f t="shared" si="6"/>
        <v>0.27240654150527438</v>
      </c>
      <c r="K49" s="10">
        <f t="shared" si="7"/>
        <v>5.6381061930887766E-2</v>
      </c>
      <c r="AC49" s="12"/>
      <c r="AD49" s="13"/>
    </row>
    <row r="50" spans="1:30" x14ac:dyDescent="0.3">
      <c r="A50" s="17">
        <v>42530</v>
      </c>
      <c r="B50" s="18">
        <v>-9.9468444465706102E-3</v>
      </c>
      <c r="C50" s="8">
        <f t="shared" si="1"/>
        <v>-6.1146844446570613E-2</v>
      </c>
      <c r="D50" s="5">
        <f t="shared" si="2"/>
        <v>3.7389365857731032E-3</v>
      </c>
      <c r="E50" s="5">
        <f t="shared" si="4"/>
        <v>8.3244679979420063E-4</v>
      </c>
      <c r="F50" s="5">
        <f>B$6+B$7*E49+B$8*(H49*100)^2</f>
        <v>0.78624264732830984</v>
      </c>
      <c r="G50" s="14">
        <v>9.464723846424104E-3</v>
      </c>
      <c r="H50" s="8">
        <f t="shared" si="5"/>
        <v>8.867032464857167E-3</v>
      </c>
      <c r="I50" s="7">
        <f t="shared" si="3"/>
        <v>5.9769138156693692E-4</v>
      </c>
      <c r="J50" s="10">
        <f t="shared" si="6"/>
        <v>6.3149373533254491E-2</v>
      </c>
      <c r="K50" s="10">
        <f t="shared" si="7"/>
        <v>2.174595324603068E-3</v>
      </c>
      <c r="AC50" s="12"/>
      <c r="AD50" s="13"/>
    </row>
    <row r="51" spans="1:30" x14ac:dyDescent="0.3">
      <c r="A51" s="17">
        <v>42531</v>
      </c>
      <c r="B51" s="18">
        <v>-3.3741016486090521E-2</v>
      </c>
      <c r="C51" s="8">
        <f t="shared" si="1"/>
        <v>-8.4941016486090523E-2</v>
      </c>
      <c r="D51" s="5">
        <f t="shared" si="2"/>
        <v>7.2149762816903018E-3</v>
      </c>
      <c r="E51" s="5">
        <f t="shared" si="4"/>
        <v>3.7389365857731032E-3</v>
      </c>
      <c r="F51" s="5">
        <f>B$6+B$7*E49+B$8*(H50*100)^2</f>
        <v>0.77692495124140282</v>
      </c>
      <c r="G51" s="14">
        <v>1.2872321725965617E-2</v>
      </c>
      <c r="H51" s="8">
        <f t="shared" si="5"/>
        <v>8.8143346387654399E-3</v>
      </c>
      <c r="I51" s="7">
        <f t="shared" si="3"/>
        <v>4.0579870872001766E-3</v>
      </c>
      <c r="J51" s="10">
        <f t="shared" si="6"/>
        <v>0.31524904159399164</v>
      </c>
      <c r="K51" s="10">
        <f t="shared" si="7"/>
        <v>8.1684887340851553E-2</v>
      </c>
      <c r="AC51" s="12"/>
      <c r="AD51" s="13"/>
    </row>
    <row r="52" spans="1:30" x14ac:dyDescent="0.3">
      <c r="A52" s="17">
        <v>42534</v>
      </c>
      <c r="B52" s="18">
        <v>4.8242476212401932E-3</v>
      </c>
      <c r="C52" s="8">
        <f t="shared" si="1"/>
        <v>-4.6375752378759807E-2</v>
      </c>
      <c r="D52" s="5">
        <f t="shared" si="2"/>
        <v>2.1507104086960459E-3</v>
      </c>
      <c r="E52" s="5">
        <f t="shared" si="4"/>
        <v>7.2149762816903018E-3</v>
      </c>
      <c r="F52" s="5">
        <f>B$6+B$7*E52+B$8*(G51*100)^2</f>
        <v>1.5769870843522842</v>
      </c>
      <c r="G52" s="14">
        <v>1.4217166648582956E-2</v>
      </c>
      <c r="H52" s="8">
        <f t="shared" si="5"/>
        <v>1.2557814636123134E-2</v>
      </c>
      <c r="I52" s="7">
        <f t="shared" si="3"/>
        <v>1.6593520124598225E-3</v>
      </c>
      <c r="J52" s="10">
        <f t="shared" si="6"/>
        <v>0.11671467694480547</v>
      </c>
      <c r="K52" s="10">
        <f t="shared" si="7"/>
        <v>8.0300033635245516E-3</v>
      </c>
      <c r="AC52" s="12"/>
      <c r="AD52" s="13"/>
    </row>
    <row r="53" spans="1:30" x14ac:dyDescent="0.3">
      <c r="A53" s="17">
        <v>42535</v>
      </c>
      <c r="B53" s="18">
        <v>-2.0609218990598383E-2</v>
      </c>
      <c r="C53" s="8">
        <f t="shared" si="1"/>
        <v>-7.1809218990598389E-2</v>
      </c>
      <c r="D53" s="5">
        <f t="shared" si="2"/>
        <v>5.1565639320397165E-3</v>
      </c>
      <c r="E53" s="5">
        <f t="shared" si="4"/>
        <v>2.1507104086960459E-3</v>
      </c>
      <c r="F53" s="5">
        <f>B$6+B$7*E52+B$8*(H52*100)^2</f>
        <v>1.5035258384548575</v>
      </c>
      <c r="G53" s="14">
        <v>1.969388805694048E-2</v>
      </c>
      <c r="H53" s="8">
        <f t="shared" si="5"/>
        <v>1.2261834440469572E-2</v>
      </c>
      <c r="I53" s="7">
        <f t="shared" si="3"/>
        <v>7.4320536164709083E-3</v>
      </c>
      <c r="J53" s="10">
        <f t="shared" si="6"/>
        <v>0.37737868698058935</v>
      </c>
      <c r="K53" s="10">
        <f t="shared" si="7"/>
        <v>0.13229591372406579</v>
      </c>
      <c r="AC53" s="12"/>
      <c r="AD53" s="13"/>
    </row>
    <row r="54" spans="1:30" x14ac:dyDescent="0.3">
      <c r="A54" s="17">
        <v>42536</v>
      </c>
      <c r="B54" s="18">
        <v>5.4734000915835357E-3</v>
      </c>
      <c r="C54" s="8">
        <f t="shared" si="1"/>
        <v>-4.5726599908416467E-2</v>
      </c>
      <c r="D54" s="5">
        <f t="shared" si="2"/>
        <v>2.0909219391843929E-3</v>
      </c>
      <c r="E54" s="5">
        <f t="shared" si="4"/>
        <v>5.1565639320397165E-3</v>
      </c>
      <c r="F54" s="5">
        <f>B$6+B$7*E52+B$8*(H53*100)^2</f>
        <v>1.436051684098071</v>
      </c>
      <c r="G54" s="14">
        <v>1.4483737954685239E-2</v>
      </c>
      <c r="H54" s="8">
        <f t="shared" si="5"/>
        <v>1.198353739134681E-2</v>
      </c>
      <c r="I54" s="7">
        <f t="shared" si="3"/>
        <v>2.500200563338429E-3</v>
      </c>
      <c r="J54" s="10">
        <f t="shared" si="6"/>
        <v>0.17262122327542231</v>
      </c>
      <c r="K54" s="10">
        <f t="shared" si="7"/>
        <v>1.9143595872897823E-2</v>
      </c>
      <c r="AC54" s="12"/>
      <c r="AD54" s="13"/>
    </row>
    <row r="55" spans="1:30" x14ac:dyDescent="0.3">
      <c r="A55" s="17">
        <v>42537</v>
      </c>
      <c r="B55" s="18">
        <v>1.0109211765175043E-2</v>
      </c>
      <c r="C55" s="8">
        <f t="shared" si="1"/>
        <v>-4.1090788234824961E-2</v>
      </c>
      <c r="D55" s="5">
        <f t="shared" si="2"/>
        <v>1.6884528777592295E-3</v>
      </c>
      <c r="E55" s="5">
        <f t="shared" si="4"/>
        <v>2.0909219391843929E-3</v>
      </c>
      <c r="F55" s="5">
        <f>B$6+B$7*E55+B$8*(G54*100)^2</f>
        <v>1.9815512764993013</v>
      </c>
      <c r="G55" s="14">
        <v>2.0532231137984976E-2</v>
      </c>
      <c r="H55" s="8">
        <f t="shared" si="5"/>
        <v>1.407675842123925E-2</v>
      </c>
      <c r="I55" s="7">
        <f t="shared" si="3"/>
        <v>6.4554727167457256E-3</v>
      </c>
      <c r="J55" s="10">
        <f t="shared" si="6"/>
        <v>0.31440678187199012</v>
      </c>
      <c r="K55" s="10">
        <f t="shared" si="7"/>
        <v>8.1120053982514095E-2</v>
      </c>
      <c r="AC55" s="12"/>
      <c r="AD55" s="13"/>
    </row>
    <row r="56" spans="1:30" x14ac:dyDescent="0.3">
      <c r="A56" s="17">
        <v>42538</v>
      </c>
      <c r="B56" s="18">
        <v>2.4659928006129234E-3</v>
      </c>
      <c r="C56" s="8">
        <f t="shared" si="1"/>
        <v>-4.8734007199387079E-2</v>
      </c>
      <c r="D56" s="5">
        <f t="shared" si="2"/>
        <v>2.3750034577099117E-3</v>
      </c>
      <c r="E56" s="5">
        <f t="shared" si="4"/>
        <v>1.6884528777592295E-3</v>
      </c>
      <c r="F56" s="5">
        <f>B$6+B$7*E55+B$8*(H55*100)^2</f>
        <v>1.8747890846531039</v>
      </c>
      <c r="G56" s="14">
        <v>1.3340866872007534E-2</v>
      </c>
      <c r="H56" s="8">
        <f t="shared" si="5"/>
        <v>1.3692293762014836E-2</v>
      </c>
      <c r="I56" s="7">
        <f t="shared" si="3"/>
        <v>3.514268900073024E-4</v>
      </c>
      <c r="J56" s="10">
        <f t="shared" si="6"/>
        <v>2.6342133039696517E-2</v>
      </c>
      <c r="K56" s="10">
        <f t="shared" si="7"/>
        <v>3.3511923090889795E-4</v>
      </c>
      <c r="AC56" s="12"/>
      <c r="AD56" s="13"/>
    </row>
    <row r="57" spans="1:30" x14ac:dyDescent="0.3">
      <c r="A57" s="17">
        <v>42541</v>
      </c>
      <c r="B57" s="18">
        <v>1.5922149250212212E-2</v>
      </c>
      <c r="C57" s="8">
        <f t="shared" si="1"/>
        <v>-3.5277850749787787E-2</v>
      </c>
      <c r="D57" s="5">
        <f t="shared" si="2"/>
        <v>1.2445267535243028E-3</v>
      </c>
      <c r="E57" s="5">
        <f t="shared" si="4"/>
        <v>2.3750034577099117E-3</v>
      </c>
      <c r="F57" s="5">
        <f>B$6+B$7*E55+B$8*(H56*100)^2</f>
        <v>1.7767280114423714</v>
      </c>
      <c r="G57" s="14">
        <v>1.5038933871794932E-2</v>
      </c>
      <c r="H57" s="8">
        <f t="shared" si="5"/>
        <v>1.3329396128266169E-2</v>
      </c>
      <c r="I57" s="7">
        <f t="shared" si="3"/>
        <v>1.7095377435287634E-3</v>
      </c>
      <c r="J57" s="10">
        <f t="shared" si="6"/>
        <v>0.11367413129829303</v>
      </c>
      <c r="K57" s="10">
        <f t="shared" si="7"/>
        <v>7.5826043353224293E-3</v>
      </c>
      <c r="AC57" s="12"/>
      <c r="AD57" s="13"/>
    </row>
    <row r="58" spans="1:30" x14ac:dyDescent="0.3">
      <c r="A58" s="17">
        <v>42542</v>
      </c>
      <c r="B58" s="18">
        <v>1.0062654718989768E-2</v>
      </c>
      <c r="C58" s="8">
        <f t="shared" si="1"/>
        <v>-4.1137345281010235E-2</v>
      </c>
      <c r="D58" s="5">
        <f t="shared" si="2"/>
        <v>1.692281176769055E-3</v>
      </c>
      <c r="E58" s="5">
        <f t="shared" si="4"/>
        <v>1.2445267535243028E-3</v>
      </c>
      <c r="F58" s="5">
        <f>B$6+B$7*E58+B$8*(G57*100)^2</f>
        <v>2.1320470500396049</v>
      </c>
      <c r="G58" s="14">
        <v>1.6624184669843955E-2</v>
      </c>
      <c r="H58" s="8">
        <f t="shared" si="5"/>
        <v>1.4601530913022803E-2</v>
      </c>
      <c r="I58" s="7">
        <f t="shared" si="3"/>
        <v>2.0226537568211519E-3</v>
      </c>
      <c r="J58" s="10">
        <f t="shared" si="6"/>
        <v>0.12166935082778636</v>
      </c>
      <c r="K58" s="10">
        <f t="shared" si="7"/>
        <v>8.7912407427099826E-3</v>
      </c>
      <c r="AC58" s="12"/>
      <c r="AD58" s="13"/>
    </row>
    <row r="59" spans="1:30" x14ac:dyDescent="0.3">
      <c r="A59" s="17">
        <v>42543</v>
      </c>
      <c r="B59" s="18">
        <v>-1.3505958116090641E-2</v>
      </c>
      <c r="C59" s="8">
        <f t="shared" si="1"/>
        <v>-6.4705958116090645E-2</v>
      </c>
      <c r="D59" s="5">
        <f t="shared" si="2"/>
        <v>4.1868610157212768E-3</v>
      </c>
      <c r="E59" s="5">
        <f t="shared" si="4"/>
        <v>1.692281176769055E-3</v>
      </c>
      <c r="F59" s="5">
        <f>B$6+B$7*E58+B$8*(H58*100)^2</f>
        <v>2.0129651140789533</v>
      </c>
      <c r="G59" s="14">
        <v>1.3998894597523192E-2</v>
      </c>
      <c r="H59" s="8">
        <f t="shared" si="5"/>
        <v>1.4187900176132313E-2</v>
      </c>
      <c r="I59" s="7">
        <f t="shared" si="3"/>
        <v>1.8900557860912146E-4</v>
      </c>
      <c r="J59" s="10">
        <f t="shared" si="6"/>
        <v>1.3501464511530932E-2</v>
      </c>
      <c r="K59" s="10">
        <f t="shared" si="7"/>
        <v>8.9528556275420001E-5</v>
      </c>
      <c r="AC59" s="12"/>
      <c r="AD59" s="13"/>
    </row>
    <row r="60" spans="1:30" x14ac:dyDescent="0.3">
      <c r="A60" s="17">
        <v>42544</v>
      </c>
      <c r="B60" s="18">
        <v>2.7608029742695293E-2</v>
      </c>
      <c r="C60" s="8">
        <f t="shared" si="1"/>
        <v>-2.3591970257304709E-2</v>
      </c>
      <c r="D60" s="5">
        <f t="shared" si="2"/>
        <v>5.5658106062154999E-4</v>
      </c>
      <c r="E60" s="5">
        <f t="shared" si="4"/>
        <v>4.1868610157212768E-3</v>
      </c>
      <c r="F60" s="5">
        <f>B$6+B$7*E58+B$8*(H59*100)^2</f>
        <v>1.9035883558990949</v>
      </c>
      <c r="G60" s="14">
        <v>1.2863081777089648E-2</v>
      </c>
      <c r="H60" s="8">
        <f t="shared" si="5"/>
        <v>1.3797058947105702E-2</v>
      </c>
      <c r="I60" s="7">
        <f t="shared" si="3"/>
        <v>9.3397717001605408E-4</v>
      </c>
      <c r="J60" s="10">
        <f t="shared" si="6"/>
        <v>7.2609129460682958E-2</v>
      </c>
      <c r="K60" s="10">
        <f t="shared" si="7"/>
        <v>2.4001870653247437E-3</v>
      </c>
      <c r="AC60" s="12"/>
      <c r="AD60" s="13"/>
    </row>
    <row r="61" spans="1:30" x14ac:dyDescent="0.3">
      <c r="A61" s="17">
        <v>42545</v>
      </c>
      <c r="B61" s="18">
        <v>-2.8625374560694423E-2</v>
      </c>
      <c r="C61" s="8">
        <f t="shared" si="1"/>
        <v>-7.9825374560694426E-2</v>
      </c>
      <c r="D61" s="5">
        <f t="shared" si="2"/>
        <v>6.3720904237551607E-3</v>
      </c>
      <c r="E61" s="5">
        <f t="shared" si="4"/>
        <v>5.5658106062154999E-4</v>
      </c>
      <c r="F61" s="5">
        <f>B$6+B$7*E61+B$8*(G60*100)^2</f>
        <v>1.5743754792097115</v>
      </c>
      <c r="G61" s="14">
        <v>2.243234297077883E-2</v>
      </c>
      <c r="H61" s="8">
        <f t="shared" si="5"/>
        <v>1.2547412000925575E-2</v>
      </c>
      <c r="I61" s="7">
        <f t="shared" si="3"/>
        <v>9.8849309698532551E-3</v>
      </c>
      <c r="J61" s="10">
        <f t="shared" si="6"/>
        <v>0.44065530661374602</v>
      </c>
      <c r="K61" s="10">
        <f t="shared" si="7"/>
        <v>0.2068169886785225</v>
      </c>
      <c r="AC61" s="12"/>
      <c r="AD61" s="13"/>
    </row>
    <row r="62" spans="1:30" x14ac:dyDescent="0.3">
      <c r="A62" s="17">
        <v>42548</v>
      </c>
      <c r="B62" s="18">
        <v>-1.7292657464688648E-2</v>
      </c>
      <c r="C62" s="8">
        <f t="shared" si="1"/>
        <v>-6.8492657464688647E-2</v>
      </c>
      <c r="D62" s="5">
        <f t="shared" si="2"/>
        <v>4.6912441265751694E-3</v>
      </c>
      <c r="E62" s="5">
        <f t="shared" si="4"/>
        <v>6.3720904237551607E-3</v>
      </c>
      <c r="F62" s="5">
        <f>B$6+B$7*E61+B$8*(H61*100)^2</f>
        <v>1.5006996101582117</v>
      </c>
      <c r="G62" s="14">
        <v>1.3392514538753673E-2</v>
      </c>
      <c r="H62" s="8">
        <f t="shared" si="5"/>
        <v>1.2250304527472824E-2</v>
      </c>
      <c r="I62" s="7">
        <f t="shared" si="3"/>
        <v>1.1422100112808489E-3</v>
      </c>
      <c r="J62" s="10">
        <f t="shared" si="6"/>
        <v>8.5287195916469369E-2</v>
      </c>
      <c r="K62" s="10">
        <f t="shared" si="7"/>
        <v>4.0941774075216042E-3</v>
      </c>
      <c r="AC62" s="12"/>
      <c r="AD62" s="13"/>
    </row>
    <row r="63" spans="1:30" x14ac:dyDescent="0.3">
      <c r="A63" s="17">
        <v>42549</v>
      </c>
      <c r="B63" s="18">
        <v>1.5334849583457027E-2</v>
      </c>
      <c r="C63" s="8">
        <f t="shared" si="1"/>
        <v>-3.5865150416542979E-2</v>
      </c>
      <c r="D63" s="5">
        <f t="shared" si="2"/>
        <v>1.286309014401253E-3</v>
      </c>
      <c r="E63" s="5">
        <f t="shared" si="4"/>
        <v>4.6912441265751694E-3</v>
      </c>
      <c r="F63" s="5">
        <f>B$6+B$7*E61+B$8*(H62*100)^2</f>
        <v>1.4330283244344093</v>
      </c>
      <c r="G63" s="14">
        <v>1.1799237942295537E-2</v>
      </c>
      <c r="H63" s="8">
        <f t="shared" si="5"/>
        <v>1.1970916107108969E-2</v>
      </c>
      <c r="I63" s="7">
        <f t="shared" si="3"/>
        <v>1.7167816481343176E-4</v>
      </c>
      <c r="J63" s="10">
        <f t="shared" si="6"/>
        <v>1.4549936669895805E-2</v>
      </c>
      <c r="K63" s="10">
        <f t="shared" si="7"/>
        <v>1.0382994010971203E-4</v>
      </c>
      <c r="AC63" s="12"/>
      <c r="AD63" s="13"/>
    </row>
    <row r="64" spans="1:30" x14ac:dyDescent="0.3">
      <c r="A64" s="17">
        <v>42550</v>
      </c>
      <c r="B64" s="18">
        <v>1.9701852012624702E-2</v>
      </c>
      <c r="C64" s="8">
        <f t="shared" si="1"/>
        <v>-3.1498147987375297E-2</v>
      </c>
      <c r="D64" s="5">
        <f t="shared" si="2"/>
        <v>9.9213332663459445E-4</v>
      </c>
      <c r="E64" s="5">
        <f t="shared" si="4"/>
        <v>1.286309014401253E-3</v>
      </c>
      <c r="F64" s="5">
        <f>B$6+B$7*E64+B$8*(G63*100)^2</f>
        <v>1.3334367981723818</v>
      </c>
      <c r="G64" s="14">
        <v>1.2150356453083388E-2</v>
      </c>
      <c r="H64" s="8">
        <f t="shared" si="5"/>
        <v>1.1547453390996569E-2</v>
      </c>
      <c r="I64" s="7">
        <f t="shared" si="3"/>
        <v>6.0290306208681844E-4</v>
      </c>
      <c r="J64" s="10">
        <f t="shared" si="6"/>
        <v>4.9620195458036961E-2</v>
      </c>
      <c r="K64" s="10">
        <f t="shared" si="7"/>
        <v>1.3173310411103145E-3</v>
      </c>
      <c r="AC64" s="12"/>
      <c r="AD64" s="13"/>
    </row>
    <row r="65" spans="1:30" x14ac:dyDescent="0.3">
      <c r="A65" s="17">
        <v>42551</v>
      </c>
      <c r="B65" s="18">
        <v>1.0241094490196907E-2</v>
      </c>
      <c r="C65" s="8">
        <f t="shared" si="1"/>
        <v>-4.0958905509803092E-2</v>
      </c>
      <c r="D65" s="5">
        <f t="shared" si="2"/>
        <v>1.677631940560978E-3</v>
      </c>
      <c r="E65" s="5">
        <f t="shared" si="4"/>
        <v>9.9213332663459445E-4</v>
      </c>
      <c r="F65" s="5">
        <f>B$6+B$7*E64+B$8*(H64*100)^2</f>
        <v>1.279444280160057</v>
      </c>
      <c r="G65" s="14">
        <v>1.2760365729711801E-2</v>
      </c>
      <c r="H65" s="8">
        <f t="shared" si="5"/>
        <v>1.1311252274439187E-2</v>
      </c>
      <c r="I65" s="7">
        <f t="shared" si="3"/>
        <v>1.4491134552726131E-3</v>
      </c>
      <c r="J65" s="10">
        <f t="shared" si="6"/>
        <v>0.11356363022561597</v>
      </c>
      <c r="K65" s="10">
        <f t="shared" si="7"/>
        <v>7.5666243631762331E-3</v>
      </c>
      <c r="AC65" s="12"/>
      <c r="AD65" s="13"/>
    </row>
    <row r="66" spans="1:30" x14ac:dyDescent="0.3">
      <c r="A66" s="17">
        <v>42552</v>
      </c>
      <c r="B66" s="18">
        <v>1.3608536920688946E-2</v>
      </c>
      <c r="C66" s="8">
        <f t="shared" si="1"/>
        <v>-3.7591463079311056E-2</v>
      </c>
      <c r="D66" s="5">
        <f t="shared" si="2"/>
        <v>1.4131180964432064E-3</v>
      </c>
      <c r="E66" s="5">
        <f t="shared" si="4"/>
        <v>1.677631940560978E-3</v>
      </c>
      <c r="F66" s="5">
        <f>B$6+B$7*E64+B$8*(H65*100)^2</f>
        <v>1.2298521523657369</v>
      </c>
      <c r="G66" s="14">
        <v>9.4133026413383628E-3</v>
      </c>
      <c r="H66" s="8">
        <f t="shared" si="5"/>
        <v>1.1089869937766344E-2</v>
      </c>
      <c r="I66" s="7">
        <f t="shared" si="3"/>
        <v>1.6765672964279815E-3</v>
      </c>
      <c r="J66" s="10">
        <f t="shared" si="6"/>
        <v>0.17810617169210771</v>
      </c>
      <c r="K66" s="10">
        <f t="shared" si="7"/>
        <v>1.2728141476769261E-2</v>
      </c>
      <c r="AC66" s="12"/>
      <c r="AD66" s="13"/>
    </row>
    <row r="67" spans="1:30" x14ac:dyDescent="0.3">
      <c r="A67" s="17">
        <v>42555</v>
      </c>
      <c r="B67" s="18">
        <v>6.4121133418205568E-3</v>
      </c>
      <c r="C67" s="8">
        <f t="shared" si="1"/>
        <v>-4.4787886658179447E-2</v>
      </c>
      <c r="D67" s="5">
        <f t="shared" si="2"/>
        <v>2.0059547913059287E-3</v>
      </c>
      <c r="E67" s="5">
        <f t="shared" si="4"/>
        <v>1.4131180964432064E-3</v>
      </c>
      <c r="F67" s="5">
        <f>B$6+B$7*E67+B$8*(G66*100)^2</f>
        <v>0.8685760210628658</v>
      </c>
      <c r="G67" s="14">
        <v>8.8622795198863378E-3</v>
      </c>
      <c r="H67" s="8">
        <f t="shared" si="5"/>
        <v>9.3197425987141189E-3</v>
      </c>
      <c r="I67" s="7">
        <f t="shared" si="3"/>
        <v>4.5746307882778108E-4</v>
      </c>
      <c r="J67" s="10">
        <f t="shared" si="6"/>
        <v>5.1619120994916237E-2</v>
      </c>
      <c r="K67" s="10">
        <f t="shared" si="7"/>
        <v>1.2456194911334428E-3</v>
      </c>
      <c r="AC67" s="12"/>
      <c r="AD67" s="13"/>
    </row>
    <row r="68" spans="1:30" x14ac:dyDescent="0.3">
      <c r="A68" s="17">
        <v>42556</v>
      </c>
      <c r="B68" s="18">
        <v>-1.3925960847657478E-2</v>
      </c>
      <c r="C68" s="8">
        <f t="shared" si="1"/>
        <v>-6.5125960847657482E-2</v>
      </c>
      <c r="D68" s="5">
        <f t="shared" si="2"/>
        <v>4.2413907763306155E-3</v>
      </c>
      <c r="E68" s="5">
        <f t="shared" si="4"/>
        <v>2.0059547913059287E-3</v>
      </c>
      <c r="F68" s="5">
        <f>B$6+B$7*E67+B$8*(H67*100)^2</f>
        <v>0.85247779752803399</v>
      </c>
      <c r="G68" s="14">
        <v>1.1798378231417621E-2</v>
      </c>
      <c r="H68" s="8">
        <f t="shared" si="5"/>
        <v>9.2329724224002423E-3</v>
      </c>
      <c r="I68" s="7">
        <f t="shared" si="3"/>
        <v>2.5654058090173789E-3</v>
      </c>
      <c r="J68" s="10">
        <f t="shared" si="6"/>
        <v>0.21743715608184358</v>
      </c>
      <c r="K68" s="10">
        <f t="shared" si="7"/>
        <v>3.2671596949998882E-2</v>
      </c>
      <c r="AC68" s="12"/>
      <c r="AD68" s="13"/>
    </row>
    <row r="69" spans="1:30" x14ac:dyDescent="0.3">
      <c r="A69" s="17">
        <v>42557</v>
      </c>
      <c r="B69" s="18">
        <v>1.1566935281019388E-3</v>
      </c>
      <c r="C69" s="8">
        <f t="shared" si="1"/>
        <v>-5.0043306471898065E-2</v>
      </c>
      <c r="D69" s="5">
        <f t="shared" si="2"/>
        <v>2.5043325226403149E-3</v>
      </c>
      <c r="E69" s="5">
        <f t="shared" si="4"/>
        <v>4.2413907763306155E-3</v>
      </c>
      <c r="F69" s="5">
        <f>B$6+B$7*E67+B$8*(H68*100)^2</f>
        <v>0.83769157921129067</v>
      </c>
      <c r="G69" s="14">
        <v>1.8853740568164388E-2</v>
      </c>
      <c r="H69" s="8">
        <f t="shared" si="5"/>
        <v>9.1525492580553248E-3</v>
      </c>
      <c r="I69" s="7">
        <f t="shared" si="3"/>
        <v>9.7011913101090631E-3</v>
      </c>
      <c r="J69" s="10">
        <f t="shared" si="6"/>
        <v>0.5145499523044289</v>
      </c>
      <c r="K69" s="10">
        <f t="shared" si="7"/>
        <v>0.33726529419595908</v>
      </c>
      <c r="AC69" s="12"/>
      <c r="AD69" s="13"/>
    </row>
    <row r="70" spans="1:30" x14ac:dyDescent="0.3">
      <c r="A70" s="17">
        <v>42558</v>
      </c>
      <c r="B70" s="18">
        <v>2.1748134480225013E-3</v>
      </c>
      <c r="C70" s="8">
        <f t="shared" si="1"/>
        <v>-4.9025186551977504E-2</v>
      </c>
      <c r="D70" s="5">
        <f t="shared" si="2"/>
        <v>2.4034689164561958E-3</v>
      </c>
      <c r="E70" s="5">
        <f t="shared" si="4"/>
        <v>2.5043325226403149E-3</v>
      </c>
      <c r="F70" s="5">
        <f>B$6+B$7*E70+B$8*(G69*100)^2</f>
        <v>3.3196933325339368</v>
      </c>
      <c r="G70" s="14">
        <v>1.3443785298307212E-2</v>
      </c>
      <c r="H70" s="8">
        <f t="shared" si="5"/>
        <v>1.8220025610667889E-2</v>
      </c>
      <c r="I70" s="7">
        <f t="shared" si="3"/>
        <v>4.7762403123606766E-3</v>
      </c>
      <c r="J70" s="10">
        <f t="shared" si="6"/>
        <v>0.35527496210178855</v>
      </c>
      <c r="K70" s="10">
        <f t="shared" si="7"/>
        <v>4.1862008809013584E-2</v>
      </c>
      <c r="AC70" s="12"/>
      <c r="AD70" s="13"/>
    </row>
    <row r="71" spans="1:30" x14ac:dyDescent="0.3">
      <c r="A71" s="17">
        <v>42559</v>
      </c>
      <c r="B71" s="18">
        <v>2.1416619847781714E-2</v>
      </c>
      <c r="C71" s="8">
        <f t="shared" si="1"/>
        <v>-2.9783380152218288E-2</v>
      </c>
      <c r="D71" s="5">
        <f t="shared" si="2"/>
        <v>8.8704973329155031E-4</v>
      </c>
      <c r="E71" s="5">
        <f t="shared" si="4"/>
        <v>2.4034689164561958E-3</v>
      </c>
      <c r="F71" s="5">
        <f>B$6+B$7*E70+B$8*(H70*100)^2</f>
        <v>3.1038991040803752</v>
      </c>
      <c r="G71" s="14">
        <v>8.6471337247423941E-3</v>
      </c>
      <c r="H71" s="8">
        <f t="shared" si="5"/>
        <v>1.7617886093627622E-2</v>
      </c>
      <c r="I71" s="7">
        <f t="shared" si="3"/>
        <v>8.9707523688852282E-3</v>
      </c>
      <c r="J71" s="10">
        <f t="shared" si="6"/>
        <v>1.037424961200363</v>
      </c>
      <c r="K71" s="10">
        <f t="shared" si="7"/>
        <v>0.20250235878744016</v>
      </c>
      <c r="AC71" s="12"/>
      <c r="AD71" s="13"/>
    </row>
    <row r="72" spans="1:30" x14ac:dyDescent="0.3">
      <c r="A72" s="17">
        <v>42562</v>
      </c>
      <c r="B72" s="18">
        <v>1.5294272968914915E-2</v>
      </c>
      <c r="C72" s="8">
        <f t="shared" si="1"/>
        <v>-3.5905727031085091E-2</v>
      </c>
      <c r="D72" s="5">
        <f t="shared" si="2"/>
        <v>1.2892212336307945E-3</v>
      </c>
      <c r="E72" s="5">
        <f t="shared" si="4"/>
        <v>8.8704973329155031E-4</v>
      </c>
      <c r="F72" s="5">
        <f>B$6+B$7*E70+B$8*(H71*100)^2</f>
        <v>2.905692105245778</v>
      </c>
      <c r="G72" s="14">
        <v>7.0444774797397414E-3</v>
      </c>
      <c r="H72" s="8">
        <f t="shared" si="5"/>
        <v>1.7046090769574643E-2</v>
      </c>
      <c r="I72" s="7">
        <f t="shared" si="3"/>
        <v>1.0001613289834902E-2</v>
      </c>
      <c r="J72" s="10">
        <f t="shared" si="6"/>
        <v>1.4197807173917478</v>
      </c>
      <c r="K72" s="10">
        <f t="shared" si="7"/>
        <v>0.29693751054698048</v>
      </c>
      <c r="AC72" s="12"/>
      <c r="AD72" s="13"/>
    </row>
    <row r="73" spans="1:30" x14ac:dyDescent="0.3">
      <c r="A73" s="17">
        <v>42563</v>
      </c>
      <c r="B73" s="18">
        <v>5.4705540437276247E-3</v>
      </c>
      <c r="C73" s="8">
        <f t="shared" si="1"/>
        <v>-4.5729445956272374E-2</v>
      </c>
      <c r="D73" s="5">
        <f t="shared" si="2"/>
        <v>2.0911822274676359E-3</v>
      </c>
      <c r="E73" s="5">
        <f t="shared" si="4"/>
        <v>1.2892212336307945E-3</v>
      </c>
      <c r="F73" s="5">
        <f>B$6+B$7*E73+B$8*(G72*100)^2</f>
        <v>0.51048529731431613</v>
      </c>
      <c r="G73" s="14">
        <v>1.0738373529973951E-2</v>
      </c>
      <c r="H73" s="8">
        <f t="shared" si="5"/>
        <v>7.1448253814513632E-3</v>
      </c>
      <c r="I73" s="7">
        <f t="shared" si="3"/>
        <v>3.5935481485225877E-3</v>
      </c>
      <c r="J73" s="10">
        <f t="shared" si="6"/>
        <v>0.33464547852539683</v>
      </c>
      <c r="K73" s="10">
        <f t="shared" si="7"/>
        <v>9.5522883581357521E-2</v>
      </c>
      <c r="AC73" s="12"/>
      <c r="AD73" s="13"/>
    </row>
    <row r="74" spans="1:30" x14ac:dyDescent="0.3">
      <c r="A74" s="17">
        <v>42564</v>
      </c>
      <c r="B74" s="18">
        <v>6.2836666600502526E-3</v>
      </c>
      <c r="C74" s="8">
        <f t="shared" si="1"/>
        <v>-4.4916333339949752E-2</v>
      </c>
      <c r="D74" s="5">
        <f t="shared" si="2"/>
        <v>2.0174770007054814E-3</v>
      </c>
      <c r="E74" s="5">
        <f t="shared" si="4"/>
        <v>2.0911822274676359E-3</v>
      </c>
      <c r="F74" s="5">
        <f>B$6+B$7*E73+B$8*(H73*100)^2</f>
        <v>0.52356351358639852</v>
      </c>
      <c r="G74" s="14">
        <v>1.197777660427928E-2</v>
      </c>
      <c r="H74" s="8">
        <f t="shared" si="5"/>
        <v>7.2357688851040457E-3</v>
      </c>
      <c r="I74" s="7">
        <f t="shared" si="3"/>
        <v>4.7420077191752345E-3</v>
      </c>
      <c r="J74" s="10">
        <f t="shared" si="6"/>
        <v>0.3959004977168355</v>
      </c>
      <c r="K74" s="10">
        <f t="shared" si="7"/>
        <v>0.15134008177243619</v>
      </c>
      <c r="AC74" s="12"/>
      <c r="AD74" s="13"/>
    </row>
    <row r="75" spans="1:30" x14ac:dyDescent="0.3">
      <c r="A75" s="17">
        <v>42565</v>
      </c>
      <c r="B75" s="18">
        <v>1.604336775419624E-2</v>
      </c>
      <c r="C75" s="8">
        <f t="shared" si="1"/>
        <v>-3.5156632245803759E-2</v>
      </c>
      <c r="D75" s="5">
        <f t="shared" si="2"/>
        <v>1.2359887908666887E-3</v>
      </c>
      <c r="E75" s="5">
        <f t="shared" si="4"/>
        <v>2.0174770007054814E-3</v>
      </c>
      <c r="F75" s="5">
        <f>B$6+B$7*E73+B$8*(H74*100)^2</f>
        <v>0.535575855232306</v>
      </c>
      <c r="G75" s="14">
        <v>9.013361472073966E-3</v>
      </c>
      <c r="H75" s="8">
        <f t="shared" si="5"/>
        <v>7.318304825793375E-3</v>
      </c>
      <c r="I75" s="7">
        <f t="shared" si="3"/>
        <v>1.695056646280591E-3</v>
      </c>
      <c r="J75" s="10">
        <f t="shared" si="6"/>
        <v>0.18806043134211059</v>
      </c>
      <c r="K75" s="10">
        <f t="shared" si="7"/>
        <v>2.3289389730432708E-2</v>
      </c>
      <c r="AC75" s="12"/>
      <c r="AD75" s="13"/>
    </row>
    <row r="76" spans="1:30" x14ac:dyDescent="0.3">
      <c r="A76" s="17">
        <v>42566</v>
      </c>
      <c r="B76" s="18">
        <v>1.7468197024159895E-3</v>
      </c>
      <c r="C76" s="8">
        <f t="shared" ref="C76:C139" si="8">B76-B$5</f>
        <v>-4.9453180297584012E-2</v>
      </c>
      <c r="D76" s="5">
        <f t="shared" ref="D76:D139" si="9">C76^2</f>
        <v>2.4456170415453516E-3</v>
      </c>
      <c r="E76" s="5">
        <f t="shared" si="4"/>
        <v>1.2359887908666887E-3</v>
      </c>
      <c r="F76" s="5">
        <f>B$6+B$7*E76+B$8*(G75*100)^2</f>
        <v>0.80087504244663954</v>
      </c>
      <c r="G76" s="14">
        <v>5.2588849681644741E-3</v>
      </c>
      <c r="H76" s="8">
        <f t="shared" si="5"/>
        <v>8.9491622090933157E-3</v>
      </c>
      <c r="I76" s="7">
        <f t="shared" si="3"/>
        <v>3.6902772409288416E-3</v>
      </c>
      <c r="J76" s="10">
        <f t="shared" si="6"/>
        <v>0.70172237332981091</v>
      </c>
      <c r="K76" s="10">
        <f t="shared" si="7"/>
        <v>0.11928081933965373</v>
      </c>
      <c r="AC76" s="12"/>
      <c r="AD76" s="13"/>
    </row>
    <row r="77" spans="1:30" x14ac:dyDescent="0.3">
      <c r="A77" s="17">
        <v>42569</v>
      </c>
      <c r="B77" s="18">
        <v>1.6169972707060182E-2</v>
      </c>
      <c r="C77" s="8">
        <f t="shared" si="8"/>
        <v>-3.5030027292939817E-2</v>
      </c>
      <c r="D77" s="5">
        <f t="shared" si="9"/>
        <v>1.2271028121441084E-3</v>
      </c>
      <c r="E77" s="5">
        <f t="shared" si="4"/>
        <v>2.4456170415453516E-3</v>
      </c>
      <c r="F77" s="5">
        <f>B$6+B$7*E76+B$8*(H76*100)^2</f>
        <v>0.79028307696761202</v>
      </c>
      <c r="G77" s="14">
        <v>1.0608959992873996E-2</v>
      </c>
      <c r="H77" s="8">
        <f t="shared" si="5"/>
        <v>8.8897867070454068E-3</v>
      </c>
      <c r="I77" s="7">
        <f t="shared" ref="I77:I140" si="10">SQRT((G77-H77)^2)</f>
        <v>1.7191732858285892E-3</v>
      </c>
      <c r="J77" s="10">
        <f t="shared" si="6"/>
        <v>0.16204918172783686</v>
      </c>
      <c r="K77" s="10">
        <f t="shared" si="7"/>
        <v>1.6591592008568634E-2</v>
      </c>
      <c r="AC77" s="12"/>
      <c r="AD77" s="13"/>
    </row>
    <row r="78" spans="1:30" x14ac:dyDescent="0.3">
      <c r="A78" s="17">
        <v>42570</v>
      </c>
      <c r="B78" s="18">
        <v>3.7815245359741887E-3</v>
      </c>
      <c r="C78" s="8">
        <f t="shared" si="8"/>
        <v>-4.7418475464025812E-2</v>
      </c>
      <c r="D78" s="5">
        <f t="shared" si="9"/>
        <v>2.2485118153324178E-3</v>
      </c>
      <c r="E78" s="5">
        <f t="shared" ref="E78:E141" si="11">D77</f>
        <v>1.2271028121441084E-3</v>
      </c>
      <c r="F78" s="5">
        <f>B$6+B$7*E76+B$8*(H77*100)^2</f>
        <v>0.78055435667512552</v>
      </c>
      <c r="G78" s="14">
        <v>5.5923281683867513E-3</v>
      </c>
      <c r="H78" s="8">
        <f t="shared" ref="H78:H141" si="12">SQRT(F78)/100</f>
        <v>8.834898735555069E-3</v>
      </c>
      <c r="I78" s="7">
        <f t="shared" si="10"/>
        <v>3.2425705671683177E-3</v>
      </c>
      <c r="J78" s="10">
        <f t="shared" ref="J78:J141" si="13">ABS(G78-H78)/G78</f>
        <v>0.57982480096544819</v>
      </c>
      <c r="K78" s="10">
        <f t="shared" ref="K78:K141" si="14">G78/H78-LN(G78/H78)-1</f>
        <v>9.0295536287655853E-2</v>
      </c>
      <c r="AC78" s="12"/>
      <c r="AD78" s="13"/>
    </row>
    <row r="79" spans="1:30" x14ac:dyDescent="0.3">
      <c r="A79" s="17">
        <v>42571</v>
      </c>
      <c r="B79" s="18">
        <v>-2.118719673889091E-3</v>
      </c>
      <c r="C79" s="8">
        <f t="shared" si="8"/>
        <v>-5.3318719673889091E-2</v>
      </c>
      <c r="D79" s="5">
        <f t="shared" si="9"/>
        <v>2.8428858676627674E-3</v>
      </c>
      <c r="E79" s="5">
        <f t="shared" si="11"/>
        <v>2.2485118153324178E-3</v>
      </c>
      <c r="F79" s="5">
        <f>B$6+B$7*E79+B$8*(G78*100)^2</f>
        <v>0.34199727839837402</v>
      </c>
      <c r="G79" s="14">
        <v>8.2199416479298952E-3</v>
      </c>
      <c r="H79" s="8">
        <f t="shared" si="12"/>
        <v>5.8480533376361575E-3</v>
      </c>
      <c r="I79" s="7">
        <f t="shared" si="10"/>
        <v>2.3718883102937377E-3</v>
      </c>
      <c r="J79" s="10">
        <f t="shared" si="13"/>
        <v>0.28855293770741941</v>
      </c>
      <c r="K79" s="10">
        <f t="shared" si="14"/>
        <v>6.5131689948013438E-2</v>
      </c>
      <c r="AC79" s="12"/>
      <c r="AD79" s="13"/>
    </row>
    <row r="80" spans="1:30" x14ac:dyDescent="0.3">
      <c r="A80" s="17">
        <v>42572</v>
      </c>
      <c r="B80" s="18">
        <v>1.1128875277511148E-3</v>
      </c>
      <c r="C80" s="8">
        <f t="shared" si="8"/>
        <v>-5.0087112472248889E-2</v>
      </c>
      <c r="D80" s="5">
        <f t="shared" si="9"/>
        <v>2.50871883580771E-3</v>
      </c>
      <c r="E80" s="5">
        <f t="shared" si="11"/>
        <v>2.8428858676627674E-3</v>
      </c>
      <c r="F80" s="5">
        <f>B$6+B$7*E79+B$8*(H79*100)^2</f>
        <v>0.3688688546674509</v>
      </c>
      <c r="G80" s="14">
        <v>7.8128898475457766E-3</v>
      </c>
      <c r="H80" s="8">
        <f t="shared" si="12"/>
        <v>6.0734574557450459E-3</v>
      </c>
      <c r="I80" s="7">
        <f t="shared" si="10"/>
        <v>1.7394323918007307E-3</v>
      </c>
      <c r="J80" s="10">
        <f t="shared" si="13"/>
        <v>0.22263623649412256</v>
      </c>
      <c r="K80" s="10">
        <f t="shared" si="14"/>
        <v>3.4552167082769758E-2</v>
      </c>
      <c r="AC80" s="12"/>
      <c r="AD80" s="13"/>
    </row>
    <row r="81" spans="1:30" x14ac:dyDescent="0.3">
      <c r="A81" s="17">
        <v>42573</v>
      </c>
      <c r="B81" s="18">
        <v>6.3532503414469293E-3</v>
      </c>
      <c r="C81" s="8">
        <f t="shared" si="8"/>
        <v>-4.4846749658553071E-2</v>
      </c>
      <c r="D81" s="5">
        <f t="shared" si="9"/>
        <v>2.01123095493693E-3</v>
      </c>
      <c r="E81" s="5">
        <f t="shared" si="11"/>
        <v>2.50871883580771E-3</v>
      </c>
      <c r="F81" s="5">
        <f>B$6+B$7*E79+B$8*(H80*100)^2</f>
        <v>0.393550397470598</v>
      </c>
      <c r="G81" s="14">
        <v>6.7287134104275729E-3</v>
      </c>
      <c r="H81" s="8">
        <f t="shared" si="12"/>
        <v>6.2733595263670169E-3</v>
      </c>
      <c r="I81" s="7">
        <f t="shared" si="10"/>
        <v>4.5535388406055602E-4</v>
      </c>
      <c r="J81" s="10">
        <f t="shared" si="13"/>
        <v>6.7673246917440158E-2</v>
      </c>
      <c r="K81" s="10">
        <f t="shared" si="14"/>
        <v>2.5133997095241334E-3</v>
      </c>
      <c r="AC81" s="12"/>
      <c r="AD81" s="13"/>
    </row>
    <row r="82" spans="1:30" x14ac:dyDescent="0.3">
      <c r="A82" s="17">
        <v>42576</v>
      </c>
      <c r="B82" s="18">
        <v>-2.2656431206364118E-3</v>
      </c>
      <c r="C82" s="8">
        <f t="shared" si="8"/>
        <v>-5.3465643120636411E-2</v>
      </c>
      <c r="D82" s="5">
        <f t="shared" si="9"/>
        <v>2.8585749943032556E-3</v>
      </c>
      <c r="E82" s="5">
        <f t="shared" si="11"/>
        <v>2.01123095493693E-3</v>
      </c>
      <c r="F82" s="5">
        <f>B$6+B$7*E82+B$8*(G81*100)^2</f>
        <v>0.47058536153385622</v>
      </c>
      <c r="G82" s="14">
        <v>9.7472947787031611E-3</v>
      </c>
      <c r="H82" s="8">
        <f t="shared" si="12"/>
        <v>6.8599224597210729E-3</v>
      </c>
      <c r="I82" s="7">
        <f t="shared" si="10"/>
        <v>2.8873723189820882E-3</v>
      </c>
      <c r="J82" s="10">
        <f t="shared" si="13"/>
        <v>0.29622294026550838</v>
      </c>
      <c r="K82" s="10">
        <f t="shared" si="14"/>
        <v>6.9610863051406069E-2</v>
      </c>
      <c r="AC82" s="12"/>
      <c r="AD82" s="13"/>
    </row>
    <row r="83" spans="1:30" x14ac:dyDescent="0.3">
      <c r="A83" s="17">
        <v>42577</v>
      </c>
      <c r="B83" s="18">
        <v>-1.5837266631136891E-3</v>
      </c>
      <c r="C83" s="8">
        <f t="shared" si="8"/>
        <v>-5.2783726663113692E-2</v>
      </c>
      <c r="D83" s="5">
        <f t="shared" si="9"/>
        <v>2.7861218004462994E-3</v>
      </c>
      <c r="E83" s="5">
        <f t="shared" si="11"/>
        <v>2.8585749943032556E-3</v>
      </c>
      <c r="F83" s="5">
        <f>B$6+B$7*E82+B$8*(H82*100)^2</f>
        <v>0.48696177559615383</v>
      </c>
      <c r="G83" s="14">
        <v>7.9694018113794455E-3</v>
      </c>
      <c r="H83" s="8">
        <f t="shared" si="12"/>
        <v>6.9782646524487292E-3</v>
      </c>
      <c r="I83" s="7">
        <f t="shared" si="10"/>
        <v>9.9113715893071625E-4</v>
      </c>
      <c r="J83" s="10">
        <f t="shared" si="13"/>
        <v>0.12436782363206726</v>
      </c>
      <c r="K83" s="10">
        <f t="shared" si="14"/>
        <v>9.2228730229624301E-3</v>
      </c>
      <c r="AC83" s="12"/>
      <c r="AD83" s="13"/>
    </row>
    <row r="84" spans="1:30" x14ac:dyDescent="0.3">
      <c r="A84" s="17">
        <v>42578</v>
      </c>
      <c r="B84" s="18">
        <v>1.2320040982441004E-3</v>
      </c>
      <c r="C84" s="8">
        <f t="shared" si="8"/>
        <v>-4.99679959017559E-2</v>
      </c>
      <c r="D84" s="5">
        <f t="shared" si="9"/>
        <v>2.4968006144378946E-3</v>
      </c>
      <c r="E84" s="5">
        <f t="shared" si="11"/>
        <v>2.7861218004462994E-3</v>
      </c>
      <c r="F84" s="5">
        <f>B$6+B$7*E82+B$8*(H83*100)^2</f>
        <v>0.50200351191237425</v>
      </c>
      <c r="G84" s="14">
        <v>9.0549946337264813E-3</v>
      </c>
      <c r="H84" s="8">
        <f t="shared" si="12"/>
        <v>7.0852206169771045E-3</v>
      </c>
      <c r="I84" s="7">
        <f t="shared" si="10"/>
        <v>1.9697740167493767E-3</v>
      </c>
      <c r="J84" s="10">
        <f t="shared" si="13"/>
        <v>0.21753453165093023</v>
      </c>
      <c r="K84" s="10">
        <f t="shared" si="14"/>
        <v>3.2706182652598947E-2</v>
      </c>
      <c r="AC84" s="12"/>
      <c r="AD84" s="13"/>
    </row>
    <row r="85" spans="1:30" x14ac:dyDescent="0.3">
      <c r="A85" s="17">
        <v>42579</v>
      </c>
      <c r="B85" s="18">
        <v>-3.276958534990472E-3</v>
      </c>
      <c r="C85" s="8">
        <f t="shared" si="8"/>
        <v>-5.4476958534990474E-2</v>
      </c>
      <c r="D85" s="5">
        <f t="shared" si="9"/>
        <v>2.9677390112230716E-3</v>
      </c>
      <c r="E85" s="5">
        <f t="shared" si="11"/>
        <v>2.4968006144378946E-3</v>
      </c>
      <c r="F85" s="5">
        <f>B$6+B$7*E85+B$8*(G84*100)^2</f>
        <v>0.80786533659689597</v>
      </c>
      <c r="G85" s="14">
        <v>1.2548192945073164E-2</v>
      </c>
      <c r="H85" s="8">
        <f t="shared" si="12"/>
        <v>8.9881329351367296E-3</v>
      </c>
      <c r="I85" s="7">
        <f t="shared" si="10"/>
        <v>3.5600600099364339E-3</v>
      </c>
      <c r="J85" s="10">
        <f t="shared" si="13"/>
        <v>0.28371097141395418</v>
      </c>
      <c r="K85" s="10">
        <f t="shared" si="14"/>
        <v>6.2412963314560255E-2</v>
      </c>
      <c r="AC85" s="12"/>
      <c r="AD85" s="13"/>
    </row>
    <row r="86" spans="1:30" x14ac:dyDescent="0.3">
      <c r="A86" s="17">
        <v>42580</v>
      </c>
      <c r="B86" s="18">
        <v>1.1248199313333557E-2</v>
      </c>
      <c r="C86" s="8">
        <f t="shared" si="8"/>
        <v>-3.9951800686666442E-2</v>
      </c>
      <c r="D86" s="5">
        <f t="shared" si="9"/>
        <v>1.5961463781071212E-3</v>
      </c>
      <c r="E86" s="5">
        <f t="shared" si="11"/>
        <v>2.9677390112230716E-3</v>
      </c>
      <c r="F86" s="5">
        <f>B$6+B$7*E85+B$8*(H85*100)^2</f>
        <v>0.79678460626369585</v>
      </c>
      <c r="G86" s="14">
        <v>1.1710805670026093E-2</v>
      </c>
      <c r="H86" s="8">
        <f t="shared" si="12"/>
        <v>8.9262792151248316E-3</v>
      </c>
      <c r="I86" s="7">
        <f t="shared" si="10"/>
        <v>2.7845264549012615E-3</v>
      </c>
      <c r="J86" s="10">
        <f t="shared" si="13"/>
        <v>0.23777411506607787</v>
      </c>
      <c r="K86" s="10">
        <f t="shared" si="14"/>
        <v>4.0434718158405492E-2</v>
      </c>
      <c r="AC86" s="12"/>
      <c r="AD86" s="13"/>
    </row>
    <row r="87" spans="1:30" x14ac:dyDescent="0.3">
      <c r="A87" s="17">
        <v>42583</v>
      </c>
      <c r="B87" s="18">
        <v>-9.6788523860589365E-3</v>
      </c>
      <c r="C87" s="8">
        <f t="shared" si="8"/>
        <v>-6.0878852386058939E-2</v>
      </c>
      <c r="D87" s="5">
        <f t="shared" si="9"/>
        <v>3.706234667843554E-3</v>
      </c>
      <c r="E87" s="5">
        <f t="shared" si="11"/>
        <v>1.5961463781071212E-3</v>
      </c>
      <c r="F87" s="5">
        <f>B$6+B$7*E85+B$8*(H86*100)^2</f>
        <v>0.78660695545265136</v>
      </c>
      <c r="G87" s="14">
        <v>1.1538718330018953E-2</v>
      </c>
      <c r="H87" s="8">
        <f t="shared" si="12"/>
        <v>8.8690865113192543E-3</v>
      </c>
      <c r="I87" s="7">
        <f t="shared" si="10"/>
        <v>2.6696318186996987E-3</v>
      </c>
      <c r="J87" s="10">
        <f t="shared" si="13"/>
        <v>0.23136294190962486</v>
      </c>
      <c r="K87" s="10">
        <f t="shared" si="14"/>
        <v>3.786775989252078E-2</v>
      </c>
      <c r="AC87" s="12"/>
      <c r="AD87" s="13"/>
    </row>
    <row r="88" spans="1:30" x14ac:dyDescent="0.3">
      <c r="A88" s="17">
        <v>42584</v>
      </c>
      <c r="B88" s="18">
        <v>-1.052100602600993E-2</v>
      </c>
      <c r="C88" s="8">
        <f t="shared" si="8"/>
        <v>-6.1721006026009932E-2</v>
      </c>
      <c r="D88" s="5">
        <f t="shared" si="9"/>
        <v>3.8094825848627545E-3</v>
      </c>
      <c r="E88" s="5">
        <f t="shared" si="11"/>
        <v>3.706234667843554E-3</v>
      </c>
      <c r="F88" s="5">
        <f>B$6+B$7*E88+B$8*(G87*100)^2</f>
        <v>1.2777474003907243</v>
      </c>
      <c r="G88" s="14">
        <v>1.4049493742934571E-2</v>
      </c>
      <c r="H88" s="8">
        <f t="shared" si="12"/>
        <v>1.1303748937369072E-2</v>
      </c>
      <c r="I88" s="7">
        <f t="shared" si="10"/>
        <v>2.7457448055654993E-3</v>
      </c>
      <c r="J88" s="10">
        <f t="shared" si="13"/>
        <v>0.19543371852429361</v>
      </c>
      <c r="K88" s="10">
        <f t="shared" si="14"/>
        <v>2.5453750996487168E-2</v>
      </c>
      <c r="AC88" s="12"/>
      <c r="AD88" s="13"/>
    </row>
    <row r="89" spans="1:30" x14ac:dyDescent="0.3">
      <c r="A89" s="17">
        <v>42585</v>
      </c>
      <c r="B89" s="18">
        <v>1.6160861794773614E-2</v>
      </c>
      <c r="C89" s="8">
        <f t="shared" si="8"/>
        <v>-3.5039138205226389E-2</v>
      </c>
      <c r="D89" s="5">
        <f t="shared" si="9"/>
        <v>1.2277412061649556E-3</v>
      </c>
      <c r="E89" s="5">
        <f t="shared" si="11"/>
        <v>3.8094825848627545E-3</v>
      </c>
      <c r="F89" s="5">
        <f>B$6+B$7*E88+B$8*(H88*100)^2</f>
        <v>1.2284489275245556</v>
      </c>
      <c r="G89" s="14">
        <v>1.315538327905256E-2</v>
      </c>
      <c r="H89" s="8">
        <f t="shared" si="12"/>
        <v>1.1083541525724327E-2</v>
      </c>
      <c r="I89" s="7">
        <f t="shared" si="10"/>
        <v>2.0718417533282327E-3</v>
      </c>
      <c r="J89" s="10">
        <f t="shared" si="13"/>
        <v>0.15749003350037286</v>
      </c>
      <c r="K89" s="10">
        <f t="shared" si="14"/>
        <v>1.5559792036627718E-2</v>
      </c>
      <c r="AC89" s="12"/>
      <c r="AD89" s="13"/>
    </row>
    <row r="90" spans="1:30" x14ac:dyDescent="0.3">
      <c r="A90" s="17">
        <v>42586</v>
      </c>
      <c r="B90" s="18">
        <v>9.0171621956245153E-3</v>
      </c>
      <c r="C90" s="8">
        <f t="shared" si="8"/>
        <v>-4.2182837804375484E-2</v>
      </c>
      <c r="D90" s="5">
        <f t="shared" si="9"/>
        <v>1.7793918052302494E-3</v>
      </c>
      <c r="E90" s="5">
        <f t="shared" si="11"/>
        <v>1.2277412061649556E-3</v>
      </c>
      <c r="F90" s="5">
        <f>B$6+B$7*E88+B$8*(H89*100)^2</f>
        <v>1.1831682801969798</v>
      </c>
      <c r="G90" s="14">
        <v>1.0895633617546842E-2</v>
      </c>
      <c r="H90" s="8">
        <f t="shared" si="12"/>
        <v>1.087735390707216E-2</v>
      </c>
      <c r="I90" s="7">
        <f t="shared" si="10"/>
        <v>1.8279710474682076E-5</v>
      </c>
      <c r="J90" s="10">
        <f t="shared" si="13"/>
        <v>1.6777097244940001E-3</v>
      </c>
      <c r="K90" s="10">
        <f t="shared" si="14"/>
        <v>1.4105090899718675E-6</v>
      </c>
      <c r="AC90" s="12"/>
      <c r="AD90" s="13"/>
    </row>
    <row r="91" spans="1:30" x14ac:dyDescent="0.3">
      <c r="A91" s="17">
        <v>42587</v>
      </c>
      <c r="B91" s="18">
        <v>1.1626394958511557E-3</v>
      </c>
      <c r="C91" s="8">
        <f t="shared" si="8"/>
        <v>-5.0037360504148844E-2</v>
      </c>
      <c r="D91" s="5">
        <f t="shared" si="9"/>
        <v>2.5037374462221545E-3</v>
      </c>
      <c r="E91" s="5">
        <f t="shared" si="11"/>
        <v>1.7793918052302494E-3</v>
      </c>
      <c r="F91" s="5">
        <f>B$6+B$7*E91+B$8*(G90*100)^2</f>
        <v>1.1451099682108938</v>
      </c>
      <c r="G91" s="14">
        <v>7.4971322563185724E-3</v>
      </c>
      <c r="H91" s="8">
        <f t="shared" si="12"/>
        <v>1.0700981114883316E-2</v>
      </c>
      <c r="I91" s="7">
        <f t="shared" si="10"/>
        <v>3.2038488585647441E-3</v>
      </c>
      <c r="J91" s="10">
        <f t="shared" si="13"/>
        <v>0.4273432492623489</v>
      </c>
      <c r="K91" s="10">
        <f t="shared" si="14"/>
        <v>5.6417174342661802E-2</v>
      </c>
      <c r="AC91" s="12"/>
      <c r="AD91" s="13"/>
    </row>
    <row r="92" spans="1:30" x14ac:dyDescent="0.3">
      <c r="A92" s="17">
        <v>42590</v>
      </c>
      <c r="B92" s="18">
        <v>-4.5101305233009436E-4</v>
      </c>
      <c r="C92" s="8">
        <f t="shared" si="8"/>
        <v>-5.1651013052330094E-2</v>
      </c>
      <c r="D92" s="5">
        <f t="shared" si="9"/>
        <v>2.6678271493319737E-3</v>
      </c>
      <c r="E92" s="5">
        <f t="shared" si="11"/>
        <v>2.5037374462221545E-3</v>
      </c>
      <c r="F92" s="5">
        <f>B$6+B$7*E91+B$8*(H91*100)^2</f>
        <v>1.1064977427556018</v>
      </c>
      <c r="G92" s="14">
        <v>4.9036733010678632E-3</v>
      </c>
      <c r="H92" s="8">
        <f t="shared" si="12"/>
        <v>1.0519019644223512E-2</v>
      </c>
      <c r="I92" s="7">
        <f t="shared" si="10"/>
        <v>5.6153463431556491E-3</v>
      </c>
      <c r="J92" s="10">
        <f t="shared" si="13"/>
        <v>1.1451305987152134</v>
      </c>
      <c r="K92" s="10">
        <f t="shared" si="14"/>
        <v>0.22937251893684429</v>
      </c>
      <c r="AC92" s="12"/>
      <c r="AD92" s="13"/>
    </row>
    <row r="93" spans="1:30" x14ac:dyDescent="0.3">
      <c r="A93" s="17">
        <v>42591</v>
      </c>
      <c r="B93" s="18">
        <v>9.3649203889184095E-4</v>
      </c>
      <c r="C93" s="8">
        <f t="shared" si="8"/>
        <v>-5.0263507961108164E-2</v>
      </c>
      <c r="D93" s="5">
        <f t="shared" si="9"/>
        <v>2.526420232556384E-3</v>
      </c>
      <c r="E93" s="5">
        <f t="shared" si="11"/>
        <v>2.6678271493319737E-3</v>
      </c>
      <c r="F93" s="5">
        <f>B$6+B$7*E91+B$8*(H92*100)^2</f>
        <v>1.0710324136749159</v>
      </c>
      <c r="G93" s="14">
        <v>6.9272039346361123E-3</v>
      </c>
      <c r="H93" s="8">
        <f t="shared" si="12"/>
        <v>1.034906958946028E-2</v>
      </c>
      <c r="I93" s="7">
        <f t="shared" si="10"/>
        <v>3.4218656548241676E-3</v>
      </c>
      <c r="J93" s="10">
        <f t="shared" si="13"/>
        <v>0.49397501316725984</v>
      </c>
      <c r="K93" s="10">
        <f t="shared" si="14"/>
        <v>7.0795599445347746E-2</v>
      </c>
      <c r="AC93" s="12"/>
      <c r="AD93" s="13"/>
    </row>
    <row r="94" spans="1:30" x14ac:dyDescent="0.3">
      <c r="A94" s="17">
        <v>42592</v>
      </c>
      <c r="B94" s="18">
        <v>-1.3419740870216103E-2</v>
      </c>
      <c r="C94" s="8">
        <f t="shared" si="8"/>
        <v>-6.4619740870216102E-2</v>
      </c>
      <c r="D94" s="5">
        <f t="shared" si="9"/>
        <v>4.1757109101338771E-3</v>
      </c>
      <c r="E94" s="5">
        <f t="shared" si="11"/>
        <v>2.526420232556384E-3</v>
      </c>
      <c r="F94" s="5">
        <f>B$6+B$7*E94+B$8*(G93*100)^2</f>
        <v>0.49551502390239954</v>
      </c>
      <c r="G94" s="14">
        <v>1.1941408522507836E-2</v>
      </c>
      <c r="H94" s="8">
        <f t="shared" si="12"/>
        <v>7.0392828036839059E-3</v>
      </c>
      <c r="I94" s="7">
        <f t="shared" si="10"/>
        <v>4.9021257188239303E-3</v>
      </c>
      <c r="J94" s="10">
        <f t="shared" si="13"/>
        <v>0.4105148659460171</v>
      </c>
      <c r="K94" s="10">
        <f t="shared" si="14"/>
        <v>0.1678898436963232</v>
      </c>
      <c r="AC94" s="12"/>
      <c r="AD94" s="13"/>
    </row>
    <row r="95" spans="1:30" x14ac:dyDescent="0.3">
      <c r="A95" s="17">
        <v>42593</v>
      </c>
      <c r="B95" s="18">
        <v>2.3955320134795111E-2</v>
      </c>
      <c r="C95" s="8">
        <f t="shared" si="8"/>
        <v>-2.7244679865204891E-2</v>
      </c>
      <c r="D95" s="5">
        <f t="shared" si="9"/>
        <v>7.4227258095750084E-4</v>
      </c>
      <c r="E95" s="5">
        <f t="shared" si="11"/>
        <v>4.1757109101338771E-3</v>
      </c>
      <c r="F95" s="5">
        <f>B$6+B$7*E94+B$8*(H94*100)^2</f>
        <v>0.50989274563328413</v>
      </c>
      <c r="G95" s="14">
        <v>9.2873810155715743E-3</v>
      </c>
      <c r="H95" s="8">
        <f t="shared" si="12"/>
        <v>7.1406774582898234E-3</v>
      </c>
      <c r="I95" s="7">
        <f t="shared" si="10"/>
        <v>2.1467035572817509E-3</v>
      </c>
      <c r="J95" s="10">
        <f t="shared" si="13"/>
        <v>0.23114197142149187</v>
      </c>
      <c r="K95" s="10">
        <f t="shared" si="14"/>
        <v>3.7781292337854877E-2</v>
      </c>
      <c r="AC95" s="12"/>
      <c r="AD95" s="13"/>
    </row>
    <row r="96" spans="1:30" x14ac:dyDescent="0.3">
      <c r="A96" s="17">
        <v>42594</v>
      </c>
      <c r="B96" s="18">
        <v>-3.4305905765035347E-5</v>
      </c>
      <c r="C96" s="8">
        <f t="shared" si="8"/>
        <v>-5.123430590576504E-2</v>
      </c>
      <c r="D96" s="5">
        <f t="shared" si="9"/>
        <v>2.6249541016455107E-3</v>
      </c>
      <c r="E96" s="5">
        <f t="shared" si="11"/>
        <v>7.4227258095750084E-4</v>
      </c>
      <c r="F96" s="5">
        <f>B$6+B$7*E94+B$8*(H95*100)^2</f>
        <v>0.52309868304310159</v>
      </c>
      <c r="G96" s="14">
        <v>8.7207464352975026E-3</v>
      </c>
      <c r="H96" s="8">
        <f t="shared" si="12"/>
        <v>7.232556139036196E-3</v>
      </c>
      <c r="I96" s="7">
        <f t="shared" si="10"/>
        <v>1.4881902962613066E-3</v>
      </c>
      <c r="J96" s="10">
        <f t="shared" si="13"/>
        <v>0.1706494171459691</v>
      </c>
      <c r="K96" s="10">
        <f t="shared" si="14"/>
        <v>1.8650387630793297E-2</v>
      </c>
      <c r="AC96" s="12"/>
      <c r="AD96" s="13"/>
    </row>
    <row r="97" spans="1:30" x14ac:dyDescent="0.3">
      <c r="A97" s="17">
        <v>42597</v>
      </c>
      <c r="B97" s="18">
        <v>1.4441176004052935E-2</v>
      </c>
      <c r="C97" s="8">
        <f t="shared" si="8"/>
        <v>-3.6758823995947071E-2</v>
      </c>
      <c r="D97" s="5">
        <f t="shared" si="9"/>
        <v>1.3512111415650142E-3</v>
      </c>
      <c r="E97" s="5">
        <f t="shared" si="11"/>
        <v>2.6249541016455107E-3</v>
      </c>
      <c r="F97" s="5">
        <f>B$6+B$7*E97+B$8*(G96*100)^2</f>
        <v>0.75330079995403199</v>
      </c>
      <c r="G97" s="14">
        <v>8.5507848238206667E-3</v>
      </c>
      <c r="H97" s="8">
        <f t="shared" si="12"/>
        <v>8.6792902933018196E-3</v>
      </c>
      <c r="I97" s="7">
        <f t="shared" si="10"/>
        <v>1.2850546948115285E-4</v>
      </c>
      <c r="J97" s="10">
        <f t="shared" si="13"/>
        <v>1.5028499971507172E-2</v>
      </c>
      <c r="K97" s="10">
        <f t="shared" si="14"/>
        <v>1.1070271062396664E-4</v>
      </c>
      <c r="AC97" s="12"/>
      <c r="AD97" s="13"/>
    </row>
    <row r="98" spans="1:30" x14ac:dyDescent="0.3">
      <c r="A98" s="17">
        <v>42598</v>
      </c>
      <c r="B98" s="18">
        <v>-4.9321715902906019E-3</v>
      </c>
      <c r="C98" s="8">
        <f t="shared" si="8"/>
        <v>-5.6132171590290603E-2</v>
      </c>
      <c r="D98" s="5">
        <f t="shared" si="9"/>
        <v>3.1508206874418273E-3</v>
      </c>
      <c r="E98" s="5">
        <f t="shared" si="11"/>
        <v>1.3512111415650142E-3</v>
      </c>
      <c r="F98" s="5">
        <f>B$6+B$7*E97+B$8*(H97*100)^2</f>
        <v>0.74667530681110394</v>
      </c>
      <c r="G98" s="14">
        <v>6.594427012954103E-3</v>
      </c>
      <c r="H98" s="8">
        <f t="shared" si="12"/>
        <v>8.6410375928536731E-3</v>
      </c>
      <c r="I98" s="7">
        <f t="shared" si="10"/>
        <v>2.0466105798995701E-3</v>
      </c>
      <c r="J98" s="10">
        <f t="shared" si="13"/>
        <v>0.3103545730173683</v>
      </c>
      <c r="K98" s="10">
        <f t="shared" si="14"/>
        <v>3.3449985957745509E-2</v>
      </c>
      <c r="AC98" s="12"/>
      <c r="AD98" s="13"/>
    </row>
    <row r="99" spans="1:30" x14ac:dyDescent="0.3">
      <c r="A99" s="17">
        <v>42599</v>
      </c>
      <c r="B99" s="18">
        <v>7.9371540152721048E-3</v>
      </c>
      <c r="C99" s="8">
        <f t="shared" si="8"/>
        <v>-4.3262845984727898E-2</v>
      </c>
      <c r="D99" s="5">
        <f t="shared" si="9"/>
        <v>1.8716738426982867E-3</v>
      </c>
      <c r="E99" s="5">
        <f t="shared" si="11"/>
        <v>3.1508206874418273E-3</v>
      </c>
      <c r="F99" s="5">
        <f>B$6+B$7*E97+B$8*(H98*100)^2</f>
        <v>0.74058979135932468</v>
      </c>
      <c r="G99" s="14">
        <v>1.5704837698996776E-2</v>
      </c>
      <c r="H99" s="8">
        <f t="shared" si="12"/>
        <v>8.6057526768977318E-3</v>
      </c>
      <c r="I99" s="7">
        <f t="shared" si="10"/>
        <v>7.0990850220990446E-3</v>
      </c>
      <c r="J99" s="10">
        <f t="shared" si="13"/>
        <v>0.45203173430773713</v>
      </c>
      <c r="K99" s="10">
        <f t="shared" si="14"/>
        <v>0.22338529527927831</v>
      </c>
      <c r="AC99" s="12"/>
      <c r="AD99" s="13"/>
    </row>
    <row r="100" spans="1:30" x14ac:dyDescent="0.3">
      <c r="A100" s="17">
        <v>42600</v>
      </c>
      <c r="B100" s="18">
        <v>-2.6668933014690525E-3</v>
      </c>
      <c r="C100" s="8">
        <f t="shared" si="8"/>
        <v>-5.3866893301469057E-2</v>
      </c>
      <c r="D100" s="5">
        <f t="shared" si="9"/>
        <v>2.9016421939518518E-3</v>
      </c>
      <c r="E100" s="5">
        <f t="shared" si="11"/>
        <v>1.8716738426982867E-3</v>
      </c>
      <c r="F100" s="5">
        <f>B$6+B$7*E100+B$8*(G99*100)^2</f>
        <v>2.320126262350263</v>
      </c>
      <c r="G100" s="14">
        <v>6.9063121353947245E-3</v>
      </c>
      <c r="H100" s="8">
        <f t="shared" si="12"/>
        <v>1.5231960682559101E-2</v>
      </c>
      <c r="I100" s="7">
        <f t="shared" si="10"/>
        <v>8.325648547164376E-3</v>
      </c>
      <c r="J100" s="10">
        <f t="shared" si="13"/>
        <v>1.205512925559153</v>
      </c>
      <c r="K100" s="10">
        <f t="shared" si="14"/>
        <v>0.24436936863040204</v>
      </c>
      <c r="AC100" s="12"/>
      <c r="AD100" s="13"/>
    </row>
    <row r="101" spans="1:30" x14ac:dyDescent="0.3">
      <c r="A101" s="17">
        <v>42601</v>
      </c>
      <c r="B101" s="18">
        <v>-1.1330487831205894E-3</v>
      </c>
      <c r="C101" s="8">
        <f t="shared" si="8"/>
        <v>-5.2333048783120589E-2</v>
      </c>
      <c r="D101" s="5">
        <f t="shared" si="9"/>
        <v>2.7387479949364793E-3</v>
      </c>
      <c r="E101" s="5">
        <f t="shared" si="11"/>
        <v>2.9016421939518518E-3</v>
      </c>
      <c r="F101" s="5">
        <f>B$6+B$7*E100+B$8*(H100*100)^2</f>
        <v>2.1857561334294178</v>
      </c>
      <c r="G101" s="14">
        <v>8.4816192403654386E-3</v>
      </c>
      <c r="H101" s="8">
        <f t="shared" si="12"/>
        <v>1.4784302937336673E-2</v>
      </c>
      <c r="I101" s="7">
        <f t="shared" si="10"/>
        <v>6.3026836969712341E-3</v>
      </c>
      <c r="J101" s="10">
        <f t="shared" si="13"/>
        <v>0.74309910859658879</v>
      </c>
      <c r="K101" s="10">
        <f t="shared" si="14"/>
        <v>0.12935547054505458</v>
      </c>
      <c r="AC101" s="12"/>
      <c r="AD101" s="13"/>
    </row>
    <row r="102" spans="1:30" x14ac:dyDescent="0.3">
      <c r="A102" s="17">
        <v>42604</v>
      </c>
      <c r="B102" s="18">
        <v>-2.2554001880149218E-2</v>
      </c>
      <c r="C102" s="8">
        <f t="shared" si="8"/>
        <v>-7.3754001880149217E-2</v>
      </c>
      <c r="D102" s="5">
        <f t="shared" si="9"/>
        <v>5.4396527933370546E-3</v>
      </c>
      <c r="E102" s="5">
        <f t="shared" si="11"/>
        <v>2.7387479949364793E-3</v>
      </c>
      <c r="F102" s="5">
        <f>B$6+B$7*E100+B$8*(H101*100)^2</f>
        <v>2.0623371700156214</v>
      </c>
      <c r="G102" s="14">
        <v>1.1543295500988572E-2</v>
      </c>
      <c r="H102" s="8">
        <f t="shared" si="12"/>
        <v>1.4360839703915719E-2</v>
      </c>
      <c r="I102" s="7">
        <f t="shared" si="10"/>
        <v>2.8175442029271473E-3</v>
      </c>
      <c r="J102" s="10">
        <f t="shared" si="13"/>
        <v>0.2440849064884332</v>
      </c>
      <c r="K102" s="10">
        <f t="shared" si="14"/>
        <v>2.2203903838637684E-2</v>
      </c>
      <c r="AC102" s="12"/>
      <c r="AD102" s="13"/>
    </row>
    <row r="103" spans="1:30" x14ac:dyDescent="0.3">
      <c r="A103" s="17">
        <v>42605</v>
      </c>
      <c r="B103" s="18">
        <v>4.1277767782807546E-3</v>
      </c>
      <c r="C103" s="8">
        <f t="shared" si="8"/>
        <v>-4.707222322171925E-2</v>
      </c>
      <c r="D103" s="5">
        <f t="shared" si="9"/>
        <v>2.2157941990353651E-3</v>
      </c>
      <c r="E103" s="5">
        <f t="shared" si="11"/>
        <v>5.4396527933370546E-3</v>
      </c>
      <c r="F103" s="5">
        <f>B$6+B$7*E103+B$8*(G102*100)^2</f>
        <v>1.278829084056901</v>
      </c>
      <c r="G103" s="14">
        <v>1.0988545013326696E-2</v>
      </c>
      <c r="H103" s="8">
        <f t="shared" si="12"/>
        <v>1.1308532548730188E-2</v>
      </c>
      <c r="I103" s="7">
        <f t="shared" si="10"/>
        <v>3.1998753540349138E-4</v>
      </c>
      <c r="J103" s="10">
        <f t="shared" si="13"/>
        <v>2.9120100524265648E-2</v>
      </c>
      <c r="K103" s="10">
        <f t="shared" si="14"/>
        <v>4.0805099181251414E-4</v>
      </c>
      <c r="AC103" s="12"/>
      <c r="AD103" s="13"/>
    </row>
    <row r="104" spans="1:30" x14ac:dyDescent="0.3">
      <c r="A104" s="17">
        <v>42606</v>
      </c>
      <c r="B104" s="18">
        <v>-5.2186954225641883E-3</v>
      </c>
      <c r="C104" s="8">
        <f t="shared" si="8"/>
        <v>-5.641869542256419E-2</v>
      </c>
      <c r="D104" s="5">
        <f t="shared" si="9"/>
        <v>3.1830691931840653E-3</v>
      </c>
      <c r="E104" s="5">
        <f t="shared" si="11"/>
        <v>2.2157941990353651E-3</v>
      </c>
      <c r="F104" s="5">
        <f>B$6+B$7*E103+B$8*(H103*100)^2</f>
        <v>1.2295537394155955</v>
      </c>
      <c r="G104" s="14">
        <v>9.5140552966341795E-3</v>
      </c>
      <c r="H104" s="8">
        <f t="shared" si="12"/>
        <v>1.1088524425799835E-2</v>
      </c>
      <c r="I104" s="7">
        <f t="shared" si="10"/>
        <v>1.5744691291656558E-3</v>
      </c>
      <c r="J104" s="10">
        <f t="shared" si="13"/>
        <v>0.16548875112410386</v>
      </c>
      <c r="K104" s="10">
        <f t="shared" si="14"/>
        <v>1.1149667016748577E-2</v>
      </c>
      <c r="AC104" s="12"/>
      <c r="AD104" s="13"/>
    </row>
    <row r="105" spans="1:30" x14ac:dyDescent="0.3">
      <c r="A105" s="17">
        <v>42607</v>
      </c>
      <c r="B105" s="18">
        <v>6.9300069327807062E-5</v>
      </c>
      <c r="C105" s="8">
        <f t="shared" si="8"/>
        <v>-5.1130699930672194E-2</v>
      </c>
      <c r="D105" s="5">
        <f t="shared" si="9"/>
        <v>2.6143484754004415E-3</v>
      </c>
      <c r="E105" s="5">
        <f t="shared" si="11"/>
        <v>3.1830691931840653E-3</v>
      </c>
      <c r="F105" s="5">
        <f>B$6+B$7*E103+B$8*(H104*100)^2</f>
        <v>1.1842943353625568</v>
      </c>
      <c r="G105" s="14">
        <v>6.577996677836608E-3</v>
      </c>
      <c r="H105" s="8">
        <f t="shared" si="12"/>
        <v>1.088252882083276E-2</v>
      </c>
      <c r="I105" s="7">
        <f t="shared" si="10"/>
        <v>4.304532142996152E-3</v>
      </c>
      <c r="J105" s="10">
        <f t="shared" si="13"/>
        <v>0.65438344739508747</v>
      </c>
      <c r="K105" s="10">
        <f t="shared" si="14"/>
        <v>0.10788319051911888</v>
      </c>
      <c r="AC105" s="12"/>
      <c r="AD105" s="13"/>
    </row>
    <row r="106" spans="1:30" x14ac:dyDescent="0.3">
      <c r="A106" s="17">
        <v>42608</v>
      </c>
      <c r="B106" s="18">
        <v>-1.0395190501231262E-4</v>
      </c>
      <c r="C106" s="8">
        <f t="shared" si="8"/>
        <v>-5.1303951905012316E-2</v>
      </c>
      <c r="D106" s="5">
        <f t="shared" si="9"/>
        <v>2.6320954810718166E-3</v>
      </c>
      <c r="E106" s="5">
        <f t="shared" si="11"/>
        <v>2.6143484754004415E-3</v>
      </c>
      <c r="F106" s="5">
        <f>B$6+B$7*E106+B$8*(G105*100)^2</f>
        <v>0.45220316126910726</v>
      </c>
      <c r="G106" s="14">
        <v>1.6600161142629761E-2</v>
      </c>
      <c r="H106" s="8">
        <f t="shared" si="12"/>
        <v>6.7246052766620238E-3</v>
      </c>
      <c r="I106" s="7">
        <f t="shared" si="10"/>
        <v>9.8755558659677362E-3</v>
      </c>
      <c r="J106" s="10">
        <f t="shared" si="13"/>
        <v>0.5949072289790599</v>
      </c>
      <c r="K106" s="10">
        <f t="shared" si="14"/>
        <v>0.56493116739965998</v>
      </c>
      <c r="AC106" s="12"/>
      <c r="AD106" s="13"/>
    </row>
    <row r="107" spans="1:30" x14ac:dyDescent="0.3">
      <c r="A107" s="17">
        <v>42611</v>
      </c>
      <c r="B107" s="18">
        <v>1.5370899053328509E-2</v>
      </c>
      <c r="C107" s="8">
        <f t="shared" si="8"/>
        <v>-3.5829100946671494E-2</v>
      </c>
      <c r="D107" s="5">
        <f t="shared" si="9"/>
        <v>1.2837244746467761E-3</v>
      </c>
      <c r="E107" s="5">
        <f t="shared" si="11"/>
        <v>2.6320954810718166E-3</v>
      </c>
      <c r="F107" s="5">
        <f>B$6+B$7*E106+B$8*(H106*100)^2</f>
        <v>0.47011644479779574</v>
      </c>
      <c r="G107" s="14">
        <v>1.2649039689465761E-2</v>
      </c>
      <c r="H107" s="8">
        <f t="shared" si="12"/>
        <v>6.8565038087774425E-3</v>
      </c>
      <c r="I107" s="7">
        <f t="shared" si="10"/>
        <v>5.7925358806883188E-3</v>
      </c>
      <c r="J107" s="10">
        <f t="shared" si="13"/>
        <v>0.45794273896637361</v>
      </c>
      <c r="K107" s="10">
        <f t="shared" si="14"/>
        <v>0.23243991342766535</v>
      </c>
      <c r="AC107" s="12"/>
      <c r="AD107" s="13"/>
    </row>
    <row r="108" spans="1:30" x14ac:dyDescent="0.3">
      <c r="A108" s="17">
        <v>42612</v>
      </c>
      <c r="B108" s="18">
        <v>-5.9734609447853893E-4</v>
      </c>
      <c r="C108" s="8">
        <f t="shared" si="8"/>
        <v>-5.1797346094478544E-2</v>
      </c>
      <c r="D108" s="5">
        <f t="shared" si="9"/>
        <v>2.6829650624311916E-3</v>
      </c>
      <c r="E108" s="5">
        <f t="shared" si="11"/>
        <v>1.2837244746467761E-3</v>
      </c>
      <c r="F108" s="5">
        <f>B$6+B$7*E106+B$8*(H107*100)^2</f>
        <v>0.48656979571889603</v>
      </c>
      <c r="G108" s="14">
        <v>6.5660920218833119E-3</v>
      </c>
      <c r="H108" s="8">
        <f t="shared" si="12"/>
        <v>6.9754555099928494E-3</v>
      </c>
      <c r="I108" s="7">
        <f t="shared" si="10"/>
        <v>4.0936348810953743E-4</v>
      </c>
      <c r="J108" s="10">
        <f t="shared" si="13"/>
        <v>6.2345073255936828E-2</v>
      </c>
      <c r="K108" s="10">
        <f t="shared" si="14"/>
        <v>1.7925245274632573E-3</v>
      </c>
      <c r="AC108" s="12"/>
      <c r="AD108" s="13"/>
    </row>
    <row r="109" spans="1:30" x14ac:dyDescent="0.3">
      <c r="A109" s="17">
        <v>42613</v>
      </c>
      <c r="B109" s="18">
        <v>-1.1573328806886985E-2</v>
      </c>
      <c r="C109" s="8">
        <f t="shared" si="8"/>
        <v>-6.2773328806886991E-2</v>
      </c>
      <c r="D109" s="5">
        <f t="shared" si="9"/>
        <v>3.9404908094975485E-3</v>
      </c>
      <c r="E109" s="5">
        <f t="shared" si="11"/>
        <v>2.6829650624311916E-3</v>
      </c>
      <c r="F109" s="5">
        <f>B$6+B$7*E109+B$8*(G108*100)^2</f>
        <v>0.45077033573693559</v>
      </c>
      <c r="G109" s="14">
        <v>1.4525021063475472E-2</v>
      </c>
      <c r="H109" s="8">
        <f t="shared" si="12"/>
        <v>6.7139432209167181E-3</v>
      </c>
      <c r="I109" s="7">
        <f t="shared" si="10"/>
        <v>7.8110778425587541E-3</v>
      </c>
      <c r="J109" s="10">
        <f t="shared" si="13"/>
        <v>0.5377670578530479</v>
      </c>
      <c r="K109" s="10">
        <f t="shared" si="14"/>
        <v>0.39172505312467809</v>
      </c>
      <c r="AC109" s="12"/>
      <c r="AD109" s="13"/>
    </row>
    <row r="110" spans="1:30" x14ac:dyDescent="0.3">
      <c r="A110" s="17">
        <v>42614</v>
      </c>
      <c r="B110" s="18">
        <v>5.7690646241070273E-3</v>
      </c>
      <c r="C110" s="8">
        <f t="shared" si="8"/>
        <v>-4.5430935375892975E-2</v>
      </c>
      <c r="D110" s="5">
        <f t="shared" si="9"/>
        <v>2.0639698891285639E-3</v>
      </c>
      <c r="E110" s="5">
        <f t="shared" si="11"/>
        <v>3.9404908094975485E-3</v>
      </c>
      <c r="F110" s="5">
        <f>B$6+B$7*E109+B$8*(H109*100)^2</f>
        <v>0.46880479973138345</v>
      </c>
      <c r="G110" s="14">
        <v>8.2785672758392079E-3</v>
      </c>
      <c r="H110" s="8">
        <f t="shared" si="12"/>
        <v>6.8469321577724384E-3</v>
      </c>
      <c r="I110" s="7">
        <f t="shared" si="10"/>
        <v>1.4316351180667696E-3</v>
      </c>
      <c r="J110" s="10">
        <f t="shared" si="13"/>
        <v>0.17293271533166868</v>
      </c>
      <c r="K110" s="10">
        <f t="shared" si="14"/>
        <v>1.9222243868301181E-2</v>
      </c>
      <c r="AC110" s="12"/>
      <c r="AD110" s="13"/>
    </row>
    <row r="111" spans="1:30" x14ac:dyDescent="0.3">
      <c r="A111" s="17">
        <v>42615</v>
      </c>
      <c r="B111" s="18">
        <v>2.3420274208098422E-2</v>
      </c>
      <c r="C111" s="8">
        <f t="shared" si="8"/>
        <v>-2.7779725791901581E-2</v>
      </c>
      <c r="D111" s="5">
        <f t="shared" si="9"/>
        <v>7.717131650732419E-4</v>
      </c>
      <c r="E111" s="5">
        <f t="shared" si="11"/>
        <v>2.0639698891285639E-3</v>
      </c>
      <c r="F111" s="5">
        <f>B$6+B$7*E109+B$8*(H110*100)^2</f>
        <v>0.48536945491028372</v>
      </c>
      <c r="G111" s="14">
        <v>9.6165579376015272E-3</v>
      </c>
      <c r="H111" s="8">
        <f t="shared" si="12"/>
        <v>6.9668461653052431E-3</v>
      </c>
      <c r="I111" s="7">
        <f t="shared" si="10"/>
        <v>2.6497117722962841E-3</v>
      </c>
      <c r="J111" s="10">
        <f t="shared" si="13"/>
        <v>0.27553640184870043</v>
      </c>
      <c r="K111" s="10">
        <f t="shared" si="14"/>
        <v>5.8007840761983287E-2</v>
      </c>
      <c r="AC111" s="12"/>
      <c r="AD111" s="13"/>
    </row>
    <row r="112" spans="1:30" x14ac:dyDescent="0.3">
      <c r="A112" s="17">
        <v>42618</v>
      </c>
      <c r="B112" s="18">
        <v>-8.390529263373848E-4</v>
      </c>
      <c r="C112" s="8">
        <f t="shared" si="8"/>
        <v>-5.2039052926337384E-2</v>
      </c>
      <c r="D112" s="5">
        <f t="shared" si="9"/>
        <v>2.7080630294701435E-3</v>
      </c>
      <c r="E112" s="5">
        <f t="shared" si="11"/>
        <v>7.717131650732419E-4</v>
      </c>
      <c r="F112" s="5">
        <f>B$6+B$7*E112+B$8*(G111*100)^2</f>
        <v>0.90406168760536088</v>
      </c>
      <c r="G112" s="14">
        <v>6.7629775924047519E-3</v>
      </c>
      <c r="H112" s="8">
        <f t="shared" si="12"/>
        <v>9.5082158558026063E-3</v>
      </c>
      <c r="I112" s="7">
        <f t="shared" si="10"/>
        <v>2.7452382633978544E-3</v>
      </c>
      <c r="J112" s="10">
        <f t="shared" si="13"/>
        <v>0.40592153764947103</v>
      </c>
      <c r="K112" s="10">
        <f t="shared" si="14"/>
        <v>5.1970232893958412E-2</v>
      </c>
      <c r="AC112" s="12"/>
      <c r="AD112" s="13"/>
    </row>
    <row r="113" spans="1:30" x14ac:dyDescent="0.3">
      <c r="A113" s="17">
        <v>42619</v>
      </c>
      <c r="B113" s="18">
        <v>9.4073127867191509E-3</v>
      </c>
      <c r="C113" s="8">
        <f t="shared" si="8"/>
        <v>-4.1792687213280853E-2</v>
      </c>
      <c r="D113" s="5">
        <f t="shared" si="9"/>
        <v>1.7466287045071289E-3</v>
      </c>
      <c r="E113" s="5">
        <f t="shared" si="11"/>
        <v>2.7080630294701435E-3</v>
      </c>
      <c r="F113" s="5">
        <f>B$6+B$7*E112+B$8*(H112*100)^2</f>
        <v>0.88503020405072164</v>
      </c>
      <c r="G113" s="14">
        <v>1.0030575784502522E-2</v>
      </c>
      <c r="H113" s="8">
        <f t="shared" si="12"/>
        <v>9.4076043924620975E-3</v>
      </c>
      <c r="I113" s="7">
        <f t="shared" si="10"/>
        <v>6.2297139204042437E-4</v>
      </c>
      <c r="J113" s="10">
        <f t="shared" si="13"/>
        <v>6.21072414410078E-2</v>
      </c>
      <c r="K113" s="10">
        <f t="shared" si="14"/>
        <v>2.100315434916622E-3</v>
      </c>
      <c r="AC113" s="12"/>
      <c r="AD113" s="13"/>
    </row>
    <row r="114" spans="1:30" x14ac:dyDescent="0.3">
      <c r="A114" s="17">
        <v>42621</v>
      </c>
      <c r="B114" s="18">
        <v>1.7115182682615763E-3</v>
      </c>
      <c r="C114" s="8">
        <f t="shared" si="8"/>
        <v>-4.9488481731738428E-2</v>
      </c>
      <c r="D114" s="5">
        <f t="shared" si="9"/>
        <v>2.4491098241126081E-3</v>
      </c>
      <c r="E114" s="5">
        <f t="shared" si="11"/>
        <v>1.7466287045071289E-3</v>
      </c>
      <c r="F114" s="5">
        <f>B$6+B$7*E112+B$8*(H113*100)^2</f>
        <v>0.86754978640578539</v>
      </c>
      <c r="G114" s="14">
        <v>6.973271621195958E-3</v>
      </c>
      <c r="H114" s="8">
        <f t="shared" si="12"/>
        <v>9.3142352686937501E-3</v>
      </c>
      <c r="I114" s="7">
        <f t="shared" si="10"/>
        <v>2.3409636474977921E-3</v>
      </c>
      <c r="J114" s="10">
        <f t="shared" si="13"/>
        <v>0.33570521480651899</v>
      </c>
      <c r="K114" s="10">
        <f t="shared" si="14"/>
        <v>3.8127589018593699E-2</v>
      </c>
      <c r="AC114" s="12"/>
      <c r="AD114" s="13"/>
    </row>
    <row r="115" spans="1:30" x14ac:dyDescent="0.3">
      <c r="A115" s="17">
        <v>42622</v>
      </c>
      <c r="B115" s="18">
        <v>-3.7760762001401792E-2</v>
      </c>
      <c r="C115" s="8">
        <f t="shared" si="8"/>
        <v>-8.8960762001401794E-2</v>
      </c>
      <c r="D115" s="5">
        <f t="shared" si="9"/>
        <v>7.9140171758700535E-3</v>
      </c>
      <c r="E115" s="5">
        <f t="shared" si="11"/>
        <v>2.4491098241126081E-3</v>
      </c>
      <c r="F115" s="5">
        <f>B$6+B$7*E115+B$8*(G114*100)^2</f>
        <v>0.50139179244155085</v>
      </c>
      <c r="G115" s="14">
        <v>1.5062595680539959E-2</v>
      </c>
      <c r="H115" s="8">
        <f t="shared" si="12"/>
        <v>7.0809024314811096E-3</v>
      </c>
      <c r="I115" s="7">
        <f t="shared" si="10"/>
        <v>7.9816932490588497E-3</v>
      </c>
      <c r="J115" s="10">
        <f t="shared" si="13"/>
        <v>0.5299015799362361</v>
      </c>
      <c r="K115" s="10">
        <f t="shared" si="14"/>
        <v>0.37240092468034369</v>
      </c>
      <c r="AC115" s="12"/>
      <c r="AD115" s="13"/>
    </row>
    <row r="116" spans="1:30" x14ac:dyDescent="0.3">
      <c r="A116" s="17">
        <v>42625</v>
      </c>
      <c r="B116" s="18">
        <v>1.0052749643691588E-2</v>
      </c>
      <c r="C116" s="8">
        <f t="shared" si="8"/>
        <v>-4.1147250356308417E-2</v>
      </c>
      <c r="D116" s="5">
        <f t="shared" si="9"/>
        <v>1.6930962118847231E-3</v>
      </c>
      <c r="E116" s="5">
        <f t="shared" si="11"/>
        <v>7.9140171758700535E-3</v>
      </c>
      <c r="F116" s="5">
        <f>B$6+B$7*E115+B$8*(H115*100)^2</f>
        <v>0.51528559420827258</v>
      </c>
      <c r="G116" s="14">
        <v>1.2231418941567289E-2</v>
      </c>
      <c r="H116" s="8">
        <f t="shared" si="12"/>
        <v>7.178339600550203E-3</v>
      </c>
      <c r="I116" s="7">
        <f t="shared" si="10"/>
        <v>5.0530793410170855E-3</v>
      </c>
      <c r="J116" s="10">
        <f t="shared" si="13"/>
        <v>0.4131229062757949</v>
      </c>
      <c r="K116" s="10">
        <f t="shared" si="14"/>
        <v>0.17099442171865276</v>
      </c>
      <c r="AC116" s="12"/>
      <c r="AD116" s="13"/>
    </row>
    <row r="117" spans="1:30" x14ac:dyDescent="0.3">
      <c r="A117" s="17">
        <v>42626</v>
      </c>
      <c r="B117" s="18">
        <v>-3.0589784482119426E-2</v>
      </c>
      <c r="C117" s="8">
        <f t="shared" si="8"/>
        <v>-8.1789784482119432E-2</v>
      </c>
      <c r="D117" s="5">
        <f t="shared" si="9"/>
        <v>6.6895688456315447E-3</v>
      </c>
      <c r="E117" s="5">
        <f t="shared" si="11"/>
        <v>1.6930962118847231E-3</v>
      </c>
      <c r="F117" s="5">
        <f>B$6+B$7*E115+B$8*(H116*100)^2</f>
        <v>0.52804705113100625</v>
      </c>
      <c r="G117" s="14">
        <v>1.8342532186333728E-2</v>
      </c>
      <c r="H117" s="8">
        <f t="shared" si="12"/>
        <v>7.2666846025612412E-3</v>
      </c>
      <c r="I117" s="7">
        <f t="shared" si="10"/>
        <v>1.1075847583772487E-2</v>
      </c>
      <c r="J117" s="10">
        <f t="shared" si="13"/>
        <v>0.60383416374892063</v>
      </c>
      <c r="K117" s="10">
        <f t="shared" si="14"/>
        <v>0.59827306971319905</v>
      </c>
      <c r="AC117" s="12"/>
      <c r="AD117" s="13"/>
    </row>
    <row r="118" spans="1:30" x14ac:dyDescent="0.3">
      <c r="A118" s="17">
        <v>42627</v>
      </c>
      <c r="B118" s="18">
        <v>4.1798445119433855E-3</v>
      </c>
      <c r="C118" s="8">
        <f t="shared" si="8"/>
        <v>-4.7020155488056617E-2</v>
      </c>
      <c r="D118" s="5">
        <f t="shared" si="9"/>
        <v>2.2108950221210208E-3</v>
      </c>
      <c r="E118" s="5">
        <f t="shared" si="11"/>
        <v>6.6895688456315447E-3</v>
      </c>
      <c r="F118" s="5">
        <f>B$6+B$7*E118+B$8*(G117*100)^2</f>
        <v>3.1453088234763258</v>
      </c>
      <c r="G118" s="14">
        <v>7.309872787389992E-3</v>
      </c>
      <c r="H118" s="8">
        <f t="shared" si="12"/>
        <v>1.7735018532486303E-2</v>
      </c>
      <c r="I118" s="7">
        <f t="shared" si="10"/>
        <v>1.0425145745096311E-2</v>
      </c>
      <c r="J118" s="10">
        <f t="shared" si="13"/>
        <v>1.4261733477879901</v>
      </c>
      <c r="K118" s="10">
        <f t="shared" si="14"/>
        <v>0.29848696490855486</v>
      </c>
      <c r="AC118" s="12"/>
      <c r="AD118" s="13"/>
    </row>
    <row r="119" spans="1:30" x14ac:dyDescent="0.3">
      <c r="A119" s="17">
        <v>42628</v>
      </c>
      <c r="B119" s="18">
        <v>1.4786992693912848E-2</v>
      </c>
      <c r="C119" s="8">
        <f t="shared" si="8"/>
        <v>-3.6413007306087153E-2</v>
      </c>
      <c r="D119" s="5">
        <f t="shared" si="9"/>
        <v>1.3259071010731564E-3</v>
      </c>
      <c r="E119" s="5">
        <f t="shared" si="11"/>
        <v>2.2108950221210208E-3</v>
      </c>
      <c r="F119" s="5">
        <f>B$6+B$7*E118+B$8*(H118*100)^2</f>
        <v>2.9439956246828953</v>
      </c>
      <c r="G119" s="14">
        <v>9.4950467189995474E-3</v>
      </c>
      <c r="H119" s="8">
        <f t="shared" si="12"/>
        <v>1.7158075721603792E-2</v>
      </c>
      <c r="I119" s="7">
        <f t="shared" si="10"/>
        <v>7.663029002604245E-3</v>
      </c>
      <c r="J119" s="10">
        <f t="shared" si="13"/>
        <v>0.8070554289396551</v>
      </c>
      <c r="K119" s="10">
        <f t="shared" si="14"/>
        <v>0.14508514191726118</v>
      </c>
      <c r="AC119" s="12"/>
      <c r="AD119" s="13"/>
    </row>
    <row r="120" spans="1:30" x14ac:dyDescent="0.3">
      <c r="A120" s="17">
        <v>42629</v>
      </c>
      <c r="B120" s="18">
        <v>-1.4419020305212141E-2</v>
      </c>
      <c r="C120" s="8">
        <f t="shared" si="8"/>
        <v>-6.5619020305212147E-2</v>
      </c>
      <c r="D120" s="5">
        <f t="shared" si="9"/>
        <v>4.3058558258158445E-3</v>
      </c>
      <c r="E120" s="5">
        <f t="shared" si="11"/>
        <v>1.3259071010731564E-3</v>
      </c>
      <c r="F120" s="5">
        <f>B$6+B$7*E118+B$8*(H119*100)^2</f>
        <v>2.7590894515911284</v>
      </c>
      <c r="G120" s="14">
        <v>1.0661517888387578E-2</v>
      </c>
      <c r="H120" s="8">
        <f t="shared" si="12"/>
        <v>1.6610507071101496E-2</v>
      </c>
      <c r="I120" s="7">
        <f t="shared" si="10"/>
        <v>5.9489891827139187E-3</v>
      </c>
      <c r="J120" s="10">
        <f t="shared" si="13"/>
        <v>0.55798707510433387</v>
      </c>
      <c r="K120" s="10">
        <f t="shared" si="14"/>
        <v>8.5248500044670994E-2</v>
      </c>
      <c r="AC120" s="12"/>
      <c r="AD120" s="13"/>
    </row>
    <row r="121" spans="1:30" x14ac:dyDescent="0.3">
      <c r="A121" s="17">
        <v>42632</v>
      </c>
      <c r="B121" s="18">
        <v>4.7190509667440214E-3</v>
      </c>
      <c r="C121" s="8">
        <f t="shared" si="8"/>
        <v>-4.6480949033255982E-2</v>
      </c>
      <c r="D121" s="5">
        <f t="shared" si="9"/>
        <v>2.1604786230321402E-3</v>
      </c>
      <c r="E121" s="5">
        <f t="shared" si="11"/>
        <v>4.3058558258158445E-3</v>
      </c>
      <c r="F121" s="5">
        <f>B$6+B$7*E121+B$8*(G120*100)^2</f>
        <v>1.0989166823853078</v>
      </c>
      <c r="G121" s="14">
        <v>1.2918015308592901E-2</v>
      </c>
      <c r="H121" s="8">
        <f t="shared" si="12"/>
        <v>1.0482922695438079E-2</v>
      </c>
      <c r="I121" s="7">
        <f t="shared" si="10"/>
        <v>2.4350926131548219E-3</v>
      </c>
      <c r="J121" s="10">
        <f t="shared" si="13"/>
        <v>0.18850361723406761</v>
      </c>
      <c r="K121" s="10">
        <f t="shared" si="14"/>
        <v>2.3416033720189855E-2</v>
      </c>
      <c r="AC121" s="12"/>
      <c r="AD121" s="13"/>
    </row>
    <row r="122" spans="1:30" x14ac:dyDescent="0.3">
      <c r="A122" s="17">
        <v>42633</v>
      </c>
      <c r="B122" s="18">
        <v>6.7080521945923205E-3</v>
      </c>
      <c r="C122" s="8">
        <f t="shared" si="8"/>
        <v>-4.4491947805407682E-2</v>
      </c>
      <c r="D122" s="5">
        <f t="shared" si="9"/>
        <v>1.9795334195191216E-3</v>
      </c>
      <c r="E122" s="5">
        <f t="shared" si="11"/>
        <v>2.1604786230321402E-3</v>
      </c>
      <c r="F122" s="5">
        <f>B$6+B$7*E121+B$8*(H121*100)^2</f>
        <v>1.0642314087149225</v>
      </c>
      <c r="G122" s="14">
        <v>5.440062667177707E-3</v>
      </c>
      <c r="H122" s="8">
        <f t="shared" si="12"/>
        <v>1.0316159211232263E-2</v>
      </c>
      <c r="I122" s="7">
        <f t="shared" si="10"/>
        <v>4.8760965440545556E-3</v>
      </c>
      <c r="J122" s="10">
        <f t="shared" si="13"/>
        <v>0.89633095101536109</v>
      </c>
      <c r="K122" s="10">
        <f t="shared" si="14"/>
        <v>0.16725505381936667</v>
      </c>
      <c r="AC122" s="12"/>
      <c r="AD122" s="13"/>
    </row>
    <row r="123" spans="1:30" x14ac:dyDescent="0.3">
      <c r="A123" s="17">
        <v>42634</v>
      </c>
      <c r="B123" s="18">
        <v>1.1332249060094741E-2</v>
      </c>
      <c r="C123" s="8">
        <f t="shared" si="8"/>
        <v>-3.9867750939905258E-2</v>
      </c>
      <c r="D123" s="5">
        <f t="shared" si="9"/>
        <v>1.5894375650063167E-3</v>
      </c>
      <c r="E123" s="5">
        <f t="shared" si="11"/>
        <v>1.9795334195191216E-3</v>
      </c>
      <c r="F123" s="5">
        <f>B$6+B$7*E121+B$8*(H122*100)^2</f>
        <v>1.032372984848674</v>
      </c>
      <c r="G123" s="14">
        <v>1.3010049964191439E-2</v>
      </c>
      <c r="H123" s="8">
        <f t="shared" si="12"/>
        <v>1.0160575696527603E-2</v>
      </c>
      <c r="I123" s="7">
        <f t="shared" si="10"/>
        <v>2.8494742676638367E-3</v>
      </c>
      <c r="J123" s="10">
        <f t="shared" si="13"/>
        <v>0.21902100879755756</v>
      </c>
      <c r="K123" s="10">
        <f t="shared" si="14"/>
        <v>3.3237145521216593E-2</v>
      </c>
      <c r="AC123" s="12"/>
      <c r="AD123" s="13"/>
    </row>
    <row r="124" spans="1:30" x14ac:dyDescent="0.3">
      <c r="A124" s="17">
        <v>42635</v>
      </c>
      <c r="B124" s="18">
        <v>1.0222598989119964E-2</v>
      </c>
      <c r="C124" s="8">
        <f t="shared" si="8"/>
        <v>-4.0977401010880037E-2</v>
      </c>
      <c r="D124" s="5">
        <f t="shared" si="9"/>
        <v>1.6791473936064723E-3</v>
      </c>
      <c r="E124" s="5">
        <f t="shared" si="11"/>
        <v>1.5894375650063167E-3</v>
      </c>
      <c r="F124" s="5">
        <f>B$6+B$7*E124+B$8*(G123*100)^2</f>
        <v>1.6093680015415828</v>
      </c>
      <c r="G124" s="14">
        <v>1.1633016714865805E-2</v>
      </c>
      <c r="H124" s="8">
        <f t="shared" si="12"/>
        <v>1.2686086873191364E-2</v>
      </c>
      <c r="I124" s="7">
        <f t="shared" si="10"/>
        <v>1.053070158325559E-3</v>
      </c>
      <c r="J124" s="10">
        <f t="shared" si="13"/>
        <v>9.0524253866139728E-2</v>
      </c>
      <c r="K124" s="10">
        <f t="shared" si="14"/>
        <v>3.6486982597843109E-3</v>
      </c>
      <c r="AC124" s="12"/>
      <c r="AD124" s="13"/>
    </row>
    <row r="125" spans="1:30" x14ac:dyDescent="0.3">
      <c r="A125" s="17">
        <v>42636</v>
      </c>
      <c r="B125" s="18">
        <v>-5.0471256165431034E-3</v>
      </c>
      <c r="C125" s="8">
        <f t="shared" si="8"/>
        <v>-5.6247125616543103E-2</v>
      </c>
      <c r="D125" s="5">
        <f t="shared" si="9"/>
        <v>3.1637391401231792E-3</v>
      </c>
      <c r="E125" s="5">
        <f t="shared" si="11"/>
        <v>1.6791473936064723E-3</v>
      </c>
      <c r="F125" s="5">
        <f>B$6+B$7*E124+B$8*(H124*100)^2</f>
        <v>1.532906551307617</v>
      </c>
      <c r="G125" s="14">
        <v>7.7606892126386301E-3</v>
      </c>
      <c r="H125" s="8">
        <f t="shared" si="12"/>
        <v>1.2381060339517035E-2</v>
      </c>
      <c r="I125" s="7">
        <f t="shared" si="10"/>
        <v>4.6203711268784052E-3</v>
      </c>
      <c r="J125" s="10">
        <f t="shared" si="13"/>
        <v>0.59535577321585353</v>
      </c>
      <c r="K125" s="10">
        <f t="shared" si="14"/>
        <v>9.3916198918958749E-2</v>
      </c>
      <c r="AC125" s="12"/>
      <c r="AD125" s="13"/>
    </row>
    <row r="126" spans="1:30" x14ac:dyDescent="0.3">
      <c r="A126" s="17">
        <v>42639</v>
      </c>
      <c r="B126" s="18">
        <v>-1.1015006317242714E-2</v>
      </c>
      <c r="C126" s="8">
        <f t="shared" si="8"/>
        <v>-6.2215006317242715E-2</v>
      </c>
      <c r="D126" s="5">
        <f t="shared" si="9"/>
        <v>3.8707070110545511E-3</v>
      </c>
      <c r="E126" s="5">
        <f t="shared" si="11"/>
        <v>3.1637391401231792E-3</v>
      </c>
      <c r="F126" s="5">
        <f>B$6+B$7*E124+B$8*(H125*100)^2</f>
        <v>1.4626767092677198</v>
      </c>
      <c r="G126" s="14">
        <v>6.9063918387039427E-3</v>
      </c>
      <c r="H126" s="8">
        <f t="shared" si="12"/>
        <v>1.2094117203284082E-2</v>
      </c>
      <c r="I126" s="7">
        <f t="shared" si="10"/>
        <v>5.1877253645801393E-3</v>
      </c>
      <c r="J126" s="10">
        <f t="shared" si="13"/>
        <v>0.75114842681061533</v>
      </c>
      <c r="K126" s="10">
        <f t="shared" si="14"/>
        <v>0.13132563744010195</v>
      </c>
      <c r="AC126" s="12"/>
      <c r="AD126" s="13"/>
    </row>
    <row r="127" spans="1:30" x14ac:dyDescent="0.3">
      <c r="A127" s="17">
        <v>42640</v>
      </c>
      <c r="B127" s="18">
        <v>5.6340112614050334E-3</v>
      </c>
      <c r="C127" s="8">
        <f t="shared" si="8"/>
        <v>-4.5565988738594972E-2</v>
      </c>
      <c r="D127" s="5">
        <f t="shared" si="9"/>
        <v>2.0762593297257636E-3</v>
      </c>
      <c r="E127" s="5">
        <f t="shared" si="11"/>
        <v>3.8707070110545511E-3</v>
      </c>
      <c r="F127" s="5">
        <f>B$6+B$7*E127+B$8*(G126*100)^2</f>
        <v>0.49295690938005504</v>
      </c>
      <c r="G127" s="14">
        <v>1.3358579847942729E-2</v>
      </c>
      <c r="H127" s="8">
        <f t="shared" si="12"/>
        <v>7.0210890136791103E-3</v>
      </c>
      <c r="I127" s="7">
        <f t="shared" si="10"/>
        <v>6.3374908342636186E-3</v>
      </c>
      <c r="J127" s="10">
        <f t="shared" si="13"/>
        <v>0.47441351598760073</v>
      </c>
      <c r="K127" s="10">
        <f t="shared" si="14"/>
        <v>0.25939591849500809</v>
      </c>
      <c r="AC127" s="12"/>
      <c r="AD127" s="13"/>
    </row>
    <row r="128" spans="1:30" x14ac:dyDescent="0.3">
      <c r="A128" s="17">
        <v>42641</v>
      </c>
      <c r="B128" s="18">
        <v>1.6545587997074025E-2</v>
      </c>
      <c r="C128" s="8">
        <f t="shared" si="8"/>
        <v>-3.4654412002925974E-2</v>
      </c>
      <c r="D128" s="5">
        <f t="shared" si="9"/>
        <v>1.2009282712685399E-3</v>
      </c>
      <c r="E128" s="5">
        <f t="shared" si="11"/>
        <v>2.0762593297257636E-3</v>
      </c>
      <c r="F128" s="5">
        <f>B$6+B$7*E127+B$8*(H127*100)^2</f>
        <v>0.50762942065569028</v>
      </c>
      <c r="G128" s="14">
        <v>7.8762766555849663E-3</v>
      </c>
      <c r="H128" s="8">
        <f t="shared" si="12"/>
        <v>7.1248117214119441E-3</v>
      </c>
      <c r="I128" s="7">
        <f t="shared" si="10"/>
        <v>7.5146493417302222E-4</v>
      </c>
      <c r="J128" s="10">
        <f t="shared" si="13"/>
        <v>9.5408651452100549E-2</v>
      </c>
      <c r="K128" s="10">
        <f t="shared" si="14"/>
        <v>5.1995639566864149E-3</v>
      </c>
      <c r="AC128" s="12"/>
      <c r="AD128" s="13"/>
    </row>
    <row r="129" spans="1:30" x14ac:dyDescent="0.3">
      <c r="A129" s="17">
        <v>42642</v>
      </c>
      <c r="B129" s="18">
        <v>-1.7076714597585498E-2</v>
      </c>
      <c r="C129" s="8">
        <f t="shared" si="8"/>
        <v>-6.8276714597585497E-2</v>
      </c>
      <c r="D129" s="5">
        <f t="shared" si="9"/>
        <v>4.6617097562401443E-3</v>
      </c>
      <c r="E129" s="5">
        <f t="shared" si="11"/>
        <v>1.2009282712685399E-3</v>
      </c>
      <c r="F129" s="5">
        <f>B$6+B$7*E127+B$8*(H128*100)^2</f>
        <v>0.5211061222623613</v>
      </c>
      <c r="G129" s="14">
        <v>1.1921595216769639E-2</v>
      </c>
      <c r="H129" s="8">
        <f t="shared" si="12"/>
        <v>7.2187680546084961E-3</v>
      </c>
      <c r="I129" s="7">
        <f t="shared" si="10"/>
        <v>4.7028271621611427E-3</v>
      </c>
      <c r="J129" s="10">
        <f t="shared" si="13"/>
        <v>0.39447968804928563</v>
      </c>
      <c r="K129" s="10">
        <f t="shared" si="14"/>
        <v>0.14980509241202666</v>
      </c>
      <c r="AC129" s="12"/>
      <c r="AD129" s="13"/>
    </row>
    <row r="130" spans="1:30" x14ac:dyDescent="0.3">
      <c r="A130" s="17">
        <v>42643</v>
      </c>
      <c r="B130" s="18">
        <v>2.7416508336703126E-4</v>
      </c>
      <c r="C130" s="8">
        <f t="shared" si="8"/>
        <v>-5.0925834916632974E-2</v>
      </c>
      <c r="D130" s="5">
        <f t="shared" si="9"/>
        <v>2.5934406619561542E-3</v>
      </c>
      <c r="E130" s="5">
        <f t="shared" si="11"/>
        <v>4.6617097562401443E-3</v>
      </c>
      <c r="F130" s="5">
        <f>B$6+B$7*E130+B$8*(G129*100)^2</f>
        <v>1.3603121943937064</v>
      </c>
      <c r="G130" s="14">
        <v>8.6498370024429821E-3</v>
      </c>
      <c r="H130" s="8">
        <f t="shared" si="12"/>
        <v>1.1663242235303638E-2</v>
      </c>
      <c r="I130" s="7">
        <f t="shared" si="10"/>
        <v>3.0134052328606564E-3</v>
      </c>
      <c r="J130" s="10">
        <f t="shared" si="13"/>
        <v>0.34837711184726111</v>
      </c>
      <c r="K130" s="10">
        <f t="shared" si="14"/>
        <v>4.0534016040512766E-2</v>
      </c>
      <c r="AC130" s="12"/>
      <c r="AD130" s="13"/>
    </row>
    <row r="131" spans="1:30" x14ac:dyDescent="0.3">
      <c r="A131" s="17">
        <v>42646</v>
      </c>
      <c r="B131" s="18">
        <v>1.856997382779554E-2</v>
      </c>
      <c r="C131" s="8">
        <f t="shared" si="8"/>
        <v>-3.2630026172204465E-2</v>
      </c>
      <c r="D131" s="5">
        <f t="shared" si="9"/>
        <v>1.0647186079987484E-3</v>
      </c>
      <c r="E131" s="5">
        <f t="shared" si="11"/>
        <v>2.5934406619561542E-3</v>
      </c>
      <c r="F131" s="5">
        <f>B$6+B$7*E130+B$8*(H130*100)^2</f>
        <v>1.3043460323169698</v>
      </c>
      <c r="G131" s="14">
        <v>8.7116402106144058E-3</v>
      </c>
      <c r="H131" s="8">
        <f t="shared" si="12"/>
        <v>1.1420796961320036E-2</v>
      </c>
      <c r="I131" s="7">
        <f t="shared" si="10"/>
        <v>2.7091567507056304E-3</v>
      </c>
      <c r="J131" s="10">
        <f t="shared" si="13"/>
        <v>0.3109812486751633</v>
      </c>
      <c r="K131" s="10">
        <f t="shared" si="14"/>
        <v>3.3563318294677069E-2</v>
      </c>
      <c r="AC131" s="12"/>
      <c r="AD131" s="13"/>
    </row>
    <row r="132" spans="1:30" x14ac:dyDescent="0.3">
      <c r="A132" s="17">
        <v>42647</v>
      </c>
      <c r="B132" s="18">
        <v>-2.0538727758754143E-3</v>
      </c>
      <c r="C132" s="8">
        <f t="shared" si="8"/>
        <v>-5.3253872775875413E-2</v>
      </c>
      <c r="D132" s="5">
        <f t="shared" si="9"/>
        <v>2.8359749656291246E-3</v>
      </c>
      <c r="E132" s="5">
        <f t="shared" si="11"/>
        <v>1.0647186079987484E-3</v>
      </c>
      <c r="F132" s="5">
        <f>B$6+B$7*E130+B$8*(H131*100)^2</f>
        <v>1.2529411124494874</v>
      </c>
      <c r="G132" s="14">
        <v>8.3480012344273394E-3</v>
      </c>
      <c r="H132" s="8">
        <f t="shared" si="12"/>
        <v>1.1193485214398093E-2</v>
      </c>
      <c r="I132" s="7">
        <f t="shared" si="10"/>
        <v>2.8454839799707532E-3</v>
      </c>
      <c r="J132" s="10">
        <f t="shared" si="13"/>
        <v>0.3408581168191393</v>
      </c>
      <c r="K132" s="10">
        <f t="shared" si="14"/>
        <v>3.9100857484442031E-2</v>
      </c>
      <c r="AC132" s="12"/>
      <c r="AD132" s="13"/>
    </row>
    <row r="133" spans="1:30" x14ac:dyDescent="0.3">
      <c r="A133" s="17">
        <v>42648</v>
      </c>
      <c r="B133" s="18">
        <v>1.5302197526955082E-2</v>
      </c>
      <c r="C133" s="8">
        <f t="shared" si="8"/>
        <v>-3.5897802473044922E-2</v>
      </c>
      <c r="D133" s="5">
        <f t="shared" si="9"/>
        <v>1.2886522223937501E-3</v>
      </c>
      <c r="E133" s="5">
        <f t="shared" si="11"/>
        <v>2.8359749656291246E-3</v>
      </c>
      <c r="F133" s="5">
        <f>B$6+B$7*E133+B$8*(G132*100)^2</f>
        <v>0.69487667913564688</v>
      </c>
      <c r="G133" s="14">
        <v>9.6880417780172944E-3</v>
      </c>
      <c r="H133" s="8">
        <f t="shared" si="12"/>
        <v>8.3359263380601359E-3</v>
      </c>
      <c r="I133" s="7">
        <f t="shared" si="10"/>
        <v>1.3521154399571585E-3</v>
      </c>
      <c r="J133" s="10">
        <f t="shared" si="13"/>
        <v>0.13956540144419935</v>
      </c>
      <c r="K133" s="10">
        <f t="shared" si="14"/>
        <v>1.1885711277118016E-2</v>
      </c>
      <c r="AC133" s="12"/>
      <c r="AD133" s="13"/>
    </row>
    <row r="134" spans="1:30" x14ac:dyDescent="0.3">
      <c r="A134" s="17">
        <v>42649</v>
      </c>
      <c r="B134" s="18">
        <v>6.4517420107984011E-3</v>
      </c>
      <c r="C134" s="8">
        <f t="shared" si="8"/>
        <v>-4.4748257989201602E-2</v>
      </c>
      <c r="D134" s="5">
        <f t="shared" si="9"/>
        <v>2.0024065930681449E-3</v>
      </c>
      <c r="E134" s="5">
        <f t="shared" si="11"/>
        <v>1.2886522223937501E-3</v>
      </c>
      <c r="F134" s="5">
        <f>B$6+B$7*E133+B$8*(H133*100)^2</f>
        <v>0.69302629937888482</v>
      </c>
      <c r="G134" s="14">
        <v>6.2978243404237071E-3</v>
      </c>
      <c r="H134" s="8">
        <f t="shared" si="12"/>
        <v>8.3248201144462269E-3</v>
      </c>
      <c r="I134" s="7">
        <f t="shared" si="10"/>
        <v>2.0269957740225199E-3</v>
      </c>
      <c r="J134" s="10">
        <f t="shared" si="13"/>
        <v>0.32185651178167779</v>
      </c>
      <c r="K134" s="10">
        <f t="shared" si="14"/>
        <v>3.5548959673892488E-2</v>
      </c>
      <c r="AC134" s="12"/>
      <c r="AD134" s="13"/>
    </row>
    <row r="135" spans="1:30" x14ac:dyDescent="0.3">
      <c r="A135" s="17">
        <v>42650</v>
      </c>
      <c r="B135" s="18">
        <v>7.6384526197085436E-3</v>
      </c>
      <c r="C135" s="8">
        <f t="shared" si="8"/>
        <v>-4.3561547380291457E-2</v>
      </c>
      <c r="D135" s="5">
        <f t="shared" si="9"/>
        <v>1.8976084101653774E-3</v>
      </c>
      <c r="E135" s="5">
        <f t="shared" si="11"/>
        <v>2.0024065930681449E-3</v>
      </c>
      <c r="F135" s="5">
        <f>B$6+B$7*E133+B$8*(H134*100)^2</f>
        <v>0.69132672557229935</v>
      </c>
      <c r="G135" s="14">
        <v>7.528679291759776E-3</v>
      </c>
      <c r="H135" s="8">
        <f t="shared" si="12"/>
        <v>8.3146059772685518E-3</v>
      </c>
      <c r="I135" s="7">
        <f t="shared" si="10"/>
        <v>7.8592668550877577E-4</v>
      </c>
      <c r="J135" s="10">
        <f t="shared" si="13"/>
        <v>0.10439104324300032</v>
      </c>
      <c r="K135" s="10">
        <f t="shared" si="14"/>
        <v>4.7704674072133191E-3</v>
      </c>
      <c r="AC135" s="12"/>
      <c r="AD135" s="13"/>
    </row>
    <row r="136" spans="1:30" x14ac:dyDescent="0.3">
      <c r="A136" s="17">
        <v>42653</v>
      </c>
      <c r="B136" s="18">
        <v>9.1060029590490088E-3</v>
      </c>
      <c r="C136" s="8">
        <f t="shared" si="8"/>
        <v>-4.2093997040950994E-2</v>
      </c>
      <c r="D136" s="5">
        <f t="shared" si="9"/>
        <v>1.7719045868835909E-3</v>
      </c>
      <c r="E136" s="5">
        <f t="shared" si="11"/>
        <v>1.8976084101653774E-3</v>
      </c>
      <c r="F136" s="5">
        <f>B$6+B$7*E136+B$8*(G135*100)^2</f>
        <v>0.57533692056094676</v>
      </c>
      <c r="G136" s="14">
        <v>4.8667674548211739E-3</v>
      </c>
      <c r="H136" s="8">
        <f t="shared" si="12"/>
        <v>7.5850967071023345E-3</v>
      </c>
      <c r="I136" s="7">
        <f t="shared" si="10"/>
        <v>2.7183292522811606E-3</v>
      </c>
      <c r="J136" s="10">
        <f t="shared" si="13"/>
        <v>0.5585492377673188</v>
      </c>
      <c r="K136" s="10">
        <f t="shared" si="14"/>
        <v>8.5377747038439589E-2</v>
      </c>
      <c r="AC136" s="12"/>
      <c r="AD136" s="13"/>
    </row>
    <row r="137" spans="1:30" x14ac:dyDescent="0.3">
      <c r="A137" s="17">
        <v>42654</v>
      </c>
      <c r="B137" s="18">
        <v>-1.0530702907724331E-2</v>
      </c>
      <c r="C137" s="8">
        <f t="shared" si="8"/>
        <v>-6.1730702907724332E-2</v>
      </c>
      <c r="D137" s="5">
        <f t="shared" si="9"/>
        <v>3.8106796814817252E-3</v>
      </c>
      <c r="E137" s="5">
        <f t="shared" si="11"/>
        <v>1.7719045868835909E-3</v>
      </c>
      <c r="F137" s="5">
        <f>B$6+B$7*E136+B$8*(H136*100)^2</f>
        <v>0.58316878799516225</v>
      </c>
      <c r="G137" s="14">
        <v>6.3759383637096937E-3</v>
      </c>
      <c r="H137" s="8">
        <f t="shared" si="12"/>
        <v>7.6365488801890232E-3</v>
      </c>
      <c r="I137" s="7">
        <f t="shared" si="10"/>
        <v>1.2606105164793295E-3</v>
      </c>
      <c r="J137" s="10">
        <f t="shared" si="13"/>
        <v>0.19771372377976881</v>
      </c>
      <c r="K137" s="10">
        <f t="shared" si="14"/>
        <v>1.5338565196319154E-2</v>
      </c>
      <c r="AC137" s="12"/>
      <c r="AD137" s="13"/>
    </row>
    <row r="138" spans="1:30" x14ac:dyDescent="0.3">
      <c r="A138" s="17">
        <v>42656</v>
      </c>
      <c r="B138" s="18">
        <v>1.5883285775051301E-3</v>
      </c>
      <c r="C138" s="8">
        <f t="shared" si="8"/>
        <v>-4.9611671422494875E-2</v>
      </c>
      <c r="D138" s="5">
        <f t="shared" si="9"/>
        <v>2.4613179413335946E-3</v>
      </c>
      <c r="E138" s="5">
        <f t="shared" si="11"/>
        <v>3.8106796814817252E-3</v>
      </c>
      <c r="F138" s="5">
        <f>B$6+B$7*E136+B$8*(H137*100)^2</f>
        <v>0.59036235823348915</v>
      </c>
      <c r="G138" s="14">
        <v>1.3165721432560064E-2</v>
      </c>
      <c r="H138" s="8">
        <f t="shared" si="12"/>
        <v>7.6835041370034362E-3</v>
      </c>
      <c r="I138" s="7">
        <f t="shared" si="10"/>
        <v>5.4822172955566279E-3</v>
      </c>
      <c r="J138" s="10">
        <f t="shared" si="13"/>
        <v>0.41640082722687649</v>
      </c>
      <c r="K138" s="10">
        <f t="shared" si="14"/>
        <v>0.17496394793000225</v>
      </c>
      <c r="AC138" s="12"/>
      <c r="AD138" s="13"/>
    </row>
    <row r="139" spans="1:30" x14ac:dyDescent="0.3">
      <c r="A139" s="17">
        <v>42657</v>
      </c>
      <c r="B139" s="18">
        <v>1.0546457794843348E-2</v>
      </c>
      <c r="C139" s="8">
        <f t="shared" si="8"/>
        <v>-4.0653542205156656E-2</v>
      </c>
      <c r="D139" s="5">
        <f t="shared" si="9"/>
        <v>1.6527104938264536E-3</v>
      </c>
      <c r="E139" s="5">
        <f t="shared" si="11"/>
        <v>2.4613179413335946E-3</v>
      </c>
      <c r="F139" s="5">
        <f>B$6+B$7*E139+B$8*(G138*100)^2</f>
        <v>1.6468512050251343</v>
      </c>
      <c r="G139" s="14">
        <v>8.4944042848710214E-3</v>
      </c>
      <c r="H139" s="8">
        <f t="shared" si="12"/>
        <v>1.2832970057726833E-2</v>
      </c>
      <c r="I139" s="7">
        <f t="shared" si="10"/>
        <v>4.3385657728558114E-3</v>
      </c>
      <c r="J139" s="10">
        <f t="shared" si="13"/>
        <v>0.51075574311703342</v>
      </c>
      <c r="K139" s="10">
        <f t="shared" si="14"/>
        <v>7.453038744600593E-2</v>
      </c>
      <c r="AC139" s="12"/>
      <c r="AD139" s="13"/>
    </row>
    <row r="140" spans="1:30" x14ac:dyDescent="0.3">
      <c r="A140" s="17">
        <v>42660</v>
      </c>
      <c r="B140" s="18">
        <v>1.4928408487846417E-2</v>
      </c>
      <c r="C140" s="8">
        <f t="shared" ref="C140:C203" si="15">B140-B$5</f>
        <v>-3.6271591512153589E-2</v>
      </c>
      <c r="D140" s="5">
        <f t="shared" ref="D140:D203" si="16">C140^2</f>
        <v>1.3156283508245323E-3</v>
      </c>
      <c r="E140" s="5">
        <f t="shared" si="11"/>
        <v>1.6527104938264536E-3</v>
      </c>
      <c r="F140" s="5">
        <f>B$6+B$7*E139+B$8*(H139*100)^2</f>
        <v>1.5673908484274195</v>
      </c>
      <c r="G140" s="14">
        <v>6.5531305878352387E-3</v>
      </c>
      <c r="H140" s="8">
        <f t="shared" si="12"/>
        <v>1.2519548108567735E-2</v>
      </c>
      <c r="I140" s="7">
        <f t="shared" si="10"/>
        <v>5.9664175207324961E-3</v>
      </c>
      <c r="J140" s="10">
        <f t="shared" si="13"/>
        <v>0.91046827783473827</v>
      </c>
      <c r="K140" s="10">
        <f t="shared" si="14"/>
        <v>0.17078026242140387</v>
      </c>
      <c r="AC140" s="12"/>
      <c r="AD140" s="13"/>
    </row>
    <row r="141" spans="1:30" x14ac:dyDescent="0.3">
      <c r="A141" s="17">
        <v>42661</v>
      </c>
      <c r="B141" s="18">
        <v>1.7173369132114237E-2</v>
      </c>
      <c r="C141" s="8">
        <f t="shared" si="15"/>
        <v>-3.4026630867885765E-2</v>
      </c>
      <c r="D141" s="5">
        <f t="shared" si="16"/>
        <v>1.1578116082193563E-3</v>
      </c>
      <c r="E141" s="5">
        <f t="shared" si="11"/>
        <v>1.3156283508245323E-3</v>
      </c>
      <c r="F141" s="5">
        <f>B$6+B$7*E139+B$8*(H140*100)^2</f>
        <v>1.4944065108924183</v>
      </c>
      <c r="G141" s="14">
        <v>9.1068130674286669E-3</v>
      </c>
      <c r="H141" s="8">
        <f t="shared" si="12"/>
        <v>1.2224592062283379E-2</v>
      </c>
      <c r="I141" s="7">
        <f t="shared" ref="I141:I204" si="17">SQRT((G141-H141)^2)</f>
        <v>3.1177789948547124E-3</v>
      </c>
      <c r="J141" s="10">
        <f t="shared" si="13"/>
        <v>0.34235675771206159</v>
      </c>
      <c r="K141" s="10">
        <f t="shared" si="14"/>
        <v>3.9385286411272924E-2</v>
      </c>
      <c r="AC141" s="12"/>
      <c r="AD141" s="13"/>
    </row>
    <row r="142" spans="1:30" x14ac:dyDescent="0.3">
      <c r="A142" s="17">
        <v>42662</v>
      </c>
      <c r="B142" s="18">
        <v>-4.3366292587830868E-3</v>
      </c>
      <c r="C142" s="8">
        <f t="shared" si="15"/>
        <v>-5.5536629258783089E-2</v>
      </c>
      <c r="D142" s="5">
        <f t="shared" si="16"/>
        <v>3.0843171894275219E-3</v>
      </c>
      <c r="E142" s="5">
        <f t="shared" ref="E142:E205" si="18">D141</f>
        <v>1.1578116082193563E-3</v>
      </c>
      <c r="F142" s="5">
        <f>B$6+B$7*E142+B$8*(G141*100)^2</f>
        <v>0.81642352789639505</v>
      </c>
      <c r="G142" s="14">
        <v>7.7386290519609879E-3</v>
      </c>
      <c r="H142" s="8">
        <f t="shared" ref="H142:H205" si="19">SQRT(F142)/100</f>
        <v>9.0356157947114775E-3</v>
      </c>
      <c r="I142" s="7">
        <f t="shared" si="17"/>
        <v>1.2969867427504896E-3</v>
      </c>
      <c r="J142" s="10">
        <f t="shared" ref="J142:J205" si="20">ABS(G142-H142)/G142</f>
        <v>0.16759903259891104</v>
      </c>
      <c r="K142" s="10">
        <f t="shared" ref="K142:K205" si="21">G142/H142-LN(G142/H142)-1</f>
        <v>1.1407932057859949E-2</v>
      </c>
      <c r="AC142" s="12"/>
      <c r="AD142" s="13"/>
    </row>
    <row r="143" spans="1:30" x14ac:dyDescent="0.3">
      <c r="A143" s="17">
        <v>42663</v>
      </c>
      <c r="B143" s="18">
        <v>5.2142347061145356E-3</v>
      </c>
      <c r="C143" s="8">
        <f t="shared" si="15"/>
        <v>-4.5985765293885469E-2</v>
      </c>
      <c r="D143" s="5">
        <f t="shared" si="16"/>
        <v>2.1146906096643214E-3</v>
      </c>
      <c r="E143" s="5">
        <f t="shared" si="18"/>
        <v>3.0843171894275219E-3</v>
      </c>
      <c r="F143" s="5">
        <f>B$6+B$7*E142+B$8*(H142*100)^2</f>
        <v>0.80455934187808675</v>
      </c>
      <c r="G143" s="14">
        <v>1.393334720139949E-2</v>
      </c>
      <c r="H143" s="8">
        <f t="shared" si="19"/>
        <v>8.969723194603537E-3</v>
      </c>
      <c r="I143" s="7">
        <f t="shared" si="17"/>
        <v>4.9636240067959525E-3</v>
      </c>
      <c r="J143" s="10">
        <f t="shared" si="20"/>
        <v>0.35624060285366299</v>
      </c>
      <c r="K143" s="10">
        <f t="shared" si="21"/>
        <v>0.11294515323963239</v>
      </c>
      <c r="AC143" s="12"/>
      <c r="AD143" s="13"/>
    </row>
    <row r="144" spans="1:30" x14ac:dyDescent="0.3">
      <c r="A144" s="17">
        <v>42664</v>
      </c>
      <c r="B144" s="18">
        <v>4.2205368013197037E-3</v>
      </c>
      <c r="C144" s="8">
        <f t="shared" si="15"/>
        <v>-4.69794631986803E-2</v>
      </c>
      <c r="D144" s="5">
        <f t="shared" si="16"/>
        <v>2.2070699624361567E-3</v>
      </c>
      <c r="E144" s="5">
        <f t="shared" si="18"/>
        <v>2.1146906096643214E-3</v>
      </c>
      <c r="F144" s="5">
        <f>B$6+B$7*E142+B$8*(H143*100)^2</f>
        <v>0.79366208702027052</v>
      </c>
      <c r="G144" s="14">
        <v>1.0118952323238201E-2</v>
      </c>
      <c r="H144" s="8">
        <f t="shared" si="19"/>
        <v>8.9087714474009854E-3</v>
      </c>
      <c r="I144" s="7">
        <f t="shared" si="17"/>
        <v>1.2101808758372152E-3</v>
      </c>
      <c r="J144" s="10">
        <f t="shared" si="20"/>
        <v>0.11959547166340843</v>
      </c>
      <c r="K144" s="10">
        <f t="shared" si="21"/>
        <v>8.4677140735311962E-3</v>
      </c>
      <c r="AC144" s="12"/>
      <c r="AD144" s="13"/>
    </row>
    <row r="145" spans="1:30" x14ac:dyDescent="0.3">
      <c r="A145" s="17">
        <v>42667</v>
      </c>
      <c r="B145" s="18">
        <v>-7.4901695031690722E-4</v>
      </c>
      <c r="C145" s="8">
        <f t="shared" si="15"/>
        <v>-5.1949016950316909E-2</v>
      </c>
      <c r="D145" s="5">
        <f t="shared" si="16"/>
        <v>2.6987003621043136E-3</v>
      </c>
      <c r="E145" s="5">
        <f t="shared" si="18"/>
        <v>2.2070699624361567E-3</v>
      </c>
      <c r="F145" s="5">
        <f>B$6+B$7*E145+B$8*(G144*100)^2</f>
        <v>0.99522320025349265</v>
      </c>
      <c r="G145" s="14">
        <v>8.8854625937745488E-3</v>
      </c>
      <c r="H145" s="8">
        <f t="shared" si="19"/>
        <v>9.9760874106710421E-3</v>
      </c>
      <c r="I145" s="7">
        <f t="shared" si="17"/>
        <v>1.0906248168964933E-3</v>
      </c>
      <c r="J145" s="10">
        <f t="shared" si="20"/>
        <v>0.12274260404411824</v>
      </c>
      <c r="K145" s="10">
        <f t="shared" si="21"/>
        <v>6.4505421559382103E-3</v>
      </c>
      <c r="AC145" s="12"/>
      <c r="AD145" s="13"/>
    </row>
    <row r="146" spans="1:30" x14ac:dyDescent="0.3">
      <c r="A146" s="17">
        <v>42668</v>
      </c>
      <c r="B146" s="18">
        <v>-3.0330057802033564E-3</v>
      </c>
      <c r="C146" s="8">
        <f t="shared" si="15"/>
        <v>-5.4233005780203361E-2</v>
      </c>
      <c r="D146" s="5">
        <f t="shared" si="16"/>
        <v>2.9412189159555712E-3</v>
      </c>
      <c r="E146" s="5">
        <f t="shared" si="18"/>
        <v>2.6987003621043136E-3</v>
      </c>
      <c r="F146" s="5">
        <f>B$6+B$7*E145+B$8*(H145*100)^2</f>
        <v>0.96885420332442129</v>
      </c>
      <c r="G146" s="14">
        <v>1.1155301544629037E-2</v>
      </c>
      <c r="H146" s="8">
        <f t="shared" si="19"/>
        <v>9.8430391816980052E-3</v>
      </c>
      <c r="I146" s="7">
        <f t="shared" si="17"/>
        <v>1.3122623629310323E-3</v>
      </c>
      <c r="J146" s="10">
        <f t="shared" si="20"/>
        <v>0.1176357588973334</v>
      </c>
      <c r="K146" s="10">
        <f t="shared" si="21"/>
        <v>8.1684829387946856E-3</v>
      </c>
      <c r="AC146" s="12"/>
      <c r="AD146" s="13"/>
    </row>
    <row r="147" spans="1:30" x14ac:dyDescent="0.3">
      <c r="A147" s="17">
        <v>42669</v>
      </c>
      <c r="B147" s="18">
        <v>-6.265075542456703E-4</v>
      </c>
      <c r="C147" s="8">
        <f t="shared" si="15"/>
        <v>-5.1826507554245671E-2</v>
      </c>
      <c r="D147" s="5">
        <f t="shared" si="16"/>
        <v>2.6859868852702837E-3</v>
      </c>
      <c r="E147" s="5">
        <f t="shared" si="18"/>
        <v>2.9412189159555712E-3</v>
      </c>
      <c r="F147" s="5">
        <f>B$6+B$7*E145+B$8*(H146*100)^2</f>
        <v>0.94463427964506952</v>
      </c>
      <c r="G147" s="14">
        <v>1.1116187366226349E-2</v>
      </c>
      <c r="H147" s="8">
        <f t="shared" si="19"/>
        <v>9.7192298030505976E-3</v>
      </c>
      <c r="I147" s="7">
        <f t="shared" si="17"/>
        <v>1.3969575631757516E-3</v>
      </c>
      <c r="J147" s="10">
        <f t="shared" si="20"/>
        <v>0.12566876728077153</v>
      </c>
      <c r="K147" s="10">
        <f t="shared" si="21"/>
        <v>9.4353126224357986E-3</v>
      </c>
      <c r="AC147" s="12"/>
      <c r="AD147" s="13"/>
    </row>
    <row r="148" spans="1:30" x14ac:dyDescent="0.3">
      <c r="A148" s="17">
        <v>42670</v>
      </c>
      <c r="B148" s="18">
        <v>6.6210929287662743E-3</v>
      </c>
      <c r="C148" s="8">
        <f t="shared" si="15"/>
        <v>-4.4578907071233728E-2</v>
      </c>
      <c r="D148" s="5">
        <f t="shared" si="16"/>
        <v>1.9872789556656923E-3</v>
      </c>
      <c r="E148" s="5">
        <f t="shared" si="18"/>
        <v>2.6859868852702837E-3</v>
      </c>
      <c r="F148" s="5">
        <f>B$6+B$7*E148+B$8*(G147*100)^2</f>
        <v>1.1897594143962813</v>
      </c>
      <c r="G148" s="14">
        <v>8.0209667480024317E-3</v>
      </c>
      <c r="H148" s="8">
        <f t="shared" si="19"/>
        <v>1.0907609336588296E-2</v>
      </c>
      <c r="I148" s="7">
        <f t="shared" si="17"/>
        <v>2.8866425885858641E-3</v>
      </c>
      <c r="J148" s="10">
        <f t="shared" si="20"/>
        <v>0.35988711576503707</v>
      </c>
      <c r="K148" s="10">
        <f t="shared" si="21"/>
        <v>4.275684760379761E-2</v>
      </c>
      <c r="AC148" s="12"/>
      <c r="AD148" s="13"/>
    </row>
    <row r="149" spans="1:30" x14ac:dyDescent="0.3">
      <c r="A149" s="17">
        <v>42671</v>
      </c>
      <c r="B149" s="18">
        <v>9.0231652538422507E-4</v>
      </c>
      <c r="C149" s="8">
        <f t="shared" si="15"/>
        <v>-5.029768347461578E-2</v>
      </c>
      <c r="D149" s="5">
        <f t="shared" si="16"/>
        <v>2.5298569629126372E-3</v>
      </c>
      <c r="E149" s="5">
        <f t="shared" si="18"/>
        <v>1.9872789556656923E-3</v>
      </c>
      <c r="F149" s="5">
        <f>B$6+B$7*E148+B$8*(H148*100)^2</f>
        <v>1.1475664624810189</v>
      </c>
      <c r="G149" s="14">
        <v>9.6718085338122883E-3</v>
      </c>
      <c r="H149" s="8">
        <f t="shared" si="19"/>
        <v>1.0712452858617483E-2</v>
      </c>
      <c r="I149" s="7">
        <f t="shared" si="17"/>
        <v>1.0406443248051952E-3</v>
      </c>
      <c r="J149" s="10">
        <f t="shared" si="20"/>
        <v>0.10759562921113883</v>
      </c>
      <c r="K149" s="10">
        <f t="shared" si="21"/>
        <v>5.0481444905372541E-3</v>
      </c>
      <c r="AC149" s="12"/>
      <c r="AD149" s="13"/>
    </row>
    <row r="150" spans="1:30" x14ac:dyDescent="0.3">
      <c r="A150" s="17">
        <v>42674</v>
      </c>
      <c r="B150" s="18">
        <v>9.5487172480987047E-3</v>
      </c>
      <c r="C150" s="8">
        <f t="shared" si="15"/>
        <v>-4.1651282751901296E-2</v>
      </c>
      <c r="D150" s="5">
        <f t="shared" si="16"/>
        <v>1.7348293548788303E-3</v>
      </c>
      <c r="E150" s="5">
        <f t="shared" si="18"/>
        <v>2.5298569629126372E-3</v>
      </c>
      <c r="F150" s="5">
        <f>B$6+B$7*E148+B$8*(H149*100)^2</f>
        <v>1.10881223614685</v>
      </c>
      <c r="G150" s="14">
        <v>5.7039391861940817E-3</v>
      </c>
      <c r="H150" s="8">
        <f t="shared" si="19"/>
        <v>1.0530015366308114E-2</v>
      </c>
      <c r="I150" s="7">
        <f t="shared" si="17"/>
        <v>4.8260761801140325E-3</v>
      </c>
      <c r="J150" s="10">
        <f t="shared" si="20"/>
        <v>0.84609530757185403</v>
      </c>
      <c r="K150" s="10">
        <f t="shared" si="21"/>
        <v>0.1547566065789594</v>
      </c>
      <c r="AC150" s="12"/>
      <c r="AD150" s="13"/>
    </row>
    <row r="151" spans="1:30" x14ac:dyDescent="0.3">
      <c r="A151" s="17">
        <v>42675</v>
      </c>
      <c r="B151" s="18">
        <v>-2.4936770234238473E-2</v>
      </c>
      <c r="C151" s="8">
        <f t="shared" si="15"/>
        <v>-7.6136770234238482E-2</v>
      </c>
      <c r="D151" s="5">
        <f t="shared" si="16"/>
        <v>5.796807781701223E-3</v>
      </c>
      <c r="E151" s="5">
        <f t="shared" si="18"/>
        <v>1.7348293548788303E-3</v>
      </c>
      <c r="F151" s="5">
        <f>B$6+B$7*E151+B$8*(G150*100)^2</f>
        <v>0.35354463681714987</v>
      </c>
      <c r="G151" s="14">
        <v>1.9015530902870142E-2</v>
      </c>
      <c r="H151" s="8">
        <f t="shared" si="19"/>
        <v>5.9459619643683383E-3</v>
      </c>
      <c r="I151" s="7">
        <f t="shared" si="17"/>
        <v>1.3069568938501804E-2</v>
      </c>
      <c r="J151" s="10">
        <f t="shared" si="20"/>
        <v>0.68731023105587474</v>
      </c>
      <c r="K151" s="10">
        <f t="shared" si="21"/>
        <v>1.035514211852874</v>
      </c>
      <c r="AC151" s="12"/>
      <c r="AD151" s="13"/>
    </row>
    <row r="152" spans="1:30" x14ac:dyDescent="0.3">
      <c r="A152" s="17">
        <v>42677</v>
      </c>
      <c r="B152" s="18">
        <v>-2.5202011806487012E-2</v>
      </c>
      <c r="C152" s="8">
        <f t="shared" si="15"/>
        <v>-7.6402011806487008E-2</v>
      </c>
      <c r="D152" s="5">
        <f t="shared" si="16"/>
        <v>5.8372674080785798E-3</v>
      </c>
      <c r="E152" s="5">
        <f t="shared" si="18"/>
        <v>5.796807781701223E-3</v>
      </c>
      <c r="F152" s="5">
        <f>B$6+B$7*E151+B$8*(H151*100)^2</f>
        <v>0.37944212496113533</v>
      </c>
      <c r="G152" s="14">
        <v>1.2964270338189698E-2</v>
      </c>
      <c r="H152" s="8">
        <f t="shared" si="19"/>
        <v>6.1598873769017504E-3</v>
      </c>
      <c r="I152" s="7">
        <f t="shared" si="17"/>
        <v>6.804382961287948E-3</v>
      </c>
      <c r="J152" s="10">
        <f t="shared" si="20"/>
        <v>0.52485660849294635</v>
      </c>
      <c r="K152" s="10">
        <f t="shared" si="21"/>
        <v>0.36048917581734585</v>
      </c>
      <c r="AC152" s="12"/>
      <c r="AD152" s="13"/>
    </row>
    <row r="153" spans="1:30" x14ac:dyDescent="0.3">
      <c r="A153" s="17">
        <v>42678</v>
      </c>
      <c r="B153" s="18">
        <v>-2.4645730281618108E-3</v>
      </c>
      <c r="C153" s="8">
        <f t="shared" si="15"/>
        <v>-5.3664573028161813E-2</v>
      </c>
      <c r="D153" s="5">
        <f t="shared" si="16"/>
        <v>2.8798863982949126E-3</v>
      </c>
      <c r="E153" s="5">
        <f t="shared" si="18"/>
        <v>5.8372674080785798E-3</v>
      </c>
      <c r="F153" s="5">
        <f>B$6+B$7*E151+B$8*(H152*100)^2</f>
        <v>0.40322896782138595</v>
      </c>
      <c r="G153" s="14">
        <v>1.5437065122844859E-2</v>
      </c>
      <c r="H153" s="8">
        <f t="shared" si="19"/>
        <v>6.3500312426112201E-3</v>
      </c>
      <c r="I153" s="7">
        <f t="shared" si="17"/>
        <v>9.087033880233639E-3</v>
      </c>
      <c r="J153" s="10">
        <f t="shared" si="20"/>
        <v>0.58865035600491211</v>
      </c>
      <c r="K153" s="10">
        <f t="shared" si="21"/>
        <v>0.5427102059289679</v>
      </c>
      <c r="AC153" s="12"/>
      <c r="AD153" s="13"/>
    </row>
    <row r="154" spans="1:30" x14ac:dyDescent="0.3">
      <c r="A154" s="17">
        <v>42681</v>
      </c>
      <c r="B154" s="18">
        <v>3.9065850980305544E-2</v>
      </c>
      <c r="C154" s="8">
        <f t="shared" si="15"/>
        <v>-1.2134149019694458E-2</v>
      </c>
      <c r="D154" s="5">
        <f t="shared" si="16"/>
        <v>1.4723757243215199E-4</v>
      </c>
      <c r="E154" s="5">
        <f t="shared" si="18"/>
        <v>2.8798863982949126E-3</v>
      </c>
      <c r="F154" s="5">
        <f>B$6+B$7*E154+B$8*(G153*100)^2</f>
        <v>2.2435977563966354</v>
      </c>
      <c r="G154" s="14">
        <v>1.7277660913833523E-2</v>
      </c>
      <c r="H154" s="8">
        <f t="shared" si="19"/>
        <v>1.4978643985343385E-2</v>
      </c>
      <c r="I154" s="7">
        <f t="shared" si="17"/>
        <v>2.2990169284901382E-3</v>
      </c>
      <c r="J154" s="10">
        <f t="shared" si="20"/>
        <v>0.13306297304685547</v>
      </c>
      <c r="K154" s="10">
        <f t="shared" si="21"/>
        <v>1.0697380859623129E-2</v>
      </c>
      <c r="AC154" s="12"/>
      <c r="AD154" s="13"/>
    </row>
    <row r="155" spans="1:30" x14ac:dyDescent="0.3">
      <c r="A155" s="17">
        <v>42682</v>
      </c>
      <c r="B155" s="18">
        <v>1.6535375423441996E-3</v>
      </c>
      <c r="C155" s="8">
        <f t="shared" si="15"/>
        <v>-4.9546462457655802E-2</v>
      </c>
      <c r="D155" s="5">
        <f t="shared" si="16"/>
        <v>2.4548519420678956E-3</v>
      </c>
      <c r="E155" s="5">
        <f t="shared" si="18"/>
        <v>1.4723757243215199E-4</v>
      </c>
      <c r="F155" s="5">
        <f>B$6+B$7*E154+B$8*(H154*100)^2</f>
        <v>2.1155294279570804</v>
      </c>
      <c r="G155" s="14">
        <v>1.4132614726189858E-2</v>
      </c>
      <c r="H155" s="8">
        <f t="shared" si="19"/>
        <v>1.4544859669165187E-2</v>
      </c>
      <c r="I155" s="7">
        <f t="shared" si="17"/>
        <v>4.1224494297532888E-4</v>
      </c>
      <c r="J155" s="10">
        <f t="shared" si="20"/>
        <v>2.9169757398917629E-2</v>
      </c>
      <c r="K155" s="10">
        <f t="shared" si="21"/>
        <v>4.0941742782885093E-4</v>
      </c>
      <c r="AC155" s="12"/>
      <c r="AD155" s="13"/>
    </row>
    <row r="156" spans="1:30" x14ac:dyDescent="0.3">
      <c r="A156" s="17">
        <v>42683</v>
      </c>
      <c r="B156" s="18">
        <v>-1.4127189179706932E-2</v>
      </c>
      <c r="C156" s="8">
        <f t="shared" si="15"/>
        <v>-6.5327189179706938E-2</v>
      </c>
      <c r="D156" s="5">
        <f t="shared" si="16"/>
        <v>4.267641646121219E-3</v>
      </c>
      <c r="E156" s="5">
        <f t="shared" si="18"/>
        <v>2.4548519420678956E-3</v>
      </c>
      <c r="F156" s="5">
        <f>B$6+B$7*E154+B$8*(H155*100)^2</f>
        <v>1.9978986682853486</v>
      </c>
      <c r="G156" s="14">
        <v>2.8742448547759335E-2</v>
      </c>
      <c r="H156" s="8">
        <f t="shared" si="19"/>
        <v>1.4134704341744644E-2</v>
      </c>
      <c r="I156" s="7">
        <f t="shared" si="17"/>
        <v>1.460774420601469E-2</v>
      </c>
      <c r="J156" s="10">
        <f t="shared" si="20"/>
        <v>0.50822894165547572</v>
      </c>
      <c r="K156" s="10">
        <f t="shared" si="21"/>
        <v>0.32372455592677474</v>
      </c>
      <c r="AC156" s="12"/>
      <c r="AD156" s="13"/>
    </row>
    <row r="157" spans="1:30" x14ac:dyDescent="0.3">
      <c r="A157" s="17">
        <v>42684</v>
      </c>
      <c r="B157" s="18">
        <v>-3.3058072568800417E-2</v>
      </c>
      <c r="C157" s="8">
        <f t="shared" si="15"/>
        <v>-8.4258072568800413E-2</v>
      </c>
      <c r="D157" s="5">
        <f t="shared" si="16"/>
        <v>7.0994227930092366E-3</v>
      </c>
      <c r="E157" s="5">
        <f t="shared" si="18"/>
        <v>4.267641646121219E-3</v>
      </c>
      <c r="F157" s="5">
        <f>B$6+B$7*E157+B$8*(G156*100)^2</f>
        <v>7.6428628637553251</v>
      </c>
      <c r="G157" s="14">
        <v>3.0497640423900584E-2</v>
      </c>
      <c r="H157" s="8">
        <f t="shared" si="19"/>
        <v>2.7645728175896046E-2</v>
      </c>
      <c r="I157" s="7">
        <f t="shared" si="17"/>
        <v>2.8519122480045386E-3</v>
      </c>
      <c r="J157" s="10">
        <f t="shared" si="20"/>
        <v>9.3512554032525549E-2</v>
      </c>
      <c r="K157" s="10">
        <f t="shared" si="21"/>
        <v>4.9811400461901023E-3</v>
      </c>
      <c r="AC157" s="12"/>
      <c r="AD157" s="13"/>
    </row>
    <row r="158" spans="1:30" x14ac:dyDescent="0.3">
      <c r="A158" s="17">
        <v>42685</v>
      </c>
      <c r="B158" s="18">
        <v>-3.3512294163969045E-2</v>
      </c>
      <c r="C158" s="8">
        <f t="shared" si="15"/>
        <v>-8.4712294163969054E-2</v>
      </c>
      <c r="D158" s="5">
        <f t="shared" si="16"/>
        <v>7.1761727825228258E-3</v>
      </c>
      <c r="E158" s="5">
        <f t="shared" si="18"/>
        <v>7.0994227930092366E-3</v>
      </c>
      <c r="F158" s="5">
        <f>B$6+B$7*E157+B$8*(H157*100)^2</f>
        <v>7.0748435229529472</v>
      </c>
      <c r="G158" s="14">
        <v>2.3398169459079424E-2</v>
      </c>
      <c r="H158" s="8">
        <f t="shared" si="19"/>
        <v>2.6598578012655014E-2</v>
      </c>
      <c r="I158" s="7">
        <f t="shared" si="17"/>
        <v>3.20040855357559E-3</v>
      </c>
      <c r="J158" s="10">
        <f t="shared" si="20"/>
        <v>0.13678029638911363</v>
      </c>
      <c r="K158" s="10">
        <f t="shared" si="21"/>
        <v>7.8774218688995035E-3</v>
      </c>
      <c r="AC158" s="12"/>
      <c r="AD158" s="13"/>
    </row>
    <row r="159" spans="1:30" x14ac:dyDescent="0.3">
      <c r="A159" s="17">
        <v>42688</v>
      </c>
      <c r="B159" s="18">
        <v>7.9602577841351076E-3</v>
      </c>
      <c r="C159" s="8">
        <f t="shared" si="15"/>
        <v>-4.3239742215864893E-2</v>
      </c>
      <c r="D159" s="5">
        <f t="shared" si="16"/>
        <v>1.8696753068944486E-3</v>
      </c>
      <c r="E159" s="5">
        <f t="shared" si="18"/>
        <v>7.1761727825228258E-3</v>
      </c>
      <c r="F159" s="5">
        <f>B$6+B$7*E157+B$8*(H158*100)^2</f>
        <v>6.5531177584259614</v>
      </c>
      <c r="G159" s="14">
        <v>1.8694844828687336E-2</v>
      </c>
      <c r="H159" s="8">
        <f t="shared" si="19"/>
        <v>2.5599058104598223E-2</v>
      </c>
      <c r="I159" s="7">
        <f t="shared" si="17"/>
        <v>6.9042132759108872E-3</v>
      </c>
      <c r="J159" s="10">
        <f t="shared" si="20"/>
        <v>0.36931107688662579</v>
      </c>
      <c r="K159" s="10">
        <f t="shared" si="21"/>
        <v>4.4601995458117827E-2</v>
      </c>
      <c r="AC159" s="12"/>
      <c r="AD159" s="13"/>
    </row>
    <row r="160" spans="1:30" x14ac:dyDescent="0.3">
      <c r="A160" s="17">
        <v>42690</v>
      </c>
      <c r="B160" s="18">
        <v>1.8303726521719705E-2</v>
      </c>
      <c r="C160" s="8">
        <f t="shared" si="15"/>
        <v>-3.2896273478280294E-2</v>
      </c>
      <c r="D160" s="5">
        <f t="shared" si="16"/>
        <v>1.0821648087578075E-3</v>
      </c>
      <c r="E160" s="5">
        <f t="shared" si="18"/>
        <v>1.8696753068944486E-3</v>
      </c>
      <c r="F160" s="5">
        <f>B$6+B$7*E160+B$8*(G159*100)^2</f>
        <v>3.2648520279591904</v>
      </c>
      <c r="G160" s="14">
        <v>1.386896911452771E-2</v>
      </c>
      <c r="H160" s="8">
        <f t="shared" si="19"/>
        <v>1.8068901538165486E-2</v>
      </c>
      <c r="I160" s="7">
        <f t="shared" si="17"/>
        <v>4.1999324236377759E-3</v>
      </c>
      <c r="J160" s="10">
        <f t="shared" si="20"/>
        <v>0.30282945970644332</v>
      </c>
      <c r="K160" s="10">
        <f t="shared" si="21"/>
        <v>3.2098575565257415E-2</v>
      </c>
      <c r="AC160" s="12"/>
      <c r="AD160" s="13"/>
    </row>
    <row r="161" spans="1:30" x14ac:dyDescent="0.3">
      <c r="A161" s="17">
        <v>42691</v>
      </c>
      <c r="B161" s="18">
        <v>-1.6411356559790032E-2</v>
      </c>
      <c r="C161" s="8">
        <f t="shared" si="15"/>
        <v>-6.7611356559790031E-2</v>
      </c>
      <c r="D161" s="5">
        <f t="shared" si="16"/>
        <v>4.5712955358550621E-3</v>
      </c>
      <c r="E161" s="5">
        <f t="shared" si="18"/>
        <v>1.0821648087578075E-3</v>
      </c>
      <c r="F161" s="5">
        <f>B$6+B$7*E160+B$8*(H160*100)^2</f>
        <v>3.0534866208352196</v>
      </c>
      <c r="G161" s="14">
        <v>1.831213396964074E-2</v>
      </c>
      <c r="H161" s="8">
        <f t="shared" si="19"/>
        <v>1.7474228511826263E-2</v>
      </c>
      <c r="I161" s="7">
        <f t="shared" si="17"/>
        <v>8.379054578144772E-4</v>
      </c>
      <c r="J161" s="10">
        <f t="shared" si="20"/>
        <v>4.5756844025039413E-2</v>
      </c>
      <c r="K161" s="10">
        <f t="shared" si="21"/>
        <v>1.1141675845722787E-3</v>
      </c>
      <c r="AC161" s="12"/>
      <c r="AD161" s="13"/>
    </row>
    <row r="162" spans="1:30" x14ac:dyDescent="0.3">
      <c r="A162" s="17">
        <v>42692</v>
      </c>
      <c r="B162" s="18">
        <v>3.2071654123297009E-3</v>
      </c>
      <c r="C162" s="8">
        <f t="shared" si="15"/>
        <v>-4.7992834587670299E-2</v>
      </c>
      <c r="D162" s="5">
        <f t="shared" si="16"/>
        <v>2.3033121717594826E-3</v>
      </c>
      <c r="E162" s="5">
        <f t="shared" si="18"/>
        <v>4.5712955358550621E-3</v>
      </c>
      <c r="F162" s="5">
        <f>B$6+B$7*E160+B$8*(H161*100)^2</f>
        <v>2.8593474943918515</v>
      </c>
      <c r="G162" s="14">
        <v>9.6111943939627027E-3</v>
      </c>
      <c r="H162" s="8">
        <f t="shared" si="19"/>
        <v>1.6909605241967808E-2</v>
      </c>
      <c r="I162" s="7">
        <f t="shared" si="17"/>
        <v>7.2984108480051053E-3</v>
      </c>
      <c r="J162" s="10">
        <f t="shared" si="20"/>
        <v>0.75936564685338392</v>
      </c>
      <c r="K162" s="10">
        <f t="shared" si="21"/>
        <v>0.13333999676935315</v>
      </c>
      <c r="AC162" s="12"/>
      <c r="AD162" s="13"/>
    </row>
    <row r="163" spans="1:30" x14ac:dyDescent="0.3">
      <c r="A163" s="17">
        <v>42695</v>
      </c>
      <c r="B163" s="18">
        <v>1.8309718986550792E-2</v>
      </c>
      <c r="C163" s="8">
        <f t="shared" si="15"/>
        <v>-3.2890281013449207E-2</v>
      </c>
      <c r="D163" s="5">
        <f t="shared" si="16"/>
        <v>1.0817705851436574E-3</v>
      </c>
      <c r="E163" s="5">
        <f t="shared" si="18"/>
        <v>2.3033121717594826E-3</v>
      </c>
      <c r="F163" s="5">
        <f>B$6+B$7*E163+B$8*(G162*100)^2</f>
        <v>0.90321277741881778</v>
      </c>
      <c r="G163" s="14">
        <v>6.9706150894523686E-3</v>
      </c>
      <c r="H163" s="8">
        <f t="shared" si="19"/>
        <v>9.5037507196833494E-3</v>
      </c>
      <c r="I163" s="7">
        <f t="shared" si="17"/>
        <v>2.5331356302309808E-3</v>
      </c>
      <c r="J163" s="10">
        <f t="shared" si="20"/>
        <v>0.36340202374163671</v>
      </c>
      <c r="K163" s="10">
        <f t="shared" si="21"/>
        <v>4.3442442061740083E-2</v>
      </c>
      <c r="AC163" s="12"/>
      <c r="AD163" s="13"/>
    </row>
    <row r="164" spans="1:30" x14ac:dyDescent="0.3">
      <c r="A164" s="17">
        <v>42696</v>
      </c>
      <c r="B164" s="18">
        <v>1.4371426955833076E-2</v>
      </c>
      <c r="C164" s="8">
        <f t="shared" si="15"/>
        <v>-3.6828573044166923E-2</v>
      </c>
      <c r="D164" s="5">
        <f t="shared" si="16"/>
        <v>1.3563437924695384E-3</v>
      </c>
      <c r="E164" s="5">
        <f t="shared" si="18"/>
        <v>1.0817705851436574E-3</v>
      </c>
      <c r="F164" s="5">
        <f>B$6+B$7*E163+B$8*(H163*100)^2</f>
        <v>0.88434880870061117</v>
      </c>
      <c r="G164" s="14">
        <v>1.5018439958873923E-2</v>
      </c>
      <c r="H164" s="8">
        <f t="shared" si="19"/>
        <v>9.4039821815048701E-3</v>
      </c>
      <c r="I164" s="7">
        <f t="shared" si="17"/>
        <v>5.6144577773690526E-3</v>
      </c>
      <c r="J164" s="10">
        <f t="shared" si="20"/>
        <v>0.37383761514135472</v>
      </c>
      <c r="K164" s="10">
        <f t="shared" si="21"/>
        <v>0.12888427796387347</v>
      </c>
      <c r="AC164" s="12"/>
      <c r="AD164" s="13"/>
    </row>
    <row r="165" spans="1:30" x14ac:dyDescent="0.3">
      <c r="A165" s="17">
        <v>42697</v>
      </c>
      <c r="B165" s="18">
        <v>5.1637890448693387E-4</v>
      </c>
      <c r="C165" s="8">
        <f t="shared" si="15"/>
        <v>-5.0683621095513068E-2</v>
      </c>
      <c r="D165" s="5">
        <f t="shared" si="16"/>
        <v>2.5688294473535374E-3</v>
      </c>
      <c r="E165" s="5">
        <f t="shared" si="18"/>
        <v>1.3563437924695384E-3</v>
      </c>
      <c r="F165" s="5">
        <f>B$6+B$7*E163+B$8*(H164*100)^2</f>
        <v>0.86702225343293804</v>
      </c>
      <c r="G165" s="14">
        <v>1.1114738185651183E-2</v>
      </c>
      <c r="H165" s="8">
        <f t="shared" si="19"/>
        <v>9.3114029739504774E-3</v>
      </c>
      <c r="I165" s="7">
        <f t="shared" si="17"/>
        <v>1.8033352117007052E-3</v>
      </c>
      <c r="J165" s="10">
        <f t="shared" si="20"/>
        <v>0.1622472056092838</v>
      </c>
      <c r="K165" s="10">
        <f t="shared" si="21"/>
        <v>1.6637331916930842E-2</v>
      </c>
      <c r="AC165" s="12"/>
      <c r="AD165" s="13"/>
    </row>
    <row r="166" spans="1:30" x14ac:dyDescent="0.3">
      <c r="A166" s="17">
        <v>42698</v>
      </c>
      <c r="B166" s="18">
        <v>-9.5638666442016858E-3</v>
      </c>
      <c r="C166" s="8">
        <f t="shared" si="15"/>
        <v>-6.0763866644201692E-2</v>
      </c>
      <c r="D166" s="5">
        <f t="shared" si="16"/>
        <v>3.6922474895543268E-3</v>
      </c>
      <c r="E166" s="5">
        <f t="shared" si="18"/>
        <v>2.5688294473535374E-3</v>
      </c>
      <c r="F166" s="5">
        <f>B$6+B$7*E166+B$8*(G165*100)^2</f>
        <v>1.1894559831837539</v>
      </c>
      <c r="G166" s="14">
        <v>5.5881731068351511E-3</v>
      </c>
      <c r="H166" s="8">
        <f t="shared" si="19"/>
        <v>1.0906218332601606E-2</v>
      </c>
      <c r="I166" s="7">
        <f t="shared" si="17"/>
        <v>5.3180452257664554E-3</v>
      </c>
      <c r="J166" s="10">
        <f t="shared" si="20"/>
        <v>0.95166078861474601</v>
      </c>
      <c r="K166" s="10">
        <f t="shared" si="21"/>
        <v>0.18106481876228875</v>
      </c>
      <c r="AC166" s="12"/>
      <c r="AD166" s="13"/>
    </row>
    <row r="167" spans="1:30" x14ac:dyDescent="0.3">
      <c r="A167" s="17">
        <v>42699</v>
      </c>
      <c r="B167" s="18">
        <v>2.651378073086629E-3</v>
      </c>
      <c r="C167" s="8">
        <f t="shared" si="15"/>
        <v>-4.8548621926913373E-2</v>
      </c>
      <c r="D167" s="5">
        <f t="shared" si="16"/>
        <v>2.3569686910023739E-3</v>
      </c>
      <c r="E167" s="5">
        <f t="shared" si="18"/>
        <v>3.6922474895543268E-3</v>
      </c>
      <c r="F167" s="5">
        <f>B$6+B$7*E166+B$8*(H166*100)^2</f>
        <v>1.1472802394047981</v>
      </c>
      <c r="G167" s="14">
        <v>1.366987041344455E-2</v>
      </c>
      <c r="H167" s="8">
        <f t="shared" si="19"/>
        <v>1.0711116839082647E-2</v>
      </c>
      <c r="I167" s="7">
        <f t="shared" si="17"/>
        <v>2.9587535743619033E-3</v>
      </c>
      <c r="J167" s="10">
        <f t="shared" si="20"/>
        <v>0.21644342520262069</v>
      </c>
      <c r="K167" s="10">
        <f t="shared" si="21"/>
        <v>3.232002044796789E-2</v>
      </c>
      <c r="AC167" s="12"/>
      <c r="AD167" s="13"/>
    </row>
    <row r="168" spans="1:30" x14ac:dyDescent="0.3">
      <c r="A168" s="17">
        <v>42702</v>
      </c>
      <c r="B168" s="18">
        <v>2.0834421842546226E-2</v>
      </c>
      <c r="C168" s="8">
        <f t="shared" si="15"/>
        <v>-3.0365578157453776E-2</v>
      </c>
      <c r="D168" s="5">
        <f t="shared" si="16"/>
        <v>9.2206833683643392E-4</v>
      </c>
      <c r="E168" s="5">
        <f t="shared" si="18"/>
        <v>2.3569686910023739E-3</v>
      </c>
      <c r="F168" s="5">
        <f>B$6+B$7*E166+B$8*(H167*100)^2</f>
        <v>1.1085418187438272</v>
      </c>
      <c r="G168" s="14">
        <v>1.4224891773742001E-2</v>
      </c>
      <c r="H168" s="8">
        <f t="shared" si="19"/>
        <v>1.0528731256632144E-2</v>
      </c>
      <c r="I168" s="7">
        <f t="shared" si="17"/>
        <v>3.6961605171098571E-3</v>
      </c>
      <c r="J168" s="10">
        <f t="shared" si="20"/>
        <v>0.2598375141196273</v>
      </c>
      <c r="K168" s="10">
        <f t="shared" si="21"/>
        <v>5.0169151449630078E-2</v>
      </c>
      <c r="AC168" s="12"/>
      <c r="AD168" s="13"/>
    </row>
    <row r="169" spans="1:30" x14ac:dyDescent="0.3">
      <c r="A169" s="17">
        <v>42703</v>
      </c>
      <c r="B169" s="18">
        <v>-3.0169759659757676E-2</v>
      </c>
      <c r="C169" s="8">
        <f t="shared" si="15"/>
        <v>-8.1369759659757679E-2</v>
      </c>
      <c r="D169" s="5">
        <f t="shared" si="16"/>
        <v>6.621037787086728E-3</v>
      </c>
      <c r="E169" s="5">
        <f t="shared" si="18"/>
        <v>9.2206833683643392E-4</v>
      </c>
      <c r="F169" s="5">
        <f>B$6+B$7*E169+B$8*(G168*100)^2</f>
        <v>1.9132214065645952</v>
      </c>
      <c r="G169" s="14">
        <v>1.1649180166671616E-2</v>
      </c>
      <c r="H169" s="8">
        <f t="shared" si="19"/>
        <v>1.3831924690962553E-2</v>
      </c>
      <c r="I169" s="7">
        <f t="shared" si="17"/>
        <v>2.1827445242909374E-3</v>
      </c>
      <c r="J169" s="10">
        <f t="shared" si="20"/>
        <v>0.18737323082492829</v>
      </c>
      <c r="K169" s="10">
        <f t="shared" si="21"/>
        <v>1.3938668248683728E-2</v>
      </c>
      <c r="AC169" s="12"/>
      <c r="AD169" s="13"/>
    </row>
    <row r="170" spans="1:30" x14ac:dyDescent="0.3">
      <c r="A170" s="17">
        <v>42704</v>
      </c>
      <c r="B170" s="18">
        <v>1.4956378819171116E-2</v>
      </c>
      <c r="C170" s="8">
        <f t="shared" si="15"/>
        <v>-3.6243621180828883E-2</v>
      </c>
      <c r="D170" s="5">
        <f t="shared" si="16"/>
        <v>1.313600076299428E-3</v>
      </c>
      <c r="E170" s="5">
        <f t="shared" si="18"/>
        <v>6.621037787086728E-3</v>
      </c>
      <c r="F170" s="5">
        <f>B$6+B$7*E169+B$8*(H169*100)^2</f>
        <v>1.8119530587168058</v>
      </c>
      <c r="G170" s="14">
        <v>1.6571529190974824E-2</v>
      </c>
      <c r="H170" s="8">
        <f t="shared" si="19"/>
        <v>1.3460880575641423E-2</v>
      </c>
      <c r="I170" s="7">
        <f t="shared" si="17"/>
        <v>3.1106486153334011E-3</v>
      </c>
      <c r="J170" s="10">
        <f t="shared" si="20"/>
        <v>0.18771041462048782</v>
      </c>
      <c r="K170" s="10">
        <f t="shared" si="21"/>
        <v>2.3189677749095861E-2</v>
      </c>
      <c r="AC170" s="12"/>
      <c r="AD170" s="13"/>
    </row>
    <row r="171" spans="1:30" x14ac:dyDescent="0.3">
      <c r="A171" s="17">
        <v>42705</v>
      </c>
      <c r="B171" s="18">
        <v>-3.9523152835672655E-2</v>
      </c>
      <c r="C171" s="8">
        <f t="shared" si="15"/>
        <v>-9.0723152835672657E-2</v>
      </c>
      <c r="D171" s="5">
        <f t="shared" si="16"/>
        <v>8.23069046044482E-3</v>
      </c>
      <c r="E171" s="5">
        <f t="shared" si="18"/>
        <v>1.313600076299428E-3</v>
      </c>
      <c r="F171" s="5">
        <f>B$6+B$7*E169+B$8*(H170*100)^2</f>
        <v>1.7189380812186108</v>
      </c>
      <c r="G171" s="14">
        <v>2.3118495417362894E-2</v>
      </c>
      <c r="H171" s="8">
        <f t="shared" si="19"/>
        <v>1.3110827896126966E-2</v>
      </c>
      <c r="I171" s="7">
        <f t="shared" si="17"/>
        <v>1.0007667521235927E-2</v>
      </c>
      <c r="J171" s="10">
        <f t="shared" si="20"/>
        <v>0.43288576270062012</v>
      </c>
      <c r="K171" s="10">
        <f t="shared" si="21"/>
        <v>0.19611864495558939</v>
      </c>
      <c r="AC171" s="12"/>
      <c r="AD171" s="13"/>
    </row>
    <row r="172" spans="1:30" x14ac:dyDescent="0.3">
      <c r="A172" s="17">
        <v>42706</v>
      </c>
      <c r="B172" s="18">
        <v>1.350345581301403E-2</v>
      </c>
      <c r="C172" s="8">
        <f t="shared" si="15"/>
        <v>-3.7696544186985974E-2</v>
      </c>
      <c r="D172" s="5">
        <f t="shared" si="16"/>
        <v>1.4210294436413861E-3</v>
      </c>
      <c r="E172" s="5">
        <f t="shared" si="18"/>
        <v>8.23069046044482E-3</v>
      </c>
      <c r="F172" s="5">
        <f>B$6+B$7*E172+B$8*(G171*100)^2</f>
        <v>4.9641878772083077</v>
      </c>
      <c r="G172" s="14">
        <v>2.8437156800326997E-2</v>
      </c>
      <c r="H172" s="8">
        <f t="shared" si="19"/>
        <v>2.2280457529432175E-2</v>
      </c>
      <c r="I172" s="7">
        <f t="shared" si="17"/>
        <v>6.1566992708948221E-3</v>
      </c>
      <c r="J172" s="10">
        <f t="shared" si="20"/>
        <v>0.21650192788696887</v>
      </c>
      <c r="K172" s="10">
        <f t="shared" si="21"/>
        <v>3.2340649087685414E-2</v>
      </c>
      <c r="AC172" s="12"/>
      <c r="AD172" s="13"/>
    </row>
    <row r="173" spans="1:30" x14ac:dyDescent="0.3">
      <c r="A173" s="17">
        <v>42709</v>
      </c>
      <c r="B173" s="18">
        <v>-8.0567736141827339E-3</v>
      </c>
      <c r="C173" s="8">
        <f t="shared" si="15"/>
        <v>-5.9256773614182738E-2</v>
      </c>
      <c r="D173" s="5">
        <f t="shared" si="16"/>
        <v>3.5113652191625035E-3</v>
      </c>
      <c r="E173" s="5">
        <f t="shared" si="18"/>
        <v>1.4210294436413861E-3</v>
      </c>
      <c r="F173" s="5">
        <f>B$6+B$7*E172+B$8*(H172*100)^2</f>
        <v>4.6147349755433913</v>
      </c>
      <c r="G173" s="14">
        <v>1.1170362988052357E-2</v>
      </c>
      <c r="H173" s="8">
        <f t="shared" si="19"/>
        <v>2.1481934213527863E-2</v>
      </c>
      <c r="I173" s="7">
        <f t="shared" si="17"/>
        <v>1.0311571225475507E-2</v>
      </c>
      <c r="J173" s="10">
        <f t="shared" si="20"/>
        <v>0.92311872376077664</v>
      </c>
      <c r="K173" s="10">
        <f t="shared" si="21"/>
        <v>0.17393690086680147</v>
      </c>
      <c r="AC173" s="12"/>
      <c r="AD173" s="13"/>
    </row>
    <row r="174" spans="1:30" x14ac:dyDescent="0.3">
      <c r="A174" s="17">
        <v>42710</v>
      </c>
      <c r="B174" s="18">
        <v>2.0774812653970645E-2</v>
      </c>
      <c r="C174" s="8">
        <f t="shared" si="15"/>
        <v>-3.0425187346029357E-2</v>
      </c>
      <c r="D174" s="5">
        <f t="shared" si="16"/>
        <v>9.256920250409849E-4</v>
      </c>
      <c r="E174" s="5">
        <f t="shared" si="18"/>
        <v>3.5113652191625035E-3</v>
      </c>
      <c r="F174" s="5">
        <f>B$6+B$7*E172+B$8*(H173*100)^2</f>
        <v>4.293762485364164</v>
      </c>
      <c r="G174" s="14">
        <v>1.6876949210390537E-2</v>
      </c>
      <c r="H174" s="8">
        <f t="shared" si="19"/>
        <v>2.0721395911868883E-2</v>
      </c>
      <c r="I174" s="7">
        <f t="shared" si="17"/>
        <v>3.8444467014783455E-3</v>
      </c>
      <c r="J174" s="10">
        <f t="shared" si="20"/>
        <v>0.22779275173213512</v>
      </c>
      <c r="K174" s="10">
        <f t="shared" si="21"/>
        <v>1.9687751286163513E-2</v>
      </c>
      <c r="AC174" s="12"/>
      <c r="AD174" s="13"/>
    </row>
    <row r="175" spans="1:30" x14ac:dyDescent="0.3">
      <c r="A175" s="17">
        <v>42711</v>
      </c>
      <c r="B175" s="18">
        <v>5.322374648055718E-3</v>
      </c>
      <c r="C175" s="8">
        <f t="shared" si="15"/>
        <v>-4.5877625351944284E-2</v>
      </c>
      <c r="D175" s="5">
        <f t="shared" si="16"/>
        <v>2.1047565079333609E-3</v>
      </c>
      <c r="E175" s="5">
        <f t="shared" si="18"/>
        <v>9.256920250409849E-4</v>
      </c>
      <c r="F175" s="5">
        <f>B$6+B$7*E175+B$8*(G174*100)^2</f>
        <v>2.6708359729891926</v>
      </c>
      <c r="G175" s="14">
        <v>9.9644075714090188E-3</v>
      </c>
      <c r="H175" s="8">
        <f t="shared" si="19"/>
        <v>1.6342692473975004E-2</v>
      </c>
      <c r="I175" s="7">
        <f t="shared" si="17"/>
        <v>6.3782849025659852E-3</v>
      </c>
      <c r="J175" s="10">
        <f t="shared" si="20"/>
        <v>0.64010678576288527</v>
      </c>
      <c r="K175" s="10">
        <f t="shared" si="21"/>
        <v>0.10447774991894909</v>
      </c>
      <c r="AC175" s="12"/>
      <c r="AD175" s="13"/>
    </row>
    <row r="176" spans="1:30" x14ac:dyDescent="0.3">
      <c r="A176" s="17">
        <v>42712</v>
      </c>
      <c r="B176" s="18">
        <v>-1.2073108616828775E-2</v>
      </c>
      <c r="C176" s="8">
        <f t="shared" si="15"/>
        <v>-6.3273108616828777E-2</v>
      </c>
      <c r="D176" s="5">
        <f t="shared" si="16"/>
        <v>4.0034862740370124E-3</v>
      </c>
      <c r="E176" s="5">
        <f t="shared" si="18"/>
        <v>2.1047565079333609E-3</v>
      </c>
      <c r="F176" s="5">
        <f>B$6+B$7*E175+B$8*(H175*100)^2</f>
        <v>2.5078222706185813</v>
      </c>
      <c r="G176" s="14">
        <v>1.4300856640648389E-2</v>
      </c>
      <c r="H176" s="8">
        <f t="shared" si="19"/>
        <v>1.5836105173364382E-2</v>
      </c>
      <c r="I176" s="7">
        <f t="shared" si="17"/>
        <v>1.5352485327159923E-3</v>
      </c>
      <c r="J176" s="10">
        <f t="shared" si="20"/>
        <v>0.10735360624147795</v>
      </c>
      <c r="K176" s="10">
        <f t="shared" si="21"/>
        <v>5.0269367255886266E-3</v>
      </c>
      <c r="AC176" s="12"/>
      <c r="AD176" s="13"/>
    </row>
    <row r="177" spans="1:30" x14ac:dyDescent="0.3">
      <c r="A177" s="17">
        <v>42713</v>
      </c>
      <c r="B177" s="18">
        <v>-2.904819748749567E-3</v>
      </c>
      <c r="C177" s="8">
        <f t="shared" si="15"/>
        <v>-5.4104819748749568E-2</v>
      </c>
      <c r="D177" s="5">
        <f t="shared" si="16"/>
        <v>2.9273315200446814E-3</v>
      </c>
      <c r="E177" s="5">
        <f t="shared" si="18"/>
        <v>4.0034862740370124E-3</v>
      </c>
      <c r="F177" s="5">
        <f>B$6+B$7*E175+B$8*(H176*100)^2</f>
        <v>2.3580941849911747</v>
      </c>
      <c r="G177" s="14">
        <v>9.0234778335153594E-3</v>
      </c>
      <c r="H177" s="8">
        <f t="shared" si="19"/>
        <v>1.5356087343432164E-2</v>
      </c>
      <c r="I177" s="7">
        <f t="shared" si="17"/>
        <v>6.3326095099168044E-3</v>
      </c>
      <c r="J177" s="10">
        <f t="shared" si="20"/>
        <v>0.70179254903203447</v>
      </c>
      <c r="K177" s="10">
        <f t="shared" si="21"/>
        <v>0.11929782441180903</v>
      </c>
      <c r="AC177" s="12"/>
      <c r="AD177" s="13"/>
    </row>
    <row r="178" spans="1:30" x14ac:dyDescent="0.3">
      <c r="A178" s="17">
        <v>42716</v>
      </c>
      <c r="B178" s="18">
        <v>-2.2093144597057586E-2</v>
      </c>
      <c r="C178" s="8">
        <f t="shared" si="15"/>
        <v>-7.3293144597057588E-2</v>
      </c>
      <c r="D178" s="5">
        <f t="shared" si="16"/>
        <v>5.3718850449251919E-3</v>
      </c>
      <c r="E178" s="5">
        <f t="shared" si="18"/>
        <v>2.9273315200446814E-3</v>
      </c>
      <c r="F178" s="5">
        <f>B$6+B$7*E178+B$8*(G177*100)^2</f>
        <v>0.80265958775028379</v>
      </c>
      <c r="G178" s="14">
        <v>1.1148248214979613E-2</v>
      </c>
      <c r="H178" s="8">
        <f t="shared" si="19"/>
        <v>8.9591271212673615E-3</v>
      </c>
      <c r="I178" s="7">
        <f t="shared" si="17"/>
        <v>2.189121093712252E-3</v>
      </c>
      <c r="J178" s="10">
        <f t="shared" si="20"/>
        <v>0.19636458136721305</v>
      </c>
      <c r="K178" s="10">
        <f t="shared" si="21"/>
        <v>2.5735782581211231E-2</v>
      </c>
      <c r="AC178" s="12"/>
      <c r="AD178" s="13"/>
    </row>
    <row r="179" spans="1:30" x14ac:dyDescent="0.3">
      <c r="A179" s="17">
        <v>42717</v>
      </c>
      <c r="B179" s="18">
        <v>1.7221007126095838E-3</v>
      </c>
      <c r="C179" s="8">
        <f t="shared" si="15"/>
        <v>-4.9477899287390416E-2</v>
      </c>
      <c r="D179" s="5">
        <f t="shared" si="16"/>
        <v>2.4480625178931489E-3</v>
      </c>
      <c r="E179" s="5">
        <f t="shared" si="18"/>
        <v>5.3718850449251919E-3</v>
      </c>
      <c r="F179" s="5">
        <f>B$6+B$7*E178+B$8*(H178*100)^2</f>
        <v>0.79203076603222278</v>
      </c>
      <c r="G179" s="14">
        <v>1.3317123183900327E-2</v>
      </c>
      <c r="H179" s="8">
        <f t="shared" si="19"/>
        <v>8.899611036625267E-3</v>
      </c>
      <c r="I179" s="7">
        <f t="shared" si="17"/>
        <v>4.4175121472750604E-3</v>
      </c>
      <c r="J179" s="10">
        <f t="shared" si="20"/>
        <v>0.33171669934055958</v>
      </c>
      <c r="K179" s="10">
        <f t="shared" si="21"/>
        <v>9.3328280191410595E-2</v>
      </c>
      <c r="AC179" s="12"/>
      <c r="AD179" s="13"/>
    </row>
    <row r="180" spans="1:30" x14ac:dyDescent="0.3">
      <c r="A180" s="17">
        <v>42718</v>
      </c>
      <c r="B180" s="18">
        <v>-1.8197330890286537E-2</v>
      </c>
      <c r="C180" s="8">
        <f t="shared" si="15"/>
        <v>-6.9397330890286546E-2</v>
      </c>
      <c r="D180" s="5">
        <f t="shared" si="16"/>
        <v>4.8159895346959192E-3</v>
      </c>
      <c r="E180" s="5">
        <f t="shared" si="18"/>
        <v>2.4480625178931489E-3</v>
      </c>
      <c r="F180" s="5">
        <f>B$6+B$7*E178+B$8*(H179*100)^2</f>
        <v>0.78226819328418329</v>
      </c>
      <c r="G180" s="14">
        <v>8.0005251232296605E-3</v>
      </c>
      <c r="H180" s="8">
        <f t="shared" si="19"/>
        <v>8.8445926604009475E-3</v>
      </c>
      <c r="I180" s="7">
        <f t="shared" si="17"/>
        <v>8.4406753717128705E-4</v>
      </c>
      <c r="J180" s="10">
        <f t="shared" si="20"/>
        <v>0.10550151698424427</v>
      </c>
      <c r="K180" s="10">
        <f t="shared" si="21"/>
        <v>4.8659210164749833E-3</v>
      </c>
      <c r="AC180" s="12"/>
      <c r="AD180" s="13"/>
    </row>
    <row r="181" spans="1:30" x14ac:dyDescent="0.3">
      <c r="A181" s="17">
        <v>42719</v>
      </c>
      <c r="B181" s="18">
        <v>3.1558752866536694E-3</v>
      </c>
      <c r="C181" s="8">
        <f t="shared" si="15"/>
        <v>-4.8044124713346334E-2</v>
      </c>
      <c r="D181" s="5">
        <f t="shared" si="16"/>
        <v>2.308237919471576E-3</v>
      </c>
      <c r="E181" s="5">
        <f t="shared" si="18"/>
        <v>4.8159895346959192E-3</v>
      </c>
      <c r="F181" s="5">
        <f>B$6+B$7*E181+B$8*(G180*100)^2</f>
        <v>0.64282636117076264</v>
      </c>
      <c r="G181" s="14">
        <v>1.2655472521877797E-2</v>
      </c>
      <c r="H181" s="8">
        <f t="shared" si="19"/>
        <v>8.0176452975344488E-3</v>
      </c>
      <c r="I181" s="7">
        <f t="shared" si="17"/>
        <v>4.6378272243433483E-3</v>
      </c>
      <c r="J181" s="10">
        <f t="shared" si="20"/>
        <v>0.366468120121618</v>
      </c>
      <c r="K181" s="10">
        <f t="shared" si="21"/>
        <v>0.1220075750829237</v>
      </c>
      <c r="AC181" s="12"/>
      <c r="AD181" s="13"/>
    </row>
    <row r="182" spans="1:30" x14ac:dyDescent="0.3">
      <c r="A182" s="17">
        <v>42720</v>
      </c>
      <c r="B182" s="18">
        <v>-1.1987840918581133E-4</v>
      </c>
      <c r="C182" s="8">
        <f t="shared" si="15"/>
        <v>-5.1319878409185817E-2</v>
      </c>
      <c r="D182" s="5">
        <f t="shared" si="16"/>
        <v>2.6337299199336167E-3</v>
      </c>
      <c r="E182" s="5">
        <f t="shared" si="18"/>
        <v>2.308237919471576E-3</v>
      </c>
      <c r="F182" s="5">
        <f>B$6+B$7*E181+B$8*(H181*100)^2</f>
        <v>0.645345199263473</v>
      </c>
      <c r="G182" s="14">
        <v>1.4436437782610754E-2</v>
      </c>
      <c r="H182" s="8">
        <f t="shared" si="19"/>
        <v>8.0333380313757051E-3</v>
      </c>
      <c r="I182" s="7">
        <f t="shared" si="17"/>
        <v>6.4030997512350488E-3</v>
      </c>
      <c r="J182" s="10">
        <f t="shared" si="20"/>
        <v>0.44353737727099335</v>
      </c>
      <c r="K182" s="10">
        <f t="shared" si="21"/>
        <v>0.21091061750633422</v>
      </c>
      <c r="AC182" s="12"/>
      <c r="AD182" s="13"/>
    </row>
    <row r="183" spans="1:30" x14ac:dyDescent="0.3">
      <c r="A183" s="17">
        <v>42723</v>
      </c>
      <c r="B183" s="18">
        <v>-2.2130773336786314E-2</v>
      </c>
      <c r="C183" s="8">
        <f t="shared" si="15"/>
        <v>-7.3330773336786309E-2</v>
      </c>
      <c r="D183" s="5">
        <f t="shared" si="16"/>
        <v>5.3774023181711299E-3</v>
      </c>
      <c r="E183" s="5">
        <f t="shared" si="18"/>
        <v>2.6337299199336167E-3</v>
      </c>
      <c r="F183" s="5">
        <f>B$6+B$7*E181+B$8*(H182*100)^2</f>
        <v>0.64765875205162737</v>
      </c>
      <c r="G183" s="14">
        <v>1.2283055977662043E-2</v>
      </c>
      <c r="H183" s="8">
        <f t="shared" si="19"/>
        <v>8.0477248465117609E-3</v>
      </c>
      <c r="I183" s="7">
        <f t="shared" si="17"/>
        <v>4.2353311311502818E-3</v>
      </c>
      <c r="J183" s="10">
        <f t="shared" si="20"/>
        <v>0.34481086293611724</v>
      </c>
      <c r="K183" s="10">
        <f t="shared" si="21"/>
        <v>0.10344550511585826</v>
      </c>
      <c r="AC183" s="12"/>
      <c r="AD183" s="13"/>
    </row>
    <row r="184" spans="1:30" x14ac:dyDescent="0.3">
      <c r="A184" s="17">
        <v>42724</v>
      </c>
      <c r="B184" s="18">
        <v>8.2306426591419457E-3</v>
      </c>
      <c r="C184" s="8">
        <f t="shared" si="15"/>
        <v>-4.2969357340858057E-2</v>
      </c>
      <c r="D184" s="5">
        <f t="shared" si="16"/>
        <v>1.8463656702863522E-3</v>
      </c>
      <c r="E184" s="5">
        <f t="shared" si="18"/>
        <v>5.3774023181711299E-3</v>
      </c>
      <c r="F184" s="5">
        <f>B$6+B$7*E184+B$8*(G183*100)^2</f>
        <v>1.4407179974500601</v>
      </c>
      <c r="G184" s="14">
        <v>9.4808368207919234E-3</v>
      </c>
      <c r="H184" s="8">
        <f t="shared" si="19"/>
        <v>1.2002991283217947E-2</v>
      </c>
      <c r="I184" s="7">
        <f t="shared" si="17"/>
        <v>2.5221544624260232E-3</v>
      </c>
      <c r="J184" s="10">
        <f t="shared" si="20"/>
        <v>0.26602656601944874</v>
      </c>
      <c r="K184" s="10">
        <f t="shared" si="21"/>
        <v>2.5756148337682028E-2</v>
      </c>
      <c r="AC184" s="12"/>
      <c r="AD184" s="13"/>
    </row>
    <row r="185" spans="1:30" x14ac:dyDescent="0.3">
      <c r="A185" s="17">
        <v>42725</v>
      </c>
      <c r="B185" s="18">
        <v>1.1108219488143091E-3</v>
      </c>
      <c r="C185" s="8">
        <f t="shared" si="15"/>
        <v>-5.0089178051185693E-2</v>
      </c>
      <c r="D185" s="5">
        <f t="shared" si="16"/>
        <v>2.5089257578433826E-3</v>
      </c>
      <c r="E185" s="5">
        <f t="shared" si="18"/>
        <v>1.8463656702863522E-3</v>
      </c>
      <c r="F185" s="5">
        <f>B$6+B$7*E184+B$8*(H184*100)^2</f>
        <v>1.378244709886707</v>
      </c>
      <c r="G185" s="14">
        <v>9.3830898656500454E-3</v>
      </c>
      <c r="H185" s="8">
        <f t="shared" si="19"/>
        <v>1.17398667364102E-2</v>
      </c>
      <c r="I185" s="7">
        <f t="shared" si="17"/>
        <v>2.3567768707601546E-3</v>
      </c>
      <c r="J185" s="10">
        <f t="shared" si="20"/>
        <v>0.25117279110668317</v>
      </c>
      <c r="K185" s="10">
        <f t="shared" si="21"/>
        <v>2.3331461590565095E-2</v>
      </c>
      <c r="AC185" s="12"/>
      <c r="AD185" s="13"/>
    </row>
    <row r="186" spans="1:30" x14ac:dyDescent="0.3">
      <c r="A186" s="17">
        <v>42726</v>
      </c>
      <c r="B186" s="18">
        <v>-6.8232323344148771E-3</v>
      </c>
      <c r="C186" s="8">
        <f t="shared" si="15"/>
        <v>-5.8023232334414879E-2</v>
      </c>
      <c r="D186" s="5">
        <f t="shared" si="16"/>
        <v>3.3666954905334882E-3</v>
      </c>
      <c r="E186" s="5">
        <f t="shared" si="18"/>
        <v>2.5089257578433826E-3</v>
      </c>
      <c r="F186" s="5">
        <f>B$6+B$7*E184+B$8*(H185*100)^2</f>
        <v>1.320862995259767</v>
      </c>
      <c r="G186" s="14">
        <v>9.8918856618285516E-3</v>
      </c>
      <c r="H186" s="8">
        <f t="shared" si="19"/>
        <v>1.1492880384219471E-2</v>
      </c>
      <c r="I186" s="7">
        <f t="shared" si="17"/>
        <v>1.6009947223909193E-3</v>
      </c>
      <c r="J186" s="10">
        <f t="shared" si="20"/>
        <v>0.16184929518230698</v>
      </c>
      <c r="K186" s="10">
        <f t="shared" si="21"/>
        <v>1.0709781120638473E-2</v>
      </c>
      <c r="AC186" s="12"/>
      <c r="AD186" s="13"/>
    </row>
    <row r="187" spans="1:30" x14ac:dyDescent="0.3">
      <c r="A187" s="17">
        <v>42727</v>
      </c>
      <c r="B187" s="18">
        <v>1.1841238434319995E-2</v>
      </c>
      <c r="C187" s="8">
        <f t="shared" si="15"/>
        <v>-3.9358761565680009E-2</v>
      </c>
      <c r="D187" s="5">
        <f t="shared" si="16"/>
        <v>1.5491121119840499E-3</v>
      </c>
      <c r="E187" s="5">
        <f t="shared" si="18"/>
        <v>3.3666954905334882E-3</v>
      </c>
      <c r="F187" s="5">
        <f>B$6+B$7*E187+B$8*(G186*100)^2</f>
        <v>0.95356289873083322</v>
      </c>
      <c r="G187" s="14">
        <v>8.1885845004607619E-3</v>
      </c>
      <c r="H187" s="8">
        <f t="shared" si="19"/>
        <v>9.7650545248392402E-3</v>
      </c>
      <c r="I187" s="7">
        <f t="shared" si="17"/>
        <v>1.5764700243784784E-3</v>
      </c>
      <c r="J187" s="10">
        <f t="shared" si="20"/>
        <v>0.19252045628762485</v>
      </c>
      <c r="K187" s="10">
        <f t="shared" si="21"/>
        <v>1.4629136473716997E-2</v>
      </c>
      <c r="AC187" s="12"/>
      <c r="AD187" s="13"/>
    </row>
    <row r="188" spans="1:30" x14ac:dyDescent="0.3">
      <c r="A188" s="17">
        <v>42730</v>
      </c>
      <c r="B188" s="18">
        <v>1.1719721983123488E-2</v>
      </c>
      <c r="C188" s="8">
        <f t="shared" si="15"/>
        <v>-3.9480278016876515E-2</v>
      </c>
      <c r="D188" s="5">
        <f t="shared" si="16"/>
        <v>1.5586923522898631E-3</v>
      </c>
      <c r="E188" s="5">
        <f t="shared" si="18"/>
        <v>1.5491121119840499E-3</v>
      </c>
      <c r="F188" s="5">
        <f>B$6+B$7*E187+B$8*(H187*100)^2</f>
        <v>0.93066366433476266</v>
      </c>
      <c r="G188" s="14">
        <v>7.3115865553900986E-3</v>
      </c>
      <c r="H188" s="8">
        <f t="shared" si="19"/>
        <v>9.6470910866165386E-3</v>
      </c>
      <c r="I188" s="7">
        <f t="shared" si="17"/>
        <v>2.33550453122644E-3</v>
      </c>
      <c r="J188" s="10">
        <f t="shared" si="20"/>
        <v>0.31942513619081853</v>
      </c>
      <c r="K188" s="10">
        <f t="shared" si="21"/>
        <v>3.5101966604477175E-2</v>
      </c>
      <c r="AC188" s="12"/>
      <c r="AD188" s="13"/>
    </row>
    <row r="189" spans="1:30" x14ac:dyDescent="0.3">
      <c r="A189" s="17">
        <v>42731</v>
      </c>
      <c r="B189" s="18">
        <v>1.3126829198972429E-3</v>
      </c>
      <c r="C189" s="8">
        <f t="shared" si="15"/>
        <v>-4.9887317080102758E-2</v>
      </c>
      <c r="D189" s="5">
        <f t="shared" si="16"/>
        <v>2.4887444054507123E-3</v>
      </c>
      <c r="E189" s="5">
        <f t="shared" si="18"/>
        <v>1.5586923522898631E-3</v>
      </c>
      <c r="F189" s="5">
        <f>B$6+B$7*E187+B$8*(H188*100)^2</f>
        <v>0.90963071754197156</v>
      </c>
      <c r="G189" s="14">
        <v>7.5593172881001395E-3</v>
      </c>
      <c r="H189" s="8">
        <f t="shared" si="19"/>
        <v>9.5374562517579684E-3</v>
      </c>
      <c r="I189" s="7">
        <f t="shared" si="17"/>
        <v>1.9781389636578288E-3</v>
      </c>
      <c r="J189" s="10">
        <f t="shared" si="20"/>
        <v>0.26168222450085682</v>
      </c>
      <c r="K189" s="10">
        <f t="shared" si="21"/>
        <v>2.503853352958596E-2</v>
      </c>
      <c r="AC189" s="12"/>
      <c r="AD189" s="13"/>
    </row>
    <row r="190" spans="1:30" x14ac:dyDescent="0.3">
      <c r="A190" s="17">
        <v>42732</v>
      </c>
      <c r="B190" s="18">
        <v>1.8315994098861459E-2</v>
      </c>
      <c r="C190" s="8">
        <f t="shared" si="15"/>
        <v>-3.2884005901138547E-2</v>
      </c>
      <c r="D190" s="5">
        <f t="shared" si="16"/>
        <v>1.0813578441061147E-3</v>
      </c>
      <c r="E190" s="5">
        <f t="shared" si="18"/>
        <v>2.4887444054507123E-3</v>
      </c>
      <c r="F190" s="5">
        <f>B$6+B$7*E190+B$8*(G189*100)^2</f>
        <v>0.5796207845548581</v>
      </c>
      <c r="G190" s="14">
        <v>9.35712202804833E-3</v>
      </c>
      <c r="H190" s="8">
        <f t="shared" si="19"/>
        <v>7.6132830274124067E-3</v>
      </c>
      <c r="I190" s="7">
        <f t="shared" si="17"/>
        <v>1.7438390006359232E-3</v>
      </c>
      <c r="J190" s="10">
        <f t="shared" si="20"/>
        <v>0.18636488820052782</v>
      </c>
      <c r="K190" s="10">
        <f t="shared" si="21"/>
        <v>2.2808891229726624E-2</v>
      </c>
      <c r="AC190" s="12"/>
      <c r="AD190" s="13"/>
    </row>
    <row r="191" spans="1:30" x14ac:dyDescent="0.3">
      <c r="A191" s="17">
        <v>42733</v>
      </c>
      <c r="B191" s="18">
        <v>7.4161444483621117E-3</v>
      </c>
      <c r="C191" s="8">
        <f t="shared" si="15"/>
        <v>-4.3783855551637892E-2</v>
      </c>
      <c r="D191" s="5">
        <f t="shared" si="16"/>
        <v>1.9170260069666923E-3</v>
      </c>
      <c r="E191" s="5">
        <f t="shared" si="18"/>
        <v>1.0813578441061147E-3</v>
      </c>
      <c r="F191" s="5">
        <f>B$6+B$7*E190+B$8*(H190*100)^2</f>
        <v>0.58714146800446709</v>
      </c>
      <c r="G191" s="14">
        <v>1.1191173044225788E-2</v>
      </c>
      <c r="H191" s="8">
        <f t="shared" si="19"/>
        <v>7.6625156965872965E-3</v>
      </c>
      <c r="I191" s="7">
        <f t="shared" si="17"/>
        <v>3.5286573476384919E-3</v>
      </c>
      <c r="J191" s="10">
        <f t="shared" si="20"/>
        <v>0.31530719198905982</v>
      </c>
      <c r="K191" s="10">
        <f t="shared" si="21"/>
        <v>8.1723991061676493E-2</v>
      </c>
      <c r="AC191" s="12"/>
      <c r="AD191" s="13"/>
    </row>
    <row r="192" spans="1:30" x14ac:dyDescent="0.3">
      <c r="A192" s="17">
        <v>42737</v>
      </c>
      <c r="B192" s="18">
        <v>-1.0649763470938678E-2</v>
      </c>
      <c r="C192" s="8">
        <f t="shared" si="15"/>
        <v>-6.1849763470938679E-2</v>
      </c>
      <c r="D192" s="5">
        <f t="shared" si="16"/>
        <v>3.8253932414110607E-3</v>
      </c>
      <c r="E192" s="5">
        <f t="shared" si="18"/>
        <v>1.9170260069666923E-3</v>
      </c>
      <c r="F192" s="5">
        <f>B$6+B$7*E190+B$8*(H191*100)^2</f>
        <v>0.5940492157529329</v>
      </c>
      <c r="G192" s="14">
        <v>7.8304338821046839E-3</v>
      </c>
      <c r="H192" s="8">
        <f t="shared" si="19"/>
        <v>7.7074588273498609E-3</v>
      </c>
      <c r="I192" s="7">
        <f t="shared" si="17"/>
        <v>1.2297505475482307E-4</v>
      </c>
      <c r="J192" s="10">
        <f t="shared" si="20"/>
        <v>1.5704756161196206E-2</v>
      </c>
      <c r="K192" s="10">
        <f t="shared" si="21"/>
        <v>1.2594835731993825E-4</v>
      </c>
      <c r="AC192" s="12"/>
      <c r="AD192" s="13"/>
    </row>
    <row r="193" spans="1:30" x14ac:dyDescent="0.3">
      <c r="A193" s="17">
        <v>42738</v>
      </c>
      <c r="B193" s="18">
        <v>3.6658882745864443E-2</v>
      </c>
      <c r="C193" s="8">
        <f t="shared" si="15"/>
        <v>-1.4541117254135559E-2</v>
      </c>
      <c r="D193" s="5">
        <f t="shared" si="16"/>
        <v>2.1144409099851886E-4</v>
      </c>
      <c r="E193" s="5">
        <f t="shared" si="18"/>
        <v>3.8253932414110607E-3</v>
      </c>
      <c r="F193" s="5">
        <f>B$6+B$7*E193+B$8*(G192*100)^2</f>
        <v>0.6180302468188883</v>
      </c>
      <c r="G193" s="14">
        <v>1.373667189336027E-2</v>
      </c>
      <c r="H193" s="8">
        <f t="shared" si="19"/>
        <v>7.8614899784893721E-3</v>
      </c>
      <c r="I193" s="7">
        <f t="shared" si="17"/>
        <v>5.8751819148708979E-3</v>
      </c>
      <c r="J193" s="10">
        <f t="shared" si="20"/>
        <v>0.42770053477878539</v>
      </c>
      <c r="K193" s="10">
        <f t="shared" si="21"/>
        <v>0.1892440624191063</v>
      </c>
      <c r="AC193" s="12"/>
      <c r="AD193" s="13"/>
    </row>
    <row r="194" spans="1:30" x14ac:dyDescent="0.3">
      <c r="A194" s="17">
        <v>42739</v>
      </c>
      <c r="B194" s="18">
        <v>-3.6465928596660225E-3</v>
      </c>
      <c r="C194" s="8">
        <f t="shared" si="15"/>
        <v>-5.4846592859666025E-2</v>
      </c>
      <c r="D194" s="5">
        <f t="shared" si="16"/>
        <v>3.0081487483139681E-3</v>
      </c>
      <c r="E194" s="5">
        <f t="shared" si="18"/>
        <v>2.1144409099851886E-4</v>
      </c>
      <c r="F194" s="5">
        <f>B$6+B$7*E193+B$8*(H193*100)^2</f>
        <v>0.62250637194924752</v>
      </c>
      <c r="G194" s="14">
        <v>6.7099978574310781E-3</v>
      </c>
      <c r="H194" s="8">
        <f t="shared" si="19"/>
        <v>7.889907299514028E-3</v>
      </c>
      <c r="I194" s="7">
        <f t="shared" si="17"/>
        <v>1.1799094420829499E-3</v>
      </c>
      <c r="J194" s="10">
        <f t="shared" si="20"/>
        <v>0.17584349014005171</v>
      </c>
      <c r="K194" s="10">
        <f t="shared" si="21"/>
        <v>1.2439074012532858E-2</v>
      </c>
      <c r="AC194" s="12"/>
      <c r="AD194" s="13"/>
    </row>
    <row r="195" spans="1:30" x14ac:dyDescent="0.3">
      <c r="A195" s="17">
        <v>42740</v>
      </c>
      <c r="B195" s="18">
        <v>7.7956079732533559E-3</v>
      </c>
      <c r="C195" s="8">
        <f t="shared" si="15"/>
        <v>-4.3404392026746647E-2</v>
      </c>
      <c r="D195" s="5">
        <f t="shared" si="16"/>
        <v>1.8839412472115079E-3</v>
      </c>
      <c r="E195" s="5">
        <f t="shared" si="18"/>
        <v>3.0081487483139681E-3</v>
      </c>
      <c r="F195" s="5">
        <f>B$6+B$7*E193+B$8*(H194*100)^2</f>
        <v>0.62661769288148239</v>
      </c>
      <c r="G195" s="14">
        <v>8.3467412167117366E-3</v>
      </c>
      <c r="H195" s="8">
        <f t="shared" si="19"/>
        <v>7.9159187267270649E-3</v>
      </c>
      <c r="I195" s="7">
        <f t="shared" si="17"/>
        <v>4.3082248998467174E-4</v>
      </c>
      <c r="J195" s="10">
        <f t="shared" si="20"/>
        <v>5.1615652001056958E-2</v>
      </c>
      <c r="K195" s="10">
        <f t="shared" si="21"/>
        <v>1.4293963059681669E-3</v>
      </c>
      <c r="AC195" s="12"/>
      <c r="AD195" s="13"/>
    </row>
    <row r="196" spans="1:30" x14ac:dyDescent="0.3">
      <c r="A196" s="17">
        <v>42741</v>
      </c>
      <c r="B196" s="18">
        <v>-6.5623821204287402E-3</v>
      </c>
      <c r="C196" s="8">
        <f t="shared" si="15"/>
        <v>-5.7762382120428744E-2</v>
      </c>
      <c r="D196" s="5">
        <f t="shared" si="16"/>
        <v>3.3364927882264263E-3</v>
      </c>
      <c r="E196" s="5">
        <f t="shared" si="18"/>
        <v>1.8839412472115079E-3</v>
      </c>
      <c r="F196" s="5">
        <f>B$6+B$7*E196+B$8*(G195*100)^2</f>
        <v>0.6946223459305314</v>
      </c>
      <c r="G196" s="14">
        <v>6.8706414571039192E-3</v>
      </c>
      <c r="H196" s="8">
        <f t="shared" si="19"/>
        <v>8.3344006738969023E-3</v>
      </c>
      <c r="I196" s="7">
        <f t="shared" si="17"/>
        <v>1.4637592167929831E-3</v>
      </c>
      <c r="J196" s="10">
        <f t="shared" si="20"/>
        <v>0.21304549596013705</v>
      </c>
      <c r="K196" s="10">
        <f t="shared" si="21"/>
        <v>1.7505524882864609E-2</v>
      </c>
      <c r="AC196" s="12"/>
      <c r="AD196" s="13"/>
    </row>
    <row r="197" spans="1:30" x14ac:dyDescent="0.3">
      <c r="A197" s="17">
        <v>42744</v>
      </c>
      <c r="B197" s="18">
        <v>5.674218933906885E-4</v>
      </c>
      <c r="C197" s="8">
        <f t="shared" si="15"/>
        <v>-5.0632578106609316E-2</v>
      </c>
      <c r="D197" s="5">
        <f t="shared" si="16"/>
        <v>2.5636579657218931E-3</v>
      </c>
      <c r="E197" s="5">
        <f t="shared" si="18"/>
        <v>3.3364927882264263E-3</v>
      </c>
      <c r="F197" s="5">
        <f>B$6+B$7*E196+B$8*(H196*100)^2</f>
        <v>0.69273157376526406</v>
      </c>
      <c r="G197" s="14">
        <v>8.5388250209072029E-3</v>
      </c>
      <c r="H197" s="8">
        <f t="shared" si="19"/>
        <v>8.3230497641505422E-3</v>
      </c>
      <c r="I197" s="7">
        <f t="shared" si="17"/>
        <v>2.1577525675666072E-4</v>
      </c>
      <c r="J197" s="10">
        <f t="shared" si="20"/>
        <v>2.5269900276482748E-2</v>
      </c>
      <c r="K197" s="10">
        <f t="shared" si="21"/>
        <v>3.3035592030650207E-4</v>
      </c>
      <c r="AC197" s="12"/>
      <c r="AD197" s="13"/>
    </row>
    <row r="198" spans="1:30" x14ac:dyDescent="0.3">
      <c r="A198" s="17">
        <v>42745</v>
      </c>
      <c r="B198" s="18">
        <v>6.9772232143187132E-3</v>
      </c>
      <c r="C198" s="8">
        <f t="shared" si="15"/>
        <v>-4.4222776785681289E-2</v>
      </c>
      <c r="D198" s="5">
        <f t="shared" si="16"/>
        <v>1.9556539866361919E-3</v>
      </c>
      <c r="E198" s="5">
        <f t="shared" si="18"/>
        <v>2.5636579657218931E-3</v>
      </c>
      <c r="F198" s="5">
        <f>B$6+B$7*E196+B$8*(H197*100)^2</f>
        <v>0.69099489953146598</v>
      </c>
      <c r="G198" s="14">
        <v>7.6065404197731157E-3</v>
      </c>
      <c r="H198" s="8">
        <f t="shared" si="19"/>
        <v>8.3126102972018723E-3</v>
      </c>
      <c r="I198" s="7">
        <f t="shared" si="17"/>
        <v>7.0606987742875653E-4</v>
      </c>
      <c r="J198" s="10">
        <f t="shared" si="20"/>
        <v>9.2824048577108173E-2</v>
      </c>
      <c r="K198" s="10">
        <f t="shared" si="21"/>
        <v>3.8256058923638037E-3</v>
      </c>
      <c r="AC198" s="12"/>
      <c r="AD198" s="13"/>
    </row>
    <row r="199" spans="1:30" x14ac:dyDescent="0.3">
      <c r="A199" s="17">
        <v>42746</v>
      </c>
      <c r="B199" s="18">
        <v>5.041029153564679E-3</v>
      </c>
      <c r="C199" s="8">
        <f t="shared" si="15"/>
        <v>-4.6158970846435325E-2</v>
      </c>
      <c r="D199" s="5">
        <f t="shared" si="16"/>
        <v>2.1306505896020664E-3</v>
      </c>
      <c r="E199" s="5">
        <f t="shared" si="18"/>
        <v>1.9556539866361919E-3</v>
      </c>
      <c r="F199" s="5">
        <f>B$6+B$7*E199+B$8*(G198*100)^2</f>
        <v>0.58616466697888536</v>
      </c>
      <c r="G199" s="14">
        <v>1.0588444906578235E-2</v>
      </c>
      <c r="H199" s="8">
        <f t="shared" si="19"/>
        <v>7.6561391508963928E-3</v>
      </c>
      <c r="I199" s="7">
        <f t="shared" si="17"/>
        <v>2.9323057556818423E-3</v>
      </c>
      <c r="J199" s="10">
        <f t="shared" si="20"/>
        <v>0.27693450563832106</v>
      </c>
      <c r="K199" s="10">
        <f t="shared" si="21"/>
        <v>5.8745108674592261E-2</v>
      </c>
      <c r="AC199" s="12"/>
      <c r="AD199" s="13"/>
    </row>
    <row r="200" spans="1:30" x14ac:dyDescent="0.3">
      <c r="A200" s="17">
        <v>42747</v>
      </c>
      <c r="B200" s="18">
        <v>2.38618916558292E-2</v>
      </c>
      <c r="C200" s="8">
        <f t="shared" si="15"/>
        <v>-2.7338108344170803E-2</v>
      </c>
      <c r="D200" s="5">
        <f t="shared" si="16"/>
        <v>7.4737216783762124E-4</v>
      </c>
      <c r="E200" s="5">
        <f t="shared" si="18"/>
        <v>2.1306505896020664E-3</v>
      </c>
      <c r="F200" s="5">
        <f>B$6+B$7*E199+B$8*(H199*100)^2</f>
        <v>0.59311779960604827</v>
      </c>
      <c r="G200" s="14">
        <v>1.5392680735424252E-2</v>
      </c>
      <c r="H200" s="8">
        <f t="shared" si="19"/>
        <v>7.7014141532970957E-3</v>
      </c>
      <c r="I200" s="7">
        <f t="shared" si="17"/>
        <v>7.6912665821271559E-3</v>
      </c>
      <c r="J200" s="10">
        <f t="shared" si="20"/>
        <v>0.49967037674124604</v>
      </c>
      <c r="K200" s="10">
        <f t="shared" si="21"/>
        <v>0.30619422435431254</v>
      </c>
      <c r="AC200" s="12"/>
      <c r="AD200" s="13"/>
    </row>
    <row r="201" spans="1:30" x14ac:dyDescent="0.3">
      <c r="A201" s="17">
        <v>42748</v>
      </c>
      <c r="B201" s="18">
        <v>-4.7333285871172318E-3</v>
      </c>
      <c r="C201" s="8">
        <f t="shared" si="15"/>
        <v>-5.5933328587117234E-2</v>
      </c>
      <c r="D201" s="5">
        <f t="shared" si="16"/>
        <v>3.128537246834426E-3</v>
      </c>
      <c r="E201" s="5">
        <f t="shared" si="18"/>
        <v>7.4737216783762124E-4</v>
      </c>
      <c r="F201" s="5">
        <f>B$6+B$7*E199+B$8*(H200*100)^2</f>
        <v>0.5995042519240974</v>
      </c>
      <c r="G201" s="14">
        <v>7.1904007992353884E-3</v>
      </c>
      <c r="H201" s="8">
        <f t="shared" si="19"/>
        <v>7.7427659910660959E-3</v>
      </c>
      <c r="I201" s="7">
        <f t="shared" si="17"/>
        <v>5.5236519183070754E-4</v>
      </c>
      <c r="J201" s="10">
        <f t="shared" si="20"/>
        <v>7.6819805634401467E-2</v>
      </c>
      <c r="K201" s="10">
        <f t="shared" si="21"/>
        <v>2.6725550404456122E-3</v>
      </c>
      <c r="AC201" s="12"/>
      <c r="AD201" s="13"/>
    </row>
    <row r="202" spans="1:30" x14ac:dyDescent="0.3">
      <c r="A202" s="17">
        <v>42751</v>
      </c>
      <c r="B202" s="18">
        <v>2.808219411753036E-3</v>
      </c>
      <c r="C202" s="8">
        <f t="shared" si="15"/>
        <v>-4.8391780588246967E-2</v>
      </c>
      <c r="D202" s="5">
        <f t="shared" si="16"/>
        <v>2.341764428501036E-3</v>
      </c>
      <c r="E202" s="5">
        <f t="shared" si="18"/>
        <v>3.128537246834426E-3</v>
      </c>
      <c r="F202" s="5">
        <f>B$6+B$7*E202+B$8*(G201*100)^2</f>
        <v>0.52968246974997524</v>
      </c>
      <c r="G202" s="14">
        <v>4.5380049329273777E-3</v>
      </c>
      <c r="H202" s="8">
        <f t="shared" si="19"/>
        <v>7.277928755834143E-3</v>
      </c>
      <c r="I202" s="7">
        <f t="shared" si="17"/>
        <v>2.7399238229067653E-3</v>
      </c>
      <c r="J202" s="10">
        <f t="shared" si="20"/>
        <v>0.60377277314665556</v>
      </c>
      <c r="K202" s="10">
        <f t="shared" si="21"/>
        <v>9.588856415023006E-2</v>
      </c>
      <c r="AC202" s="12"/>
      <c r="AD202" s="13"/>
    </row>
    <row r="203" spans="1:30" x14ac:dyDescent="0.3">
      <c r="A203" s="17">
        <v>42752</v>
      </c>
      <c r="B203" s="18">
        <v>8.1601264127486202E-3</v>
      </c>
      <c r="C203" s="8">
        <f t="shared" si="15"/>
        <v>-4.3039873587251379E-2</v>
      </c>
      <c r="D203" s="5">
        <f t="shared" si="16"/>
        <v>1.8524307184065788E-3</v>
      </c>
      <c r="E203" s="5">
        <f t="shared" si="18"/>
        <v>2.341764428501036E-3</v>
      </c>
      <c r="F203" s="5">
        <f>B$6+B$7*E202+B$8*(H202*100)^2</f>
        <v>0.54131420055659907</v>
      </c>
      <c r="G203" s="14">
        <v>1.1487207597515129E-2</v>
      </c>
      <c r="H203" s="8">
        <f t="shared" si="19"/>
        <v>7.3574057965875381E-3</v>
      </c>
      <c r="I203" s="7">
        <f t="shared" si="17"/>
        <v>4.1298018009275905E-3</v>
      </c>
      <c r="J203" s="10">
        <f t="shared" si="20"/>
        <v>0.35951311629650834</v>
      </c>
      <c r="K203" s="10">
        <f t="shared" si="21"/>
        <v>0.11578558662201432</v>
      </c>
      <c r="AC203" s="12"/>
      <c r="AD203" s="13"/>
    </row>
    <row r="204" spans="1:30" x14ac:dyDescent="0.3">
      <c r="A204" s="17">
        <v>42753</v>
      </c>
      <c r="B204" s="18">
        <v>-3.1750011107936345E-3</v>
      </c>
      <c r="C204" s="8">
        <f t="shared" ref="C204:C267" si="22">B204-B$5</f>
        <v>-5.4375001110793637E-2</v>
      </c>
      <c r="D204" s="5">
        <f t="shared" ref="D204:D267" si="23">C204^2</f>
        <v>2.9566407457988094E-3</v>
      </c>
      <c r="E204" s="5">
        <f t="shared" si="18"/>
        <v>1.8524307184065788E-3</v>
      </c>
      <c r="F204" s="5">
        <f>B$6+B$7*E202+B$8*(H203*100)^2</f>
        <v>0.55199794530248303</v>
      </c>
      <c r="G204" s="14">
        <v>6.4659248086243208E-3</v>
      </c>
      <c r="H204" s="8">
        <f t="shared" si="19"/>
        <v>7.4296564207403494E-3</v>
      </c>
      <c r="I204" s="7">
        <f t="shared" si="17"/>
        <v>9.6373161211602866E-4</v>
      </c>
      <c r="J204" s="10">
        <f t="shared" si="20"/>
        <v>0.1490477604735819</v>
      </c>
      <c r="K204" s="10">
        <f t="shared" si="21"/>
        <v>9.2194089770796239E-3</v>
      </c>
      <c r="AC204" s="12"/>
      <c r="AD204" s="13"/>
    </row>
    <row r="205" spans="1:30" x14ac:dyDescent="0.3">
      <c r="A205" s="17">
        <v>42754</v>
      </c>
      <c r="B205" s="18">
        <v>-3.1069259424783089E-3</v>
      </c>
      <c r="C205" s="8">
        <f t="shared" si="22"/>
        <v>-5.430692594247831E-2</v>
      </c>
      <c r="D205" s="5">
        <f t="shared" si="23"/>
        <v>2.9492422053218237E-3</v>
      </c>
      <c r="E205" s="5">
        <f t="shared" si="18"/>
        <v>2.9566407457988094E-3</v>
      </c>
      <c r="F205" s="5">
        <f>B$6+B$7*E205+B$8*(G204*100)^2</f>
        <v>0.43879798298462624</v>
      </c>
      <c r="G205" s="14">
        <v>8.8909640289150209E-3</v>
      </c>
      <c r="H205" s="8">
        <f t="shared" si="19"/>
        <v>6.624182840053755E-3</v>
      </c>
      <c r="I205" s="7">
        <f t="shared" ref="I205:I268" si="24">SQRT((G205-H205)^2)</f>
        <v>2.2667811888612659E-3</v>
      </c>
      <c r="J205" s="10">
        <f t="shared" si="20"/>
        <v>0.25495336405470587</v>
      </c>
      <c r="K205" s="10">
        <f t="shared" si="21"/>
        <v>4.7889395531292234E-2</v>
      </c>
      <c r="AC205" s="12"/>
      <c r="AD205" s="13"/>
    </row>
    <row r="206" spans="1:30" x14ac:dyDescent="0.3">
      <c r="A206" s="17">
        <v>42755</v>
      </c>
      <c r="B206" s="18">
        <v>8.8735870877874393E-3</v>
      </c>
      <c r="C206" s="8">
        <f t="shared" si="22"/>
        <v>-4.2326412912212563E-2</v>
      </c>
      <c r="D206" s="5">
        <f t="shared" si="23"/>
        <v>1.7915252300151144E-3</v>
      </c>
      <c r="E206" s="5">
        <f t="shared" ref="E206:E269" si="25">D205</f>
        <v>2.9492422053218237E-3</v>
      </c>
      <c r="F206" s="5">
        <f>B$6+B$7*E205+B$8*(H205*100)^2</f>
        <v>0.45782576370725958</v>
      </c>
      <c r="G206" s="14">
        <v>6.1541025296439371E-3</v>
      </c>
      <c r="H206" s="8">
        <f t="shared" ref="H206:H269" si="26">SQRT(F206)/100</f>
        <v>6.7662823153284077E-3</v>
      </c>
      <c r="I206" s="7">
        <f t="shared" si="24"/>
        <v>6.1217978568447063E-4</v>
      </c>
      <c r="J206" s="10">
        <f t="shared" ref="J206:J269" si="27">ABS(G206-H206)/G206</f>
        <v>9.9475070936117474E-2</v>
      </c>
      <c r="K206" s="10">
        <f t="shared" ref="K206:K269" si="28">G206/H206-LN(G206/H206)-1</f>
        <v>4.3577995519081814E-3</v>
      </c>
      <c r="AC206" s="12"/>
      <c r="AD206" s="13"/>
    </row>
    <row r="207" spans="1:30" x14ac:dyDescent="0.3">
      <c r="A207" s="17">
        <v>42758</v>
      </c>
      <c r="B207" s="18">
        <v>1.8853709609784053E-2</v>
      </c>
      <c r="C207" s="8">
        <f t="shared" si="22"/>
        <v>-3.234629039021595E-2</v>
      </c>
      <c r="D207" s="5">
        <f t="shared" si="23"/>
        <v>1.0462825020081767E-3</v>
      </c>
      <c r="E207" s="5">
        <f t="shared" si="25"/>
        <v>1.7915252300151144E-3</v>
      </c>
      <c r="F207" s="5">
        <f>B$6+B$7*E205+B$8*(H206*100)^2</f>
        <v>0.47530278030099826</v>
      </c>
      <c r="G207" s="14">
        <v>8.5988891104741404E-3</v>
      </c>
      <c r="H207" s="8">
        <f t="shared" si="26"/>
        <v>6.8942206252846187E-3</v>
      </c>
      <c r="I207" s="7">
        <f t="shared" si="24"/>
        <v>1.7046684851895217E-3</v>
      </c>
      <c r="J207" s="10">
        <f t="shared" si="27"/>
        <v>0.19824287338617938</v>
      </c>
      <c r="K207" s="10">
        <f t="shared" si="28"/>
        <v>2.6310955086209509E-2</v>
      </c>
      <c r="AC207" s="12"/>
      <c r="AD207" s="13"/>
    </row>
    <row r="208" spans="1:30" x14ac:dyDescent="0.3">
      <c r="A208" s="17">
        <v>42759</v>
      </c>
      <c r="B208" s="18">
        <v>1.3830945520755689E-3</v>
      </c>
      <c r="C208" s="8">
        <f t="shared" si="22"/>
        <v>-4.9816905447924435E-2</v>
      </c>
      <c r="D208" s="5">
        <f t="shared" si="23"/>
        <v>2.4817240684074432E-3</v>
      </c>
      <c r="E208" s="5">
        <f t="shared" si="25"/>
        <v>1.0462825020081767E-3</v>
      </c>
      <c r="F208" s="5">
        <f>B$6+B$7*E208+B$8*(G207*100)^2</f>
        <v>0.73381428212253841</v>
      </c>
      <c r="G208" s="14">
        <v>5.8214232891888075E-3</v>
      </c>
      <c r="H208" s="8">
        <f t="shared" si="26"/>
        <v>8.5662960614406643E-3</v>
      </c>
      <c r="I208" s="7">
        <f t="shared" si="24"/>
        <v>2.7448727722518568E-3</v>
      </c>
      <c r="J208" s="10">
        <f t="shared" si="27"/>
        <v>0.47151231509817665</v>
      </c>
      <c r="K208" s="10">
        <f t="shared" si="28"/>
        <v>6.5863631565160841E-2</v>
      </c>
      <c r="AC208" s="12"/>
      <c r="AD208" s="13"/>
    </row>
    <row r="209" spans="1:30" x14ac:dyDescent="0.3">
      <c r="A209" s="17">
        <v>42761</v>
      </c>
      <c r="B209" s="18">
        <v>5.3169456702518896E-3</v>
      </c>
      <c r="C209" s="8">
        <f t="shared" si="22"/>
        <v>-4.588305432974811E-2</v>
      </c>
      <c r="D209" s="5">
        <f t="shared" si="23"/>
        <v>2.1052546746266167E-3</v>
      </c>
      <c r="E209" s="5">
        <f t="shared" si="25"/>
        <v>2.4817240684074432E-3</v>
      </c>
      <c r="F209" s="5">
        <f>B$6+B$7*E208+B$8*(H208*100)^2</f>
        <v>0.72867558946618038</v>
      </c>
      <c r="G209" s="14">
        <v>7.9362305982256798E-3</v>
      </c>
      <c r="H209" s="8">
        <f t="shared" si="26"/>
        <v>8.5362497003437076E-3</v>
      </c>
      <c r="I209" s="7">
        <f t="shared" si="24"/>
        <v>6.0001910211802782E-4</v>
      </c>
      <c r="J209" s="10">
        <f t="shared" si="27"/>
        <v>7.5605048856843368E-2</v>
      </c>
      <c r="K209" s="10">
        <f t="shared" si="28"/>
        <v>2.5926235419069243E-3</v>
      </c>
      <c r="AC209" s="12"/>
      <c r="AD209" s="13"/>
    </row>
    <row r="210" spans="1:30" x14ac:dyDescent="0.3">
      <c r="A210" s="17">
        <v>42762</v>
      </c>
      <c r="B210" s="18">
        <v>-2.3747411424781188E-3</v>
      </c>
      <c r="C210" s="8">
        <f t="shared" si="22"/>
        <v>-5.3574741142478122E-2</v>
      </c>
      <c r="D210" s="5">
        <f t="shared" si="23"/>
        <v>2.8702528884835378E-3</v>
      </c>
      <c r="E210" s="5">
        <f t="shared" si="25"/>
        <v>2.1052546746266167E-3</v>
      </c>
      <c r="F210" s="5">
        <f>B$6+B$7*E208+B$8*(H209*100)^2</f>
        <v>0.72395570026131562</v>
      </c>
      <c r="G210" s="14">
        <v>3.5587723161569123E-3</v>
      </c>
      <c r="H210" s="8">
        <f t="shared" si="26"/>
        <v>8.5085586338775124E-3</v>
      </c>
      <c r="I210" s="7">
        <f t="shared" si="24"/>
        <v>4.9497863177206001E-3</v>
      </c>
      <c r="J210" s="10">
        <f t="shared" si="27"/>
        <v>1.3908690632577001</v>
      </c>
      <c r="K210" s="10">
        <f t="shared" si="28"/>
        <v>0.28991487752100564</v>
      </c>
      <c r="AC210" s="12"/>
      <c r="AD210" s="13"/>
    </row>
    <row r="211" spans="1:30" x14ac:dyDescent="0.3">
      <c r="A211" s="17">
        <v>42765</v>
      </c>
      <c r="B211" s="18">
        <v>-2.6579025937673154E-2</v>
      </c>
      <c r="C211" s="8">
        <f t="shared" si="22"/>
        <v>-7.7779025937673163E-2</v>
      </c>
      <c r="D211" s="5">
        <f t="shared" si="23"/>
        <v>6.0495768758132345E-3</v>
      </c>
      <c r="E211" s="5">
        <f t="shared" si="25"/>
        <v>2.8702528884835378E-3</v>
      </c>
      <c r="F211" s="5">
        <f>B$6+B$7*E211+B$8*(G210*100)^2</f>
        <v>0.17111101299331943</v>
      </c>
      <c r="G211" s="14">
        <v>1.239527884565934E-2</v>
      </c>
      <c r="H211" s="8">
        <f t="shared" si="26"/>
        <v>4.1365566960132362E-3</v>
      </c>
      <c r="I211" s="7">
        <f t="shared" si="24"/>
        <v>8.2587221496461041E-3</v>
      </c>
      <c r="J211" s="10">
        <f t="shared" si="27"/>
        <v>0.66627965796333799</v>
      </c>
      <c r="K211" s="10">
        <f t="shared" si="28"/>
        <v>0.8990690248975346</v>
      </c>
      <c r="AC211" s="12"/>
      <c r="AD211" s="13"/>
    </row>
    <row r="212" spans="1:30" x14ac:dyDescent="0.3">
      <c r="A212" s="17">
        <v>42766</v>
      </c>
      <c r="B212" s="18">
        <v>5.7221435004912264E-3</v>
      </c>
      <c r="C212" s="8">
        <f t="shared" si="22"/>
        <v>-4.5477856499508779E-2</v>
      </c>
      <c r="D212" s="5">
        <f t="shared" si="23"/>
        <v>2.0682354317899127E-3</v>
      </c>
      <c r="E212" s="5">
        <f t="shared" si="25"/>
        <v>6.0495768758132345E-3</v>
      </c>
      <c r="F212" s="5">
        <f>B$6+B$7*E211+B$8*(H211*100)^2</f>
        <v>0.21194973566980452</v>
      </c>
      <c r="G212" s="14">
        <v>5.865218992704771E-3</v>
      </c>
      <c r="H212" s="8">
        <f t="shared" si="26"/>
        <v>4.6037999051848954E-3</v>
      </c>
      <c r="I212" s="7">
        <f t="shared" si="24"/>
        <v>1.2614190875198756E-3</v>
      </c>
      <c r="J212" s="10">
        <f t="shared" si="27"/>
        <v>0.21506768785425467</v>
      </c>
      <c r="K212" s="10">
        <f t="shared" si="28"/>
        <v>3.1837411066415688E-2</v>
      </c>
      <c r="AC212" s="12"/>
      <c r="AD212" s="13"/>
    </row>
    <row r="213" spans="1:30" x14ac:dyDescent="0.3">
      <c r="A213" s="17">
        <v>42767</v>
      </c>
      <c r="B213" s="18">
        <v>2.5481261905227598E-3</v>
      </c>
      <c r="C213" s="8">
        <f t="shared" si="22"/>
        <v>-4.865187380947724E-2</v>
      </c>
      <c r="D213" s="5">
        <f t="shared" si="23"/>
        <v>2.3670048251732976E-3</v>
      </c>
      <c r="E213" s="5">
        <f t="shared" si="25"/>
        <v>2.0682354317899127E-3</v>
      </c>
      <c r="F213" s="5">
        <f>B$6+B$7*E211+B$8*(H212*100)^2</f>
        <v>0.24946010244815608</v>
      </c>
      <c r="G213" s="14">
        <v>1.1797110954457091E-2</v>
      </c>
      <c r="H213" s="8">
        <f t="shared" si="26"/>
        <v>4.9945981064361536E-3</v>
      </c>
      <c r="I213" s="7">
        <f t="shared" si="24"/>
        <v>6.8025128480209375E-3</v>
      </c>
      <c r="J213" s="10">
        <f t="shared" si="27"/>
        <v>0.5766253173579643</v>
      </c>
      <c r="K213" s="10">
        <f t="shared" si="28"/>
        <v>0.50247629990468012</v>
      </c>
      <c r="AC213" s="12"/>
      <c r="AD213" s="13"/>
    </row>
    <row r="214" spans="1:30" x14ac:dyDescent="0.3">
      <c r="A214" s="17">
        <v>42768</v>
      </c>
      <c r="B214" s="18">
        <v>-3.9872091397128405E-3</v>
      </c>
      <c r="C214" s="8">
        <f t="shared" si="22"/>
        <v>-5.5187209139712839E-2</v>
      </c>
      <c r="D214" s="5">
        <f t="shared" si="23"/>
        <v>3.0456280526304043E-3</v>
      </c>
      <c r="E214" s="5">
        <f t="shared" si="25"/>
        <v>2.3670048251732976E-3</v>
      </c>
      <c r="F214" s="5">
        <f>B$6+B$7*E214+B$8*(G213*100)^2</f>
        <v>1.3330451915269972</v>
      </c>
      <c r="G214" s="14">
        <v>9.6478531689058039E-3</v>
      </c>
      <c r="H214" s="8">
        <f t="shared" si="26"/>
        <v>1.1545757625755866E-2</v>
      </c>
      <c r="I214" s="7">
        <f t="shared" si="24"/>
        <v>1.8979044568500619E-3</v>
      </c>
      <c r="J214" s="10">
        <f t="shared" si="27"/>
        <v>0.19671780069858896</v>
      </c>
      <c r="K214" s="10">
        <f t="shared" si="28"/>
        <v>1.5201533088189167E-2</v>
      </c>
      <c r="AC214" s="12"/>
      <c r="AD214" s="13"/>
    </row>
    <row r="215" spans="1:30" x14ac:dyDescent="0.3">
      <c r="A215" s="17">
        <v>42769</v>
      </c>
      <c r="B215" s="18">
        <v>5.8055315453204963E-3</v>
      </c>
      <c r="C215" s="8">
        <f t="shared" si="22"/>
        <v>-4.539446845467951E-2</v>
      </c>
      <c r="D215" s="5">
        <f t="shared" si="23"/>
        <v>2.0606577662828931E-3</v>
      </c>
      <c r="E215" s="5">
        <f t="shared" si="25"/>
        <v>3.0456280526304043E-3</v>
      </c>
      <c r="F215" s="5">
        <f>B$6+B$7*E214+B$8*(H214*100)^2</f>
        <v>1.2791539701273229</v>
      </c>
      <c r="G215" s="14">
        <v>1.0960146197080526E-2</v>
      </c>
      <c r="H215" s="8">
        <f t="shared" si="26"/>
        <v>1.1309968921828754E-2</v>
      </c>
      <c r="I215" s="7">
        <f t="shared" si="24"/>
        <v>3.4982272474822808E-4</v>
      </c>
      <c r="J215" s="10">
        <f t="shared" si="27"/>
        <v>3.1917706065035065E-2</v>
      </c>
      <c r="K215" s="10">
        <f t="shared" si="28"/>
        <v>4.8844547805138028E-4</v>
      </c>
      <c r="AC215" s="12"/>
      <c r="AD215" s="13"/>
    </row>
    <row r="216" spans="1:30" x14ac:dyDescent="0.3">
      <c r="A216" s="17">
        <v>42772</v>
      </c>
      <c r="B216" s="18">
        <v>-1.4905624677746327E-2</v>
      </c>
      <c r="C216" s="8">
        <f t="shared" si="22"/>
        <v>-6.6105624677746333E-2</v>
      </c>
      <c r="D216" s="5">
        <f t="shared" si="23"/>
        <v>4.3699536140350652E-3</v>
      </c>
      <c r="E216" s="5">
        <f t="shared" si="25"/>
        <v>2.0606577662828931E-3</v>
      </c>
      <c r="F216" s="5">
        <f>B$6+B$7*E214+B$8*(H215*100)^2</f>
        <v>1.229654883271722</v>
      </c>
      <c r="G216" s="14">
        <v>1.2057141215860174E-2</v>
      </c>
      <c r="H216" s="8">
        <f t="shared" si="26"/>
        <v>1.1088980490882479E-2</v>
      </c>
      <c r="I216" s="7">
        <f t="shared" si="24"/>
        <v>9.6816072497769509E-4</v>
      </c>
      <c r="J216" s="10">
        <f t="shared" si="27"/>
        <v>8.029770139078736E-2</v>
      </c>
      <c r="K216" s="10">
        <f t="shared" si="28"/>
        <v>3.6031124132192005E-3</v>
      </c>
      <c r="AC216" s="12"/>
      <c r="AD216" s="13"/>
    </row>
    <row r="217" spans="1:30" x14ac:dyDescent="0.3">
      <c r="A217" s="17">
        <v>42773</v>
      </c>
      <c r="B217" s="18">
        <v>3.2139318728254831E-3</v>
      </c>
      <c r="C217" s="8">
        <f t="shared" si="22"/>
        <v>-4.7986068127174521E-2</v>
      </c>
      <c r="D217" s="5">
        <f t="shared" si="23"/>
        <v>2.3026627343058345E-3</v>
      </c>
      <c r="E217" s="5">
        <f t="shared" si="25"/>
        <v>4.3699536140350652E-3</v>
      </c>
      <c r="F217" s="5">
        <f>B$6+B$7*E217+B$8*(G216*100)^2</f>
        <v>1.3901467507601195</v>
      </c>
      <c r="G217" s="14">
        <v>1.0313624676553222E-2</v>
      </c>
      <c r="H217" s="8">
        <f t="shared" si="26"/>
        <v>1.1790448467976609E-2</v>
      </c>
      <c r="I217" s="7">
        <f t="shared" si="24"/>
        <v>1.4768237914233873E-3</v>
      </c>
      <c r="J217" s="10">
        <f t="shared" si="27"/>
        <v>0.14319153912792343</v>
      </c>
      <c r="K217" s="10">
        <f t="shared" si="28"/>
        <v>8.5679993078939809E-3</v>
      </c>
      <c r="AC217" s="12"/>
      <c r="AD217" s="13"/>
    </row>
    <row r="218" spans="1:30" x14ac:dyDescent="0.3">
      <c r="A218" s="17">
        <v>42774</v>
      </c>
      <c r="B218" s="18">
        <v>9.8579467502318864E-3</v>
      </c>
      <c r="C218" s="8">
        <f t="shared" si="22"/>
        <v>-4.1342053249768113E-2</v>
      </c>
      <c r="D218" s="5">
        <f t="shared" si="23"/>
        <v>1.7091653669066621E-3</v>
      </c>
      <c r="E218" s="5">
        <f t="shared" si="25"/>
        <v>2.3026627343058345E-3</v>
      </c>
      <c r="F218" s="5">
        <f>B$6+B$7*E217+B$8*(H217*100)^2</f>
        <v>1.3317303415951907</v>
      </c>
      <c r="G218" s="14">
        <v>1.0897977161472625E-2</v>
      </c>
      <c r="H218" s="8">
        <f t="shared" si="26"/>
        <v>1.1540062138460047E-2</v>
      </c>
      <c r="I218" s="7">
        <f t="shared" si="24"/>
        <v>6.4208497698742262E-4</v>
      </c>
      <c r="J218" s="10">
        <f t="shared" si="27"/>
        <v>5.8917812679711912E-2</v>
      </c>
      <c r="K218" s="10">
        <f t="shared" si="28"/>
        <v>1.6078087695812204E-3</v>
      </c>
      <c r="AC218" s="12"/>
      <c r="AD218" s="13"/>
    </row>
    <row r="219" spans="1:30" x14ac:dyDescent="0.3">
      <c r="A219" s="17">
        <v>42775</v>
      </c>
      <c r="B219" s="18">
        <v>2.0030823338520586E-3</v>
      </c>
      <c r="C219" s="8">
        <f t="shared" si="22"/>
        <v>-4.9196917666147942E-2</v>
      </c>
      <c r="D219" s="5">
        <f t="shared" si="23"/>
        <v>2.4203367078497397E-3</v>
      </c>
      <c r="E219" s="5">
        <f t="shared" si="25"/>
        <v>1.7091653669066621E-3</v>
      </c>
      <c r="F219" s="5">
        <f>B$6+B$7*E217+B$8*(H218*100)^2</f>
        <v>1.2780748697772037</v>
      </c>
      <c r="G219" s="14">
        <v>7.1763038253051014E-3</v>
      </c>
      <c r="H219" s="8">
        <f t="shared" si="26"/>
        <v>1.1305197343599109E-2</v>
      </c>
      <c r="I219" s="7">
        <f t="shared" si="24"/>
        <v>4.1288935182940073E-3</v>
      </c>
      <c r="J219" s="10">
        <f t="shared" si="27"/>
        <v>0.575350991095819</v>
      </c>
      <c r="K219" s="10">
        <f t="shared" si="28"/>
        <v>8.9257272375689478E-2</v>
      </c>
      <c r="AC219" s="12"/>
      <c r="AD219" s="13"/>
    </row>
    <row r="220" spans="1:30" x14ac:dyDescent="0.3">
      <c r="A220" s="17">
        <v>42776</v>
      </c>
      <c r="B220" s="18">
        <v>1.7698226843763671E-2</v>
      </c>
      <c r="C220" s="8">
        <f t="shared" si="22"/>
        <v>-3.3501773156236328E-2</v>
      </c>
      <c r="D220" s="5">
        <f t="shared" si="23"/>
        <v>1.1223688046119169E-3</v>
      </c>
      <c r="E220" s="5">
        <f t="shared" si="25"/>
        <v>2.4203367078497397E-3</v>
      </c>
      <c r="F220" s="5">
        <f>B$6+B$7*E220+B$8*(G219*100)^2</f>
        <v>0.52777679222416307</v>
      </c>
      <c r="G220" s="14">
        <v>9.8106174082501201E-3</v>
      </c>
      <c r="H220" s="8">
        <f t="shared" si="26"/>
        <v>7.2648247895194494E-3</v>
      </c>
      <c r="I220" s="7">
        <f t="shared" si="24"/>
        <v>2.5457926187306707E-3</v>
      </c>
      <c r="J220" s="10">
        <f t="shared" si="27"/>
        <v>0.25949361928942588</v>
      </c>
      <c r="K220" s="10">
        <f t="shared" si="28"/>
        <v>5.0006227781232537E-2</v>
      </c>
      <c r="AC220" s="12"/>
      <c r="AD220" s="13"/>
    </row>
    <row r="221" spans="1:30" x14ac:dyDescent="0.3">
      <c r="A221" s="17">
        <v>42779</v>
      </c>
      <c r="B221" s="18">
        <v>1.2668003179291901E-2</v>
      </c>
      <c r="C221" s="8">
        <f t="shared" si="22"/>
        <v>-3.8531996820708098E-2</v>
      </c>
      <c r="D221" s="5">
        <f t="shared" si="23"/>
        <v>1.484714778991059E-3</v>
      </c>
      <c r="E221" s="5">
        <f t="shared" si="25"/>
        <v>1.1223688046119169E-3</v>
      </c>
      <c r="F221" s="5">
        <f>B$6+B$7*E220+B$8*(H220*100)^2</f>
        <v>0.53951836927453789</v>
      </c>
      <c r="G221" s="14">
        <v>6.832032912140594E-3</v>
      </c>
      <c r="H221" s="8">
        <f t="shared" si="26"/>
        <v>7.3451914153038781E-3</v>
      </c>
      <c r="I221" s="7">
        <f t="shared" si="24"/>
        <v>5.1315850316328415E-4</v>
      </c>
      <c r="J221" s="10">
        <f t="shared" si="27"/>
        <v>7.5110660291374781E-2</v>
      </c>
      <c r="K221" s="10">
        <f t="shared" si="28"/>
        <v>2.5604061244393073E-3</v>
      </c>
      <c r="AC221" s="12"/>
      <c r="AD221" s="13"/>
    </row>
    <row r="222" spans="1:30" x14ac:dyDescent="0.3">
      <c r="A222" s="17">
        <v>42780</v>
      </c>
      <c r="B222" s="18">
        <v>-3.8150568784857436E-3</v>
      </c>
      <c r="C222" s="8">
        <f t="shared" si="22"/>
        <v>-5.5015056878485749E-2</v>
      </c>
      <c r="D222" s="5">
        <f t="shared" si="23"/>
        <v>3.0266564833430223E-3</v>
      </c>
      <c r="E222" s="5">
        <f t="shared" si="25"/>
        <v>1.484714778991059E-3</v>
      </c>
      <c r="F222" s="5">
        <f>B$6+B$7*E220+B$8*(H221*100)^2</f>
        <v>0.55030300779530694</v>
      </c>
      <c r="G222" s="14">
        <v>8.7686755173450558E-3</v>
      </c>
      <c r="H222" s="8">
        <f t="shared" si="26"/>
        <v>7.4182410839450808E-3</v>
      </c>
      <c r="I222" s="7">
        <f t="shared" si="24"/>
        <v>1.3504344333999749E-3</v>
      </c>
      <c r="J222" s="10">
        <f t="shared" si="27"/>
        <v>0.15400666049607159</v>
      </c>
      <c r="K222" s="10">
        <f t="shared" si="28"/>
        <v>1.4798610726322048E-2</v>
      </c>
      <c r="AC222" s="12"/>
      <c r="AD222" s="13"/>
    </row>
    <row r="223" spans="1:30" x14ac:dyDescent="0.3">
      <c r="A223" s="17">
        <v>42781</v>
      </c>
      <c r="B223" s="18">
        <v>1.8754865221970819E-2</v>
      </c>
      <c r="C223" s="8">
        <f t="shared" si="22"/>
        <v>-3.2445134778029183E-2</v>
      </c>
      <c r="D223" s="5">
        <f t="shared" si="23"/>
        <v>1.0526867707644789E-3</v>
      </c>
      <c r="E223" s="5">
        <f t="shared" si="25"/>
        <v>3.0266564833430223E-3</v>
      </c>
      <c r="F223" s="5">
        <f>B$6+B$7*E223+B$8*(G222*100)^2</f>
        <v>0.76102593331337987</v>
      </c>
      <c r="G223" s="14">
        <v>7.8031853918648217E-3</v>
      </c>
      <c r="H223" s="8">
        <f t="shared" si="26"/>
        <v>8.7236800337551351E-3</v>
      </c>
      <c r="I223" s="7">
        <f t="shared" si="24"/>
        <v>9.2049464189031347E-4</v>
      </c>
      <c r="J223" s="10">
        <f t="shared" si="27"/>
        <v>0.11796395903267547</v>
      </c>
      <c r="K223" s="10">
        <f t="shared" si="28"/>
        <v>5.9923554951426539E-3</v>
      </c>
      <c r="AC223" s="12"/>
      <c r="AD223" s="13"/>
    </row>
    <row r="224" spans="1:30" x14ac:dyDescent="0.3">
      <c r="A224" s="17">
        <v>42782</v>
      </c>
      <c r="B224" s="18">
        <v>-2.3860383954328137E-3</v>
      </c>
      <c r="C224" s="8">
        <f t="shared" si="22"/>
        <v>-5.3586038395432814E-2</v>
      </c>
      <c r="D224" s="5">
        <f t="shared" si="23"/>
        <v>2.8714635109167996E-3</v>
      </c>
      <c r="E224" s="5">
        <f t="shared" si="25"/>
        <v>1.0526867707644789E-3</v>
      </c>
      <c r="F224" s="5">
        <f>B$6+B$7*E223+B$8*(H223*100)^2</f>
        <v>0.75379663109456996</v>
      </c>
      <c r="G224" s="14">
        <v>8.1382905504121025E-3</v>
      </c>
      <c r="H224" s="8">
        <f t="shared" si="26"/>
        <v>8.6821462271409015E-3</v>
      </c>
      <c r="I224" s="7">
        <f t="shared" si="24"/>
        <v>5.4385567672879907E-4</v>
      </c>
      <c r="J224" s="10">
        <f t="shared" si="27"/>
        <v>6.6826770727823129E-2</v>
      </c>
      <c r="K224" s="10">
        <f t="shared" si="28"/>
        <v>2.0479120894203451E-3</v>
      </c>
      <c r="AC224" s="12"/>
      <c r="AD224" s="13"/>
    </row>
    <row r="225" spans="1:30" x14ac:dyDescent="0.3">
      <c r="A225" s="17">
        <v>42783</v>
      </c>
      <c r="B225" s="18">
        <v>-9.7372427693257911E-4</v>
      </c>
      <c r="C225" s="8">
        <f t="shared" si="22"/>
        <v>-5.2173724276932579E-2</v>
      </c>
      <c r="D225" s="5">
        <f t="shared" si="23"/>
        <v>2.7220975049253838E-3</v>
      </c>
      <c r="E225" s="5">
        <f t="shared" si="25"/>
        <v>2.8714635109167996E-3</v>
      </c>
      <c r="F225" s="5">
        <f>B$6+B$7*E223+B$8*(H224*100)^2</f>
        <v>0.74715651700659302</v>
      </c>
      <c r="G225" s="14">
        <v>8.5371594981518816E-3</v>
      </c>
      <c r="H225" s="8">
        <f t="shared" si="26"/>
        <v>8.6438215912094871E-3</v>
      </c>
      <c r="I225" s="7">
        <f t="shared" si="24"/>
        <v>1.0666209305760545E-4</v>
      </c>
      <c r="J225" s="10">
        <f t="shared" si="27"/>
        <v>1.2493862048693781E-2</v>
      </c>
      <c r="K225" s="10">
        <f t="shared" si="28"/>
        <v>7.6766162476982203E-5</v>
      </c>
      <c r="AC225" s="12"/>
      <c r="AD225" s="13"/>
    </row>
    <row r="226" spans="1:30" x14ac:dyDescent="0.3">
      <c r="A226" s="17">
        <v>42786</v>
      </c>
      <c r="B226" s="18">
        <v>1.1520442058967595E-2</v>
      </c>
      <c r="C226" s="8">
        <f t="shared" si="22"/>
        <v>-3.9679557941032409E-2</v>
      </c>
      <c r="D226" s="5">
        <f t="shared" si="23"/>
        <v>1.5744673183957481E-3</v>
      </c>
      <c r="E226" s="5">
        <f t="shared" si="25"/>
        <v>2.7220975049253838E-3</v>
      </c>
      <c r="F226" s="5">
        <f>B$6+B$7*E226+B$8*(G225*100)^2</f>
        <v>0.7242059614067039</v>
      </c>
      <c r="G226" s="14">
        <v>6.5219044665682565E-3</v>
      </c>
      <c r="H226" s="8">
        <f t="shared" si="26"/>
        <v>8.5100291504007428E-3</v>
      </c>
      <c r="I226" s="7">
        <f t="shared" si="24"/>
        <v>1.9881246838324863E-3</v>
      </c>
      <c r="J226" s="10">
        <f t="shared" si="27"/>
        <v>0.30483805673998354</v>
      </c>
      <c r="K226" s="10">
        <f t="shared" si="28"/>
        <v>3.2457566862385656E-2</v>
      </c>
      <c r="AC226" s="12"/>
      <c r="AD226" s="13"/>
    </row>
    <row r="227" spans="1:30" x14ac:dyDescent="0.3">
      <c r="A227" s="17">
        <v>42787</v>
      </c>
      <c r="B227" s="18">
        <v>7.544462866460021E-3</v>
      </c>
      <c r="C227" s="8">
        <f t="shared" si="22"/>
        <v>-4.3655537133539979E-2</v>
      </c>
      <c r="D227" s="5">
        <f t="shared" si="23"/>
        <v>1.9058059224178879E-3</v>
      </c>
      <c r="E227" s="5">
        <f t="shared" si="25"/>
        <v>1.5744673183957481E-3</v>
      </c>
      <c r="F227" s="5">
        <f>B$6+B$7*E226+B$8*(H226*100)^2</f>
        <v>0.71995793421187371</v>
      </c>
      <c r="G227" s="14">
        <v>3.7926815682034023E-3</v>
      </c>
      <c r="H227" s="8">
        <f t="shared" si="26"/>
        <v>8.4850334955842918E-3</v>
      </c>
      <c r="I227" s="7">
        <f t="shared" si="24"/>
        <v>4.69235192738089E-3</v>
      </c>
      <c r="J227" s="10">
        <f t="shared" si="27"/>
        <v>1.2372122054010621</v>
      </c>
      <c r="K227" s="10">
        <f t="shared" si="28"/>
        <v>0.25221540657310815</v>
      </c>
      <c r="AC227" s="12"/>
      <c r="AD227" s="13"/>
    </row>
    <row r="228" spans="1:30" x14ac:dyDescent="0.3">
      <c r="A228" s="17">
        <v>42788</v>
      </c>
      <c r="B228" s="18">
        <v>-6.7130924430723804E-3</v>
      </c>
      <c r="C228" s="8">
        <f t="shared" si="22"/>
        <v>-5.7913092443072384E-2</v>
      </c>
      <c r="D228" s="5">
        <f t="shared" si="23"/>
        <v>3.3539262763198478E-3</v>
      </c>
      <c r="E228" s="5">
        <f t="shared" si="25"/>
        <v>1.9058059224178879E-3</v>
      </c>
      <c r="F228" s="5">
        <f>B$6+B$7*E226+B$8*(H227*100)^2</f>
        <v>0.71605612123342233</v>
      </c>
      <c r="G228" s="14">
        <v>7.0486428545617095E-3</v>
      </c>
      <c r="H228" s="8">
        <f t="shared" si="26"/>
        <v>8.4620099340134459E-3</v>
      </c>
      <c r="I228" s="7">
        <f t="shared" si="24"/>
        <v>1.4133670794517364E-3</v>
      </c>
      <c r="J228" s="10">
        <f t="shared" si="27"/>
        <v>0.20051619987201363</v>
      </c>
      <c r="K228" s="10">
        <f t="shared" si="28"/>
        <v>1.5726646195266536E-2</v>
      </c>
      <c r="AC228" s="12"/>
      <c r="AD228" s="13"/>
    </row>
    <row r="229" spans="1:30" x14ac:dyDescent="0.3">
      <c r="A229" s="17">
        <v>42789</v>
      </c>
      <c r="B229" s="18">
        <v>-1.659709838842436E-2</v>
      </c>
      <c r="C229" s="8">
        <f t="shared" si="22"/>
        <v>-6.7797098388424362E-2</v>
      </c>
      <c r="D229" s="5">
        <f t="shared" si="23"/>
        <v>4.5964465498896934E-3</v>
      </c>
      <c r="E229" s="5">
        <f t="shared" si="25"/>
        <v>3.3539262763198478E-3</v>
      </c>
      <c r="F229" s="5">
        <f>B$6+B$7*E229+B$8*(G228*100)^2</f>
        <v>0.51115703961427972</v>
      </c>
      <c r="G229" s="14">
        <v>2.0340205146300923E-2</v>
      </c>
      <c r="H229" s="8">
        <f t="shared" si="26"/>
        <v>7.149524736751945E-3</v>
      </c>
      <c r="I229" s="7">
        <f t="shared" si="24"/>
        <v>1.3190680409548978E-2</v>
      </c>
      <c r="J229" s="10">
        <f t="shared" si="27"/>
        <v>0.6485028206290161</v>
      </c>
      <c r="K229" s="10">
        <f t="shared" si="28"/>
        <v>0.79941945068446252</v>
      </c>
      <c r="AC229" s="12"/>
      <c r="AD229" s="13"/>
    </row>
    <row r="230" spans="1:30" x14ac:dyDescent="0.3">
      <c r="A230" s="17">
        <v>42790</v>
      </c>
      <c r="B230" s="18">
        <v>-1.1914577692992994E-2</v>
      </c>
      <c r="C230" s="8">
        <f t="shared" si="22"/>
        <v>-6.3114577692993001E-2</v>
      </c>
      <c r="D230" s="5">
        <f t="shared" si="23"/>
        <v>3.9834499173648499E-3</v>
      </c>
      <c r="E230" s="5">
        <f t="shared" si="25"/>
        <v>4.5964465498896934E-3</v>
      </c>
      <c r="F230" s="5">
        <f>B$6+B$7*E229+B$8*(H229*100)^2</f>
        <v>0.52431306295265567</v>
      </c>
      <c r="G230" s="14">
        <v>7.809272141416297E-3</v>
      </c>
      <c r="H230" s="8">
        <f t="shared" si="26"/>
        <v>7.2409465054829383E-3</v>
      </c>
      <c r="I230" s="7">
        <f t="shared" si="24"/>
        <v>5.6832563593335866E-4</v>
      </c>
      <c r="J230" s="10">
        <f t="shared" si="27"/>
        <v>7.2775749857564395E-2</v>
      </c>
      <c r="K230" s="10">
        <f t="shared" si="28"/>
        <v>2.9279219558768776E-3</v>
      </c>
      <c r="AC230" s="12"/>
      <c r="AD230" s="13"/>
    </row>
    <row r="231" spans="1:30" x14ac:dyDescent="0.3">
      <c r="A231" s="17">
        <v>42795</v>
      </c>
      <c r="B231" s="18">
        <v>4.8933513778113783E-3</v>
      </c>
      <c r="C231" s="8">
        <f t="shared" si="22"/>
        <v>-4.6306648622188626E-2</v>
      </c>
      <c r="D231" s="5">
        <f t="shared" si="23"/>
        <v>2.1443057066188437E-3</v>
      </c>
      <c r="E231" s="5">
        <f t="shared" si="25"/>
        <v>3.9834499173648499E-3</v>
      </c>
      <c r="F231" s="5">
        <f>B$6+B$7*E229+B$8*(H230*100)^2</f>
        <v>0.53639687038895401</v>
      </c>
      <c r="G231" s="14">
        <v>7.7915214161207716E-3</v>
      </c>
      <c r="H231" s="8">
        <f t="shared" si="26"/>
        <v>7.3239120037651593E-3</v>
      </c>
      <c r="I231" s="7">
        <f t="shared" si="24"/>
        <v>4.6760941235561224E-4</v>
      </c>
      <c r="J231" s="10">
        <f t="shared" si="27"/>
        <v>6.0015161016964101E-2</v>
      </c>
      <c r="K231" s="10">
        <f t="shared" si="28"/>
        <v>1.9554131567658395E-3</v>
      </c>
      <c r="AC231" s="12"/>
      <c r="AD231" s="13"/>
    </row>
    <row r="232" spans="1:30" x14ac:dyDescent="0.3">
      <c r="A232" s="17">
        <v>42796</v>
      </c>
      <c r="B232" s="18">
        <v>-1.7073071356614119E-2</v>
      </c>
      <c r="C232" s="8">
        <f t="shared" si="22"/>
        <v>-6.8273071356614118E-2</v>
      </c>
      <c r="D232" s="5">
        <f t="shared" si="23"/>
        <v>4.6612122724653234E-3</v>
      </c>
      <c r="E232" s="5">
        <f t="shared" si="25"/>
        <v>2.1443057066188437E-3</v>
      </c>
      <c r="F232" s="5">
        <f>B$6+B$7*E232+B$8*(G231*100)^2</f>
        <v>0.61233886233308832</v>
      </c>
      <c r="G232" s="14">
        <v>1.1094586695004637E-2</v>
      </c>
      <c r="H232" s="8">
        <f t="shared" si="26"/>
        <v>7.8252083827402858E-3</v>
      </c>
      <c r="I232" s="7">
        <f t="shared" si="24"/>
        <v>3.2693783122643514E-3</v>
      </c>
      <c r="J232" s="10">
        <f t="shared" si="27"/>
        <v>0.29468229886710395</v>
      </c>
      <c r="K232" s="10">
        <f t="shared" si="28"/>
        <v>6.8693860922364403E-2</v>
      </c>
      <c r="AC232" s="12"/>
      <c r="AD232" s="13"/>
    </row>
    <row r="233" spans="1:30" x14ac:dyDescent="0.3">
      <c r="A233" s="17">
        <v>42797</v>
      </c>
      <c r="B233" s="18">
        <v>1.4038122288133975E-2</v>
      </c>
      <c r="C233" s="8">
        <f t="shared" si="22"/>
        <v>-3.7161877711866027E-2</v>
      </c>
      <c r="D233" s="5">
        <f t="shared" si="23"/>
        <v>1.3810051550716849E-3</v>
      </c>
      <c r="E233" s="5">
        <f t="shared" si="25"/>
        <v>4.6612122724653234E-3</v>
      </c>
      <c r="F233" s="5">
        <f>B$6+B$7*E232+B$8*(H232*100)^2</f>
        <v>0.61717090947930664</v>
      </c>
      <c r="G233" s="14">
        <v>5.5709008053176278E-3</v>
      </c>
      <c r="H233" s="8">
        <f t="shared" si="26"/>
        <v>7.8560225908490527E-3</v>
      </c>
      <c r="I233" s="7">
        <f t="shared" si="24"/>
        <v>2.2851217855314248E-3</v>
      </c>
      <c r="J233" s="10">
        <f t="shared" si="27"/>
        <v>0.41018892013840791</v>
      </c>
      <c r="K233" s="10">
        <f t="shared" si="28"/>
        <v>5.284852674417273E-2</v>
      </c>
      <c r="AC233" s="12"/>
      <c r="AD233" s="13"/>
    </row>
    <row r="234" spans="1:30" x14ac:dyDescent="0.3">
      <c r="A234" s="17">
        <v>42800</v>
      </c>
      <c r="B234" s="18">
        <v>-6.6853704719234538E-3</v>
      </c>
      <c r="C234" s="8">
        <f t="shared" si="22"/>
        <v>-5.7885370471923457E-2</v>
      </c>
      <c r="D234" s="5">
        <f t="shared" si="23"/>
        <v>3.3507161146718281E-3</v>
      </c>
      <c r="E234" s="5">
        <f t="shared" si="25"/>
        <v>1.3810051550716849E-3</v>
      </c>
      <c r="F234" s="5">
        <f>B$6+B$7*E232+B$8*(H233*100)^2</f>
        <v>0.62160914478310803</v>
      </c>
      <c r="G234" s="14">
        <v>6.8162935864161103E-3</v>
      </c>
      <c r="H234" s="8">
        <f t="shared" si="26"/>
        <v>7.8842193322047303E-3</v>
      </c>
      <c r="I234" s="7">
        <f t="shared" si="24"/>
        <v>1.06792574578862E-3</v>
      </c>
      <c r="J234" s="10">
        <f t="shared" si="27"/>
        <v>0.15667249836727132</v>
      </c>
      <c r="K234" s="10">
        <f t="shared" si="28"/>
        <v>1.0096302318241879E-2</v>
      </c>
      <c r="AC234" s="12"/>
      <c r="AD234" s="13"/>
    </row>
    <row r="235" spans="1:30" x14ac:dyDescent="0.3">
      <c r="A235" s="17">
        <v>42801</v>
      </c>
      <c r="B235" s="18">
        <v>-9.0701166159090196E-3</v>
      </c>
      <c r="C235" s="8">
        <f t="shared" si="22"/>
        <v>-6.0270116615909024E-2</v>
      </c>
      <c r="D235" s="5">
        <f t="shared" si="23"/>
        <v>3.632486956895273E-3</v>
      </c>
      <c r="E235" s="5">
        <f t="shared" si="25"/>
        <v>3.3507161146718281E-3</v>
      </c>
      <c r="F235" s="5">
        <f>B$6+B$7*E235+B$8*(G234*100)^2</f>
        <v>0.48156728405791877</v>
      </c>
      <c r="G235" s="14">
        <v>8.596715957220856E-3</v>
      </c>
      <c r="H235" s="8">
        <f t="shared" si="26"/>
        <v>6.9395049107117057E-3</v>
      </c>
      <c r="I235" s="7">
        <f t="shared" si="24"/>
        <v>1.6572110465091503E-3</v>
      </c>
      <c r="J235" s="10">
        <f t="shared" si="27"/>
        <v>0.19277257207936099</v>
      </c>
      <c r="K235" s="10">
        <f t="shared" si="28"/>
        <v>2.4658421871190717E-2</v>
      </c>
      <c r="AC235" s="12"/>
      <c r="AD235" s="13"/>
    </row>
    <row r="236" spans="1:30" x14ac:dyDescent="0.3">
      <c r="A236" s="17">
        <v>42802</v>
      </c>
      <c r="B236" s="18">
        <v>-1.5698620727140886E-2</v>
      </c>
      <c r="C236" s="8">
        <f t="shared" si="22"/>
        <v>-6.6898620727140895E-2</v>
      </c>
      <c r="D236" s="5">
        <f t="shared" si="23"/>
        <v>4.4754254551938452E-3</v>
      </c>
      <c r="E236" s="5">
        <f t="shared" si="25"/>
        <v>3.632486956895273E-3</v>
      </c>
      <c r="F236" s="5">
        <f>B$6+B$7*E235+B$8*(H235*100)^2</f>
        <v>0.49713466638176035</v>
      </c>
      <c r="G236" s="14">
        <v>1.030350775241309E-2</v>
      </c>
      <c r="H236" s="8">
        <f t="shared" si="26"/>
        <v>7.0507777328586976E-3</v>
      </c>
      <c r="I236" s="7">
        <f t="shared" si="24"/>
        <v>3.2527300195543925E-3</v>
      </c>
      <c r="J236" s="10">
        <f t="shared" si="27"/>
        <v>0.31569151959851738</v>
      </c>
      <c r="K236" s="10">
        <f t="shared" si="28"/>
        <v>8.1982784000686371E-2</v>
      </c>
      <c r="AC236" s="12"/>
      <c r="AD236" s="13"/>
    </row>
    <row r="237" spans="1:30" x14ac:dyDescent="0.3">
      <c r="A237" s="17">
        <v>42803</v>
      </c>
      <c r="B237" s="18">
        <v>-2.0571842401915408E-3</v>
      </c>
      <c r="C237" s="8">
        <f t="shared" si="22"/>
        <v>-5.3257184240191546E-2</v>
      </c>
      <c r="D237" s="5">
        <f t="shared" si="23"/>
        <v>2.836327673193707E-3</v>
      </c>
      <c r="E237" s="5">
        <f t="shared" si="25"/>
        <v>4.4754254551938452E-3</v>
      </c>
      <c r="F237" s="5">
        <f>B$6+B$7*E235+B$8*(H236*100)^2</f>
        <v>0.51143330704620882</v>
      </c>
      <c r="G237" s="14">
        <v>8.6878294471571631E-3</v>
      </c>
      <c r="H237" s="8">
        <f t="shared" si="26"/>
        <v>7.1514565442727038E-3</v>
      </c>
      <c r="I237" s="7">
        <f t="shared" si="24"/>
        <v>1.5363729028844593E-3</v>
      </c>
      <c r="J237" s="10">
        <f t="shared" si="27"/>
        <v>0.17684197327183859</v>
      </c>
      <c r="K237" s="10">
        <f t="shared" si="28"/>
        <v>2.0226481093477133E-2</v>
      </c>
      <c r="AC237" s="12"/>
      <c r="AD237" s="13"/>
    </row>
    <row r="238" spans="1:30" x14ac:dyDescent="0.3">
      <c r="A238" s="17">
        <v>42804</v>
      </c>
      <c r="B238" s="18">
        <v>1.3925423881139892E-3</v>
      </c>
      <c r="C238" s="8">
        <f t="shared" si="22"/>
        <v>-4.9807457611886014E-2</v>
      </c>
      <c r="D238" s="5">
        <f t="shared" si="23"/>
        <v>2.480782833759822E-3</v>
      </c>
      <c r="E238" s="5">
        <f t="shared" si="25"/>
        <v>2.836327673193707E-3</v>
      </c>
      <c r="F238" s="5">
        <f>B$6+B$7*E238+B$8*(G237*100)^2</f>
        <v>0.74805101715567401</v>
      </c>
      <c r="G238" s="14">
        <v>1.567419275418834E-2</v>
      </c>
      <c r="H238" s="8">
        <f t="shared" si="26"/>
        <v>8.648994260350009E-3</v>
      </c>
      <c r="I238" s="7">
        <f t="shared" si="24"/>
        <v>7.0251984938383312E-3</v>
      </c>
      <c r="J238" s="10">
        <f t="shared" si="27"/>
        <v>0.44820161420824117</v>
      </c>
      <c r="K238" s="10">
        <f t="shared" si="28"/>
        <v>0.21768357444323216</v>
      </c>
      <c r="AC238" s="12"/>
      <c r="AD238" s="13"/>
    </row>
    <row r="239" spans="1:30" x14ac:dyDescent="0.3">
      <c r="A239" s="17">
        <v>42807</v>
      </c>
      <c r="B239" s="18">
        <v>1.3194363861099359E-2</v>
      </c>
      <c r="C239" s="8">
        <f t="shared" si="22"/>
        <v>-3.8005636138900643E-2</v>
      </c>
      <c r="D239" s="5">
        <f t="shared" si="23"/>
        <v>1.4444283783225107E-3</v>
      </c>
      <c r="E239" s="5">
        <f t="shared" si="25"/>
        <v>2.480782833759822E-3</v>
      </c>
      <c r="F239" s="5">
        <f>B$6+B$7*E238+B$8*(H238*100)^2</f>
        <v>0.74186695149410553</v>
      </c>
      <c r="G239" s="14">
        <v>6.9425460866413121E-3</v>
      </c>
      <c r="H239" s="8">
        <f t="shared" si="26"/>
        <v>8.6131698665131724E-3</v>
      </c>
      <c r="I239" s="7">
        <f t="shared" si="24"/>
        <v>1.6706237798718602E-3</v>
      </c>
      <c r="J239" s="10">
        <f t="shared" si="27"/>
        <v>0.24063560529852818</v>
      </c>
      <c r="K239" s="10">
        <f t="shared" si="28"/>
        <v>2.1662282958760049E-2</v>
      </c>
      <c r="AC239" s="12"/>
      <c r="AD239" s="13"/>
    </row>
    <row r="240" spans="1:30" x14ac:dyDescent="0.3">
      <c r="A240" s="17">
        <v>42808</v>
      </c>
      <c r="B240" s="18">
        <v>-1.282334649632262E-2</v>
      </c>
      <c r="C240" s="8">
        <f t="shared" si="22"/>
        <v>-6.4023346496322617E-2</v>
      </c>
      <c r="D240" s="5">
        <f t="shared" si="23"/>
        <v>4.0989888965881852E-3</v>
      </c>
      <c r="E240" s="5">
        <f t="shared" si="25"/>
        <v>1.4444283783225107E-3</v>
      </c>
      <c r="F240" s="5">
        <f>B$6+B$7*E238+B$8*(H239*100)^2</f>
        <v>0.73618688718395497</v>
      </c>
      <c r="G240" s="14">
        <v>5.4018734393511082E-3</v>
      </c>
      <c r="H240" s="8">
        <f t="shared" si="26"/>
        <v>8.5801333741612369E-3</v>
      </c>
      <c r="I240" s="7">
        <f t="shared" si="24"/>
        <v>3.1782599348101287E-3</v>
      </c>
      <c r="J240" s="10">
        <f t="shared" si="27"/>
        <v>0.58836253209070233</v>
      </c>
      <c r="K240" s="10">
        <f t="shared" si="28"/>
        <v>9.2282823816172144E-2</v>
      </c>
      <c r="AC240" s="12"/>
      <c r="AD240" s="13"/>
    </row>
    <row r="241" spans="1:30" x14ac:dyDescent="0.3">
      <c r="A241" s="17">
        <v>42809</v>
      </c>
      <c r="B241" s="18">
        <v>2.3463278699355446E-2</v>
      </c>
      <c r="C241" s="8">
        <f t="shared" si="22"/>
        <v>-2.7736721300644557E-2</v>
      </c>
      <c r="D241" s="5">
        <f t="shared" si="23"/>
        <v>7.693257085096295E-4</v>
      </c>
      <c r="E241" s="5">
        <f t="shared" si="25"/>
        <v>4.0989888965881852E-3</v>
      </c>
      <c r="F241" s="5">
        <f>B$6+B$7*E241+B$8*(G240*100)^2</f>
        <v>0.32288362876119558</v>
      </c>
      <c r="G241" s="14">
        <v>1.2755997261103916E-2</v>
      </c>
      <c r="H241" s="8">
        <f t="shared" si="26"/>
        <v>5.6822850048303241E-3</v>
      </c>
      <c r="I241" s="7">
        <f t="shared" si="24"/>
        <v>7.073712256273592E-3</v>
      </c>
      <c r="J241" s="10">
        <f t="shared" si="27"/>
        <v>0.55454012034347411</v>
      </c>
      <c r="K241" s="10">
        <f t="shared" si="28"/>
        <v>0.43622298442377239</v>
      </c>
      <c r="AC241" s="12"/>
      <c r="AD241" s="13"/>
    </row>
    <row r="242" spans="1:30" x14ac:dyDescent="0.3">
      <c r="A242" s="17">
        <v>42810</v>
      </c>
      <c r="B242" s="18">
        <v>-6.8475778479161181E-3</v>
      </c>
      <c r="C242" s="8">
        <f t="shared" si="22"/>
        <v>-5.8047577847916122E-2</v>
      </c>
      <c r="D242" s="5">
        <f t="shared" si="23"/>
        <v>3.3695212940098823E-3</v>
      </c>
      <c r="E242" s="5">
        <f t="shared" si="25"/>
        <v>7.693257085096295E-4</v>
      </c>
      <c r="F242" s="5">
        <f>B$6+B$7*E241+B$8*(H241*100)^2</f>
        <v>0.35143176810431909</v>
      </c>
      <c r="G242" s="14">
        <v>9.4834965027449872E-3</v>
      </c>
      <c r="H242" s="8">
        <f t="shared" si="26"/>
        <v>5.9281680821677042E-3</v>
      </c>
      <c r="I242" s="7">
        <f t="shared" si="24"/>
        <v>3.555328420577283E-3</v>
      </c>
      <c r="J242" s="10">
        <f t="shared" si="27"/>
        <v>0.37489637071603255</v>
      </c>
      <c r="K242" s="10">
        <f t="shared" si="28"/>
        <v>0.12989691687698701</v>
      </c>
      <c r="AC242" s="12"/>
      <c r="AD242" s="13"/>
    </row>
    <row r="243" spans="1:30" x14ac:dyDescent="0.3">
      <c r="A243" s="17">
        <v>42811</v>
      </c>
      <c r="B243" s="18">
        <v>-2.4202484482351693E-2</v>
      </c>
      <c r="C243" s="8">
        <f t="shared" si="22"/>
        <v>-7.5402484482351692E-2</v>
      </c>
      <c r="D243" s="5">
        <f t="shared" si="23"/>
        <v>5.6855346661112876E-3</v>
      </c>
      <c r="E243" s="5">
        <f t="shared" si="25"/>
        <v>3.3695212940098823E-3</v>
      </c>
      <c r="F243" s="5">
        <f>B$6+B$7*E241+B$8*(H242*100)^2</f>
        <v>0.37765323409097806</v>
      </c>
      <c r="G243" s="14">
        <v>1.6483068284476779E-2</v>
      </c>
      <c r="H243" s="8">
        <f t="shared" si="26"/>
        <v>6.1453497385501018E-3</v>
      </c>
      <c r="I243" s="7">
        <f t="shared" si="24"/>
        <v>1.0337718545926678E-2</v>
      </c>
      <c r="J243" s="10">
        <f t="shared" si="27"/>
        <v>0.62717197839084404</v>
      </c>
      <c r="K243" s="10">
        <f t="shared" si="28"/>
        <v>0.69556379134234425</v>
      </c>
      <c r="AC243" s="12"/>
      <c r="AD243" s="13"/>
    </row>
    <row r="244" spans="1:30" x14ac:dyDescent="0.3">
      <c r="A244" s="17">
        <v>42814</v>
      </c>
      <c r="B244" s="18">
        <v>1.0442098381911168E-2</v>
      </c>
      <c r="C244" s="8">
        <f t="shared" si="22"/>
        <v>-4.0757901618088836E-2</v>
      </c>
      <c r="D244" s="5">
        <f t="shared" si="23"/>
        <v>1.6612065443098085E-3</v>
      </c>
      <c r="E244" s="5">
        <f t="shared" si="25"/>
        <v>5.6855346661112876E-3</v>
      </c>
      <c r="F244" s="5">
        <f>B$6+B$7*E244+B$8*(G243*100)^2</f>
        <v>2.5504518068751665</v>
      </c>
      <c r="G244" s="14">
        <v>1.4225962324752201E-2</v>
      </c>
      <c r="H244" s="8">
        <f t="shared" si="26"/>
        <v>1.597013402221524E-2</v>
      </c>
      <c r="I244" s="7">
        <f t="shared" si="24"/>
        <v>1.7441716974630397E-3</v>
      </c>
      <c r="J244" s="10">
        <f t="shared" si="27"/>
        <v>0.12260483035501228</v>
      </c>
      <c r="K244" s="10">
        <f t="shared" si="28"/>
        <v>6.4371327143351031E-3</v>
      </c>
      <c r="AC244" s="12"/>
      <c r="AD244" s="13"/>
    </row>
    <row r="245" spans="1:30" x14ac:dyDescent="0.3">
      <c r="A245" s="17">
        <v>42815</v>
      </c>
      <c r="B245" s="18">
        <v>-2.9783844514989572E-2</v>
      </c>
      <c r="C245" s="8">
        <f t="shared" si="22"/>
        <v>-8.0983844514989578E-2</v>
      </c>
      <c r="D245" s="5">
        <f t="shared" si="23"/>
        <v>6.5583830724280073E-3</v>
      </c>
      <c r="E245" s="5">
        <f t="shared" si="25"/>
        <v>1.6612065443098085E-3</v>
      </c>
      <c r="F245" s="5">
        <f>B$6+B$7*E244+B$8*(H244*100)^2</f>
        <v>2.3975549959404052</v>
      </c>
      <c r="G245" s="14">
        <v>1.5626577202753966E-2</v>
      </c>
      <c r="H245" s="8">
        <f t="shared" si="26"/>
        <v>1.5484040157337507E-2</v>
      </c>
      <c r="I245" s="7">
        <f t="shared" si="24"/>
        <v>1.4253704541645866E-4</v>
      </c>
      <c r="J245" s="10">
        <f t="shared" si="27"/>
        <v>9.1214501785674799E-3</v>
      </c>
      <c r="K245" s="10">
        <f t="shared" si="28"/>
        <v>4.2111611090689394E-5</v>
      </c>
      <c r="AC245" s="12"/>
      <c r="AD245" s="13"/>
    </row>
    <row r="246" spans="1:30" x14ac:dyDescent="0.3">
      <c r="A246" s="17">
        <v>42816</v>
      </c>
      <c r="B246" s="18">
        <v>8.5533442151287734E-3</v>
      </c>
      <c r="C246" s="8">
        <f t="shared" si="22"/>
        <v>-4.2646655784871229E-2</v>
      </c>
      <c r="D246" s="5">
        <f t="shared" si="23"/>
        <v>1.8187372496332908E-3</v>
      </c>
      <c r="E246" s="5">
        <f t="shared" si="25"/>
        <v>6.5583830724280073E-3</v>
      </c>
      <c r="F246" s="5">
        <f>B$6+B$7*E244+B$8*(H245*100)^2</f>
        <v>2.2571192750968265</v>
      </c>
      <c r="G246" s="14">
        <v>1.2435875364668262E-2</v>
      </c>
      <c r="H246" s="8">
        <f t="shared" si="26"/>
        <v>1.5023712174748379E-2</v>
      </c>
      <c r="I246" s="7">
        <f t="shared" si="24"/>
        <v>2.5878368100801172E-3</v>
      </c>
      <c r="J246" s="10">
        <f t="shared" si="27"/>
        <v>0.20809446333246925</v>
      </c>
      <c r="K246" s="10">
        <f t="shared" si="28"/>
        <v>1.6794135630832985E-2</v>
      </c>
      <c r="AC246" s="12"/>
      <c r="AD246" s="13"/>
    </row>
    <row r="247" spans="1:30" x14ac:dyDescent="0.3">
      <c r="A247" s="17">
        <v>42817</v>
      </c>
      <c r="B247" s="18">
        <v>1.5741586154732989E-4</v>
      </c>
      <c r="C247" s="8">
        <f t="shared" si="22"/>
        <v>-5.1042584138452675E-2</v>
      </c>
      <c r="D247" s="5">
        <f t="shared" si="23"/>
        <v>2.6053453955310205E-3</v>
      </c>
      <c r="E247" s="5">
        <f t="shared" si="25"/>
        <v>1.8187372496332908E-3</v>
      </c>
      <c r="F247" s="5">
        <f>B$6+B$7*E247+B$8*(G246*100)^2</f>
        <v>1.4751861619773221</v>
      </c>
      <c r="G247" s="14">
        <v>1.1712307116442569E-2</v>
      </c>
      <c r="H247" s="8">
        <f t="shared" si="26"/>
        <v>1.2145724194041797E-2</v>
      </c>
      <c r="I247" s="7">
        <f t="shared" si="24"/>
        <v>4.3341707759922757E-4</v>
      </c>
      <c r="J247" s="10">
        <f t="shared" si="27"/>
        <v>3.7005269183111318E-2</v>
      </c>
      <c r="K247" s="10">
        <f t="shared" si="28"/>
        <v>6.5226484630231951E-4</v>
      </c>
      <c r="AC247" s="12"/>
      <c r="AD247" s="13"/>
    </row>
    <row r="248" spans="1:30" x14ac:dyDescent="0.3">
      <c r="A248" s="17">
        <v>42818</v>
      </c>
      <c r="B248" s="18">
        <v>5.0712515952675086E-3</v>
      </c>
      <c r="C248" s="8">
        <f t="shared" si="22"/>
        <v>-4.6128748404732495E-2</v>
      </c>
      <c r="D248" s="5">
        <f t="shared" si="23"/>
        <v>2.1278614293871105E-3</v>
      </c>
      <c r="E248" s="5">
        <f t="shared" si="25"/>
        <v>2.6053453955310205E-3</v>
      </c>
      <c r="F248" s="5">
        <f>B$6+B$7*E247+B$8*(H247*100)^2</f>
        <v>1.4096752527075971</v>
      </c>
      <c r="G248" s="14">
        <v>4.8530604016417843E-3</v>
      </c>
      <c r="H248" s="8">
        <f t="shared" si="26"/>
        <v>1.1872974575512224E-2</v>
      </c>
      <c r="I248" s="7">
        <f t="shared" si="24"/>
        <v>7.0199141738704401E-3</v>
      </c>
      <c r="J248" s="10">
        <f t="shared" si="27"/>
        <v>1.4464922323026541</v>
      </c>
      <c r="K248" s="10">
        <f t="shared" si="28"/>
        <v>0.30340374436705564</v>
      </c>
      <c r="AC248" s="12"/>
      <c r="AD248" s="13"/>
    </row>
    <row r="249" spans="1:30" x14ac:dyDescent="0.3">
      <c r="A249" s="17">
        <v>42821</v>
      </c>
      <c r="B249" s="18">
        <v>7.0848129558915666E-3</v>
      </c>
      <c r="C249" s="8">
        <f t="shared" si="22"/>
        <v>-4.4115187044108439E-2</v>
      </c>
      <c r="D249" s="5">
        <f t="shared" si="23"/>
        <v>1.9461497279366731E-3</v>
      </c>
      <c r="E249" s="5">
        <f t="shared" si="25"/>
        <v>2.1278614293871105E-3</v>
      </c>
      <c r="F249" s="5">
        <f>B$6+B$7*E247+B$8*(H248*100)^2</f>
        <v>1.3495034825433543</v>
      </c>
      <c r="G249" s="14">
        <v>1.515446167431236E-2</v>
      </c>
      <c r="H249" s="8">
        <f t="shared" si="26"/>
        <v>1.1616813171190083E-2</v>
      </c>
      <c r="I249" s="7">
        <f t="shared" si="24"/>
        <v>3.5376485031222774E-3</v>
      </c>
      <c r="J249" s="10">
        <f t="shared" si="27"/>
        <v>0.23343940412735245</v>
      </c>
      <c r="K249" s="10">
        <f t="shared" si="28"/>
        <v>3.868678325160646E-2</v>
      </c>
      <c r="AC249" s="12"/>
      <c r="AD249" s="13"/>
    </row>
    <row r="250" spans="1:30" x14ac:dyDescent="0.3">
      <c r="A250" s="17">
        <v>42822</v>
      </c>
      <c r="B250" s="18">
        <v>5.1493739121264747E-3</v>
      </c>
      <c r="C250" s="8">
        <f t="shared" si="22"/>
        <v>-4.6050626087873525E-2</v>
      </c>
      <c r="D250" s="5">
        <f t="shared" si="23"/>
        <v>2.1206601630851377E-3</v>
      </c>
      <c r="E250" s="5">
        <f t="shared" si="25"/>
        <v>1.9461497279366731E-3</v>
      </c>
      <c r="F250" s="5">
        <f>B$6+B$7*E250+B$8*(G249*100)^2</f>
        <v>2.1641309966544209</v>
      </c>
      <c r="G250" s="14">
        <v>7.719572262730341E-3</v>
      </c>
      <c r="H250" s="8">
        <f t="shared" si="26"/>
        <v>1.4710985679601558E-2</v>
      </c>
      <c r="I250" s="7">
        <f t="shared" si="24"/>
        <v>6.9914134168712174E-3</v>
      </c>
      <c r="J250" s="10">
        <f t="shared" si="27"/>
        <v>0.90567367969665447</v>
      </c>
      <c r="K250" s="10">
        <f t="shared" si="28"/>
        <v>0.16958439597226604</v>
      </c>
      <c r="AC250" s="12"/>
      <c r="AD250" s="13"/>
    </row>
    <row r="251" spans="1:30" x14ac:dyDescent="0.3">
      <c r="A251" s="17">
        <v>42823</v>
      </c>
      <c r="B251" s="18">
        <v>1.3644118000461045E-2</v>
      </c>
      <c r="C251" s="8">
        <f t="shared" si="22"/>
        <v>-3.7555881999538958E-2</v>
      </c>
      <c r="D251" s="5">
        <f t="shared" si="23"/>
        <v>1.4104442727632942E-3</v>
      </c>
      <c r="E251" s="5">
        <f t="shared" si="25"/>
        <v>2.1206601630851377E-3</v>
      </c>
      <c r="F251" s="5">
        <f>B$6+B$7*E250+B$8*(H250*100)^2</f>
        <v>2.0424792632396196</v>
      </c>
      <c r="G251" s="14">
        <v>8.1108247605237715E-3</v>
      </c>
      <c r="H251" s="8">
        <f t="shared" si="26"/>
        <v>1.4291533379031164E-2</v>
      </c>
      <c r="I251" s="7">
        <f t="shared" si="24"/>
        <v>6.1807086185073929E-3</v>
      </c>
      <c r="J251" s="10">
        <f t="shared" si="27"/>
        <v>0.7620320745418574</v>
      </c>
      <c r="K251" s="10">
        <f t="shared" si="28"/>
        <v>0.13399428977026284</v>
      </c>
      <c r="AC251" s="12"/>
      <c r="AD251" s="13"/>
    </row>
    <row r="252" spans="1:30" x14ac:dyDescent="0.3">
      <c r="A252" s="17">
        <v>42824</v>
      </c>
      <c r="B252" s="18">
        <v>-4.0063053417655889E-3</v>
      </c>
      <c r="C252" s="8">
        <f t="shared" si="22"/>
        <v>-5.5206305341765592E-2</v>
      </c>
      <c r="D252" s="5">
        <f t="shared" si="23"/>
        <v>3.0477361494882561E-3</v>
      </c>
      <c r="E252" s="5">
        <f t="shared" si="25"/>
        <v>1.4104442727632942E-3</v>
      </c>
      <c r="F252" s="5">
        <f>B$6+B$7*E250+B$8*(H251*100)^2</f>
        <v>1.9307421460981242</v>
      </c>
      <c r="G252" s="14">
        <v>6.6944081222569561E-3</v>
      </c>
      <c r="H252" s="8">
        <f t="shared" si="26"/>
        <v>1.3895114774978019E-2</v>
      </c>
      <c r="I252" s="7">
        <f t="shared" si="24"/>
        <v>7.2007066527210633E-3</v>
      </c>
      <c r="J252" s="10">
        <f t="shared" si="27"/>
        <v>1.0756300663505729</v>
      </c>
      <c r="K252" s="10">
        <f t="shared" si="28"/>
        <v>0.21204617365875333</v>
      </c>
      <c r="AC252" s="12"/>
      <c r="AD252" s="13"/>
    </row>
    <row r="253" spans="1:30" x14ac:dyDescent="0.3">
      <c r="A253" s="17">
        <v>42825</v>
      </c>
      <c r="B253" s="18">
        <v>-4.3301411228826581E-3</v>
      </c>
      <c r="C253" s="8">
        <f t="shared" si="22"/>
        <v>-5.5530141122882661E-2</v>
      </c>
      <c r="D253" s="5">
        <f t="shared" si="23"/>
        <v>3.083596573127264E-3</v>
      </c>
      <c r="E253" s="5">
        <f t="shared" si="25"/>
        <v>3.0477361494882561E-3</v>
      </c>
      <c r="F253" s="5">
        <f>B$6+B$7*E253+B$8*(G252*100)^2</f>
        <v>0.4664223591467142</v>
      </c>
      <c r="G253" s="14">
        <v>7.3224003501811486E-3</v>
      </c>
      <c r="H253" s="8">
        <f t="shared" si="26"/>
        <v>6.8295121285983093E-3</v>
      </c>
      <c r="I253" s="7">
        <f t="shared" si="24"/>
        <v>4.9288822158283924E-4</v>
      </c>
      <c r="J253" s="10">
        <f t="shared" si="27"/>
        <v>6.7312383646251417E-2</v>
      </c>
      <c r="K253" s="10">
        <f t="shared" si="28"/>
        <v>2.4853908117574708E-3</v>
      </c>
      <c r="AC253" s="12"/>
      <c r="AD253" s="13"/>
    </row>
    <row r="254" spans="1:30" x14ac:dyDescent="0.3">
      <c r="A254" s="17">
        <v>42828</v>
      </c>
      <c r="B254" s="18">
        <v>3.4870806101852756E-3</v>
      </c>
      <c r="C254" s="8">
        <f t="shared" si="22"/>
        <v>-4.7712919389814729E-2</v>
      </c>
      <c r="D254" s="5">
        <f t="shared" si="23"/>
        <v>2.2765226766989582E-3</v>
      </c>
      <c r="E254" s="5">
        <f t="shared" si="25"/>
        <v>3.083596573127264E-3</v>
      </c>
      <c r="F254" s="5">
        <f>B$6+B$7*E253+B$8*(H253*100)^2</f>
        <v>0.48320460153705408</v>
      </c>
      <c r="G254" s="14">
        <v>5.870568524191871E-3</v>
      </c>
      <c r="H254" s="8">
        <f t="shared" si="26"/>
        <v>6.951291977302162E-3</v>
      </c>
      <c r="I254" s="7">
        <f t="shared" si="24"/>
        <v>1.0807234531102911E-3</v>
      </c>
      <c r="J254" s="10">
        <f t="shared" si="27"/>
        <v>0.18409178747454633</v>
      </c>
      <c r="K254" s="10">
        <f t="shared" si="28"/>
        <v>1.3505180652209736E-2</v>
      </c>
      <c r="AC254" s="12"/>
      <c r="AD254" s="13"/>
    </row>
    <row r="255" spans="1:30" x14ac:dyDescent="0.3">
      <c r="A255" s="17">
        <v>42829</v>
      </c>
      <c r="B255" s="18">
        <v>8.5204363383000036E-3</v>
      </c>
      <c r="C255" s="8">
        <f t="shared" si="22"/>
        <v>-4.2679563661699997E-2</v>
      </c>
      <c r="D255" s="5">
        <f t="shared" si="23"/>
        <v>1.8215451543531029E-3</v>
      </c>
      <c r="E255" s="5">
        <f t="shared" si="25"/>
        <v>2.2765226766989582E-3</v>
      </c>
      <c r="F255" s="5">
        <f>B$6+B$7*E253+B$8*(H254*100)^2</f>
        <v>0.4986190911725813</v>
      </c>
      <c r="G255" s="14">
        <v>6.7753958957367955E-3</v>
      </c>
      <c r="H255" s="8">
        <f t="shared" si="26"/>
        <v>7.06129656063659E-3</v>
      </c>
      <c r="I255" s="7">
        <f t="shared" si="24"/>
        <v>2.8590066489979447E-4</v>
      </c>
      <c r="J255" s="10">
        <f t="shared" si="27"/>
        <v>4.2196894365934906E-2</v>
      </c>
      <c r="K255" s="10">
        <f t="shared" si="28"/>
        <v>8.42474367271695E-4</v>
      </c>
      <c r="AC255" s="12"/>
      <c r="AD255" s="13"/>
    </row>
    <row r="256" spans="1:30" x14ac:dyDescent="0.3">
      <c r="A256" s="17">
        <v>42830</v>
      </c>
      <c r="B256" s="18">
        <v>-1.5228876248964289E-2</v>
      </c>
      <c r="C256" s="8">
        <f t="shared" si="22"/>
        <v>-6.6428876248964291E-2</v>
      </c>
      <c r="D256" s="5">
        <f t="shared" si="23"/>
        <v>4.412795599700212E-3</v>
      </c>
      <c r="E256" s="5">
        <f t="shared" si="25"/>
        <v>1.8215451543531029E-3</v>
      </c>
      <c r="F256" s="5">
        <f>B$6+B$7*E256+B$8*(G255*100)^2</f>
        <v>0.47636345716024647</v>
      </c>
      <c r="G256" s="14">
        <v>1.5235609047115935E-2</v>
      </c>
      <c r="H256" s="8">
        <f t="shared" si="26"/>
        <v>6.9019088458211796E-3</v>
      </c>
      <c r="I256" s="7">
        <f t="shared" si="24"/>
        <v>8.3337002012947546E-3</v>
      </c>
      <c r="J256" s="10">
        <f t="shared" si="27"/>
        <v>0.54698832029116051</v>
      </c>
      <c r="K256" s="10">
        <f t="shared" si="28"/>
        <v>0.4156112332587325</v>
      </c>
      <c r="AC256" s="12"/>
      <c r="AD256" s="13"/>
    </row>
    <row r="257" spans="1:30" x14ac:dyDescent="0.3">
      <c r="A257" s="17">
        <v>42831</v>
      </c>
      <c r="B257" s="18">
        <v>-8.5583244587062127E-3</v>
      </c>
      <c r="C257" s="8">
        <f t="shared" si="22"/>
        <v>-5.9758324458706213E-2</v>
      </c>
      <c r="D257" s="5">
        <f t="shared" si="23"/>
        <v>3.5710573421120053E-3</v>
      </c>
      <c r="E257" s="5">
        <f t="shared" si="25"/>
        <v>4.412795599700212E-3</v>
      </c>
      <c r="F257" s="5">
        <f>B$6+B$7*E256+B$8*(H256*100)^2</f>
        <v>0.49225677860059586</v>
      </c>
      <c r="G257" s="14">
        <v>1.1335903460773535E-2</v>
      </c>
      <c r="H257" s="8">
        <f t="shared" si="26"/>
        <v>7.0161013290900801E-3</v>
      </c>
      <c r="I257" s="7">
        <f t="shared" si="24"/>
        <v>4.3198021316834551E-3</v>
      </c>
      <c r="J257" s="10">
        <f t="shared" si="27"/>
        <v>0.38107259351948308</v>
      </c>
      <c r="K257" s="10">
        <f t="shared" si="28"/>
        <v>0.13593107844293506</v>
      </c>
      <c r="AC257" s="12"/>
      <c r="AD257" s="13"/>
    </row>
    <row r="258" spans="1:30" x14ac:dyDescent="0.3">
      <c r="A258" s="17">
        <v>42832</v>
      </c>
      <c r="B258" s="18">
        <v>5.7446437946868916E-3</v>
      </c>
      <c r="C258" s="8">
        <f t="shared" si="22"/>
        <v>-4.5455356205313109E-2</v>
      </c>
      <c r="D258" s="5">
        <f t="shared" si="23"/>
        <v>2.0661894077518969E-3</v>
      </c>
      <c r="E258" s="5">
        <f t="shared" si="25"/>
        <v>3.5710573421120053E-3</v>
      </c>
      <c r="F258" s="5">
        <f>B$6+B$7*E256+B$8*(H257*100)^2</f>
        <v>0.50685479434355674</v>
      </c>
      <c r="G258" s="14">
        <v>1.2250256884283843E-2</v>
      </c>
      <c r="H258" s="8">
        <f t="shared" si="26"/>
        <v>7.1193735282225265E-3</v>
      </c>
      <c r="I258" s="7">
        <f t="shared" si="24"/>
        <v>5.1308833560613169E-3</v>
      </c>
      <c r="J258" s="10">
        <f t="shared" si="27"/>
        <v>0.4188388377915449</v>
      </c>
      <c r="K258" s="10">
        <f t="shared" si="28"/>
        <v>0.17796592392969934</v>
      </c>
      <c r="AC258" s="12"/>
      <c r="AD258" s="13"/>
    </row>
    <row r="259" spans="1:30" x14ac:dyDescent="0.3">
      <c r="A259" s="17">
        <v>42835</v>
      </c>
      <c r="B259" s="18">
        <v>8.8205943371235578E-4</v>
      </c>
      <c r="C259" s="8">
        <f t="shared" si="22"/>
        <v>-5.0317940566287647E-2</v>
      </c>
      <c r="D259" s="5">
        <f t="shared" si="23"/>
        <v>2.5318951428324561E-3</v>
      </c>
      <c r="E259" s="5">
        <f t="shared" si="25"/>
        <v>2.0661894077518969E-3</v>
      </c>
      <c r="F259" s="5">
        <f>B$6+B$7*E259+B$8*(G258*100)^2</f>
        <v>1.4331145197786954</v>
      </c>
      <c r="G259" s="14">
        <v>8.4762375287983967E-3</v>
      </c>
      <c r="H259" s="8">
        <f t="shared" si="26"/>
        <v>1.1971276121528127E-2</v>
      </c>
      <c r="I259" s="7">
        <f t="shared" si="24"/>
        <v>3.4950385927297305E-3</v>
      </c>
      <c r="J259" s="10">
        <f t="shared" si="27"/>
        <v>0.41233372482250297</v>
      </c>
      <c r="K259" s="10">
        <f t="shared" si="28"/>
        <v>5.3291411177405879E-2</v>
      </c>
      <c r="AC259" s="12"/>
      <c r="AD259" s="13"/>
    </row>
    <row r="260" spans="1:30" x14ac:dyDescent="0.3">
      <c r="A260" s="17">
        <v>42836</v>
      </c>
      <c r="B260" s="18">
        <v>-4.4957830936840186E-3</v>
      </c>
      <c r="C260" s="8">
        <f t="shared" si="22"/>
        <v>-5.5695783093684018E-2</v>
      </c>
      <c r="D260" s="5">
        <f t="shared" si="23"/>
        <v>3.1020202544186984E-3</v>
      </c>
      <c r="E260" s="5">
        <f t="shared" si="25"/>
        <v>2.5318951428324561E-3</v>
      </c>
      <c r="F260" s="5">
        <f>B$6+B$7*E259+B$8*(H259*100)^2</f>
        <v>1.3710483357767091</v>
      </c>
      <c r="G260" s="14">
        <v>1.7329604206541199E-2</v>
      </c>
      <c r="H260" s="8">
        <f t="shared" si="26"/>
        <v>1.1709177322838309E-2</v>
      </c>
      <c r="I260" s="7">
        <f t="shared" si="24"/>
        <v>5.6204268837028899E-3</v>
      </c>
      <c r="J260" s="10">
        <f t="shared" si="27"/>
        <v>0.32432517308049164</v>
      </c>
      <c r="K260" s="10">
        <f t="shared" si="28"/>
        <v>8.7958515181903785E-2</v>
      </c>
      <c r="AC260" s="12"/>
      <c r="AD260" s="13"/>
    </row>
    <row r="261" spans="1:30" x14ac:dyDescent="0.3">
      <c r="A261" s="17">
        <v>42837</v>
      </c>
      <c r="B261" s="18">
        <v>-7.298164196472225E-3</v>
      </c>
      <c r="C261" s="8">
        <f t="shared" si="22"/>
        <v>-5.8498164196472226E-2</v>
      </c>
      <c r="D261" s="5">
        <f t="shared" si="23"/>
        <v>3.422035214357425E-3</v>
      </c>
      <c r="E261" s="5">
        <f t="shared" si="25"/>
        <v>3.1020202544186984E-3</v>
      </c>
      <c r="F261" s="5">
        <f>B$6+B$7*E259+B$8*(H260*100)^2</f>
        <v>1.3140405457708848</v>
      </c>
      <c r="G261" s="14">
        <v>5.2624524668981243E-3</v>
      </c>
      <c r="H261" s="8">
        <f t="shared" si="26"/>
        <v>1.1463160758581748E-2</v>
      </c>
      <c r="I261" s="7">
        <f t="shared" si="24"/>
        <v>6.2007082916836235E-3</v>
      </c>
      <c r="J261" s="10">
        <f t="shared" si="27"/>
        <v>1.1782925034833693</v>
      </c>
      <c r="K261" s="10">
        <f t="shared" si="28"/>
        <v>0.23761648399537627</v>
      </c>
      <c r="AC261" s="12"/>
      <c r="AD261" s="13"/>
    </row>
    <row r="262" spans="1:30" x14ac:dyDescent="0.3">
      <c r="A262" s="17">
        <v>42838</v>
      </c>
      <c r="B262" s="18">
        <v>-1.6825157394330201E-2</v>
      </c>
      <c r="C262" s="8">
        <f t="shared" si="22"/>
        <v>-6.802515739433021E-2</v>
      </c>
      <c r="D262" s="5">
        <f t="shared" si="23"/>
        <v>4.627422038523398E-3</v>
      </c>
      <c r="E262" s="5">
        <f t="shared" si="25"/>
        <v>3.422035214357425E-3</v>
      </c>
      <c r="F262" s="5">
        <f>B$6+B$7*E262+B$8*(G261*100)^2</f>
        <v>0.30918362846179814</v>
      </c>
      <c r="G262" s="14">
        <v>8.1152452800889504E-3</v>
      </c>
      <c r="H262" s="8">
        <f t="shared" si="26"/>
        <v>5.5604282970091266E-3</v>
      </c>
      <c r="I262" s="7">
        <f t="shared" si="24"/>
        <v>2.5548169830798238E-3</v>
      </c>
      <c r="J262" s="10">
        <f t="shared" si="27"/>
        <v>0.3148169765549983</v>
      </c>
      <c r="K262" s="10">
        <f t="shared" si="28"/>
        <v>8.1394775130762875E-2</v>
      </c>
      <c r="AC262" s="12"/>
      <c r="AD262" s="13"/>
    </row>
    <row r="263" spans="1:30" x14ac:dyDescent="0.3">
      <c r="A263" s="17">
        <v>42842</v>
      </c>
      <c r="B263" s="18">
        <v>2.3734806103573359E-2</v>
      </c>
      <c r="C263" s="8">
        <f t="shared" si="22"/>
        <v>-2.7465193896426644E-2</v>
      </c>
      <c r="D263" s="5">
        <f t="shared" si="23"/>
        <v>7.5433687576831137E-4</v>
      </c>
      <c r="E263" s="5">
        <f t="shared" si="25"/>
        <v>4.627422038523398E-3</v>
      </c>
      <c r="F263" s="5">
        <f>B$6+B$7*E262+B$8*(H262*100)^2</f>
        <v>0.33880485740292338</v>
      </c>
      <c r="G263" s="14">
        <v>1.0546207002088262E-2</v>
      </c>
      <c r="H263" s="8">
        <f t="shared" si="26"/>
        <v>5.8206946097774572E-3</v>
      </c>
      <c r="I263" s="7">
        <f t="shared" si="24"/>
        <v>4.7255123923108048E-3</v>
      </c>
      <c r="J263" s="10">
        <f t="shared" si="27"/>
        <v>0.44807696182856099</v>
      </c>
      <c r="K263" s="10">
        <f t="shared" si="28"/>
        <v>0.2175001510810266</v>
      </c>
      <c r="AC263" s="12"/>
      <c r="AD263" s="13"/>
    </row>
    <row r="264" spans="1:30" x14ac:dyDescent="0.3">
      <c r="A264" s="17">
        <v>42843</v>
      </c>
      <c r="B264" s="18">
        <v>-2.7394292350706E-3</v>
      </c>
      <c r="C264" s="8">
        <f t="shared" si="22"/>
        <v>-5.3939429235070599E-2</v>
      </c>
      <c r="D264" s="5">
        <f t="shared" si="23"/>
        <v>2.9094620262051889E-3</v>
      </c>
      <c r="E264" s="5">
        <f t="shared" si="25"/>
        <v>7.5433687576831137E-4</v>
      </c>
      <c r="F264" s="5">
        <f>B$6+B$7*E262+B$8*(H263*100)^2</f>
        <v>0.36601195618534693</v>
      </c>
      <c r="G264" s="14">
        <v>8.9957489135742887E-3</v>
      </c>
      <c r="H264" s="8">
        <f t="shared" si="26"/>
        <v>6.0498921989184809E-3</v>
      </c>
      <c r="I264" s="7">
        <f t="shared" si="24"/>
        <v>2.9458567146558078E-3</v>
      </c>
      <c r="J264" s="10">
        <f t="shared" si="27"/>
        <v>0.32747209186892789</v>
      </c>
      <c r="K264" s="10">
        <f t="shared" si="28"/>
        <v>9.0215472188204027E-2</v>
      </c>
      <c r="AC264" s="12"/>
      <c r="AD264" s="13"/>
    </row>
    <row r="265" spans="1:30" x14ac:dyDescent="0.3">
      <c r="A265" s="17">
        <v>42844</v>
      </c>
      <c r="B265" s="18">
        <v>-1.1790111958811224E-2</v>
      </c>
      <c r="C265" s="8">
        <f t="shared" si="22"/>
        <v>-6.2990111958811226E-2</v>
      </c>
      <c r="D265" s="5">
        <f t="shared" si="23"/>
        <v>3.9677542045835727E-3</v>
      </c>
      <c r="E265" s="5">
        <f t="shared" si="25"/>
        <v>2.9094620262051889E-3</v>
      </c>
      <c r="F265" s="5">
        <f>B$6+B$7*E265+B$8*(G264*100)^2</f>
        <v>0.79806912133221286</v>
      </c>
      <c r="G265" s="14">
        <v>1.2514750140213868E-2</v>
      </c>
      <c r="H265" s="8">
        <f t="shared" si="26"/>
        <v>8.9334714491747999E-3</v>
      </c>
      <c r="I265" s="7">
        <f t="shared" si="24"/>
        <v>3.5812786910390682E-3</v>
      </c>
      <c r="J265" s="10">
        <f t="shared" si="27"/>
        <v>0.28616461782415314</v>
      </c>
      <c r="K265" s="10">
        <f t="shared" si="28"/>
        <v>6.3780307365254529E-2</v>
      </c>
      <c r="AC265" s="12"/>
      <c r="AD265" s="13"/>
    </row>
    <row r="266" spans="1:30" x14ac:dyDescent="0.3">
      <c r="A266" s="17">
        <v>42845</v>
      </c>
      <c r="B266" s="18">
        <v>5.56745273020202E-3</v>
      </c>
      <c r="C266" s="8">
        <f t="shared" si="22"/>
        <v>-4.5632547269797985E-2</v>
      </c>
      <c r="D266" s="5">
        <f t="shared" si="23"/>
        <v>2.0823293703303475E-3</v>
      </c>
      <c r="E266" s="5">
        <f t="shared" si="25"/>
        <v>3.9677542045835727E-3</v>
      </c>
      <c r="F266" s="5">
        <f>B$6+B$7*E265+B$8*(H265*100)^2</f>
        <v>0.7878132754057201</v>
      </c>
      <c r="G266" s="14">
        <v>8.349341929711469E-3</v>
      </c>
      <c r="H266" s="8">
        <f t="shared" si="26"/>
        <v>8.8758846060869902E-3</v>
      </c>
      <c r="I266" s="7">
        <f t="shared" si="24"/>
        <v>5.265426763755212E-4</v>
      </c>
      <c r="J266" s="10">
        <f t="shared" si="27"/>
        <v>6.3063973281750257E-2</v>
      </c>
      <c r="K266" s="10">
        <f t="shared" si="28"/>
        <v>1.8324400482183645E-3</v>
      </c>
      <c r="AC266" s="12"/>
      <c r="AD266" s="13"/>
    </row>
    <row r="267" spans="1:30" x14ac:dyDescent="0.3">
      <c r="A267" s="17">
        <v>42849</v>
      </c>
      <c r="B267" s="18">
        <v>9.8010928943639188E-3</v>
      </c>
      <c r="C267" s="8">
        <f t="shared" si="22"/>
        <v>-4.1398907105636082E-2</v>
      </c>
      <c r="D267" s="5">
        <f t="shared" si="23"/>
        <v>1.7138695095410856E-3</v>
      </c>
      <c r="E267" s="5">
        <f t="shared" si="25"/>
        <v>2.0823293703303475E-3</v>
      </c>
      <c r="F267" s="5">
        <f>B$6+B$7*E265+B$8*(H266*100)^2</f>
        <v>0.77839328092223625</v>
      </c>
      <c r="G267" s="14">
        <v>9.4137707919072482E-3</v>
      </c>
      <c r="H267" s="8">
        <f t="shared" si="26"/>
        <v>8.8226599216009467E-3</v>
      </c>
      <c r="I267" s="7">
        <f t="shared" si="24"/>
        <v>5.9111087030630158E-4</v>
      </c>
      <c r="J267" s="10">
        <f t="shared" si="27"/>
        <v>6.279214603508966E-2</v>
      </c>
      <c r="K267" s="10">
        <f t="shared" si="28"/>
        <v>2.1489754086312374E-3</v>
      </c>
      <c r="AC267" s="12"/>
      <c r="AD267" s="13"/>
    </row>
    <row r="268" spans="1:30" x14ac:dyDescent="0.3">
      <c r="A268" s="17">
        <v>42850</v>
      </c>
      <c r="B268" s="18">
        <v>1.171879364367686E-2</v>
      </c>
      <c r="C268" s="8">
        <f t="shared" ref="C268:C331" si="29">B268-B$5</f>
        <v>-3.9481206356323142E-2</v>
      </c>
      <c r="D268" s="5">
        <f t="shared" ref="D268:D331" si="30">C268^2</f>
        <v>1.5587656553505708E-3</v>
      </c>
      <c r="E268" s="5">
        <f t="shared" si="25"/>
        <v>1.7138695095410856E-3</v>
      </c>
      <c r="F268" s="5">
        <f>B$6+B$7*E268+B$8*(G267*100)^2</f>
        <v>0.86867628502228134</v>
      </c>
      <c r="G268" s="14">
        <v>1.2413563348826716E-2</v>
      </c>
      <c r="H268" s="8">
        <f t="shared" si="26"/>
        <v>9.3202804948256859E-3</v>
      </c>
      <c r="I268" s="7">
        <f t="shared" si="24"/>
        <v>3.0932828540010306E-3</v>
      </c>
      <c r="J268" s="10">
        <f t="shared" si="27"/>
        <v>0.24918573072681796</v>
      </c>
      <c r="K268" s="10">
        <f t="shared" si="28"/>
        <v>4.5290344421830664E-2</v>
      </c>
      <c r="AC268" s="12"/>
      <c r="AD268" s="13"/>
    </row>
    <row r="269" spans="1:30" x14ac:dyDescent="0.3">
      <c r="A269" s="17">
        <v>42851</v>
      </c>
      <c r="B269" s="18">
        <v>-4.3996686615443625E-3</v>
      </c>
      <c r="C269" s="8">
        <f t="shared" si="29"/>
        <v>-5.5599668661544366E-2</v>
      </c>
      <c r="D269" s="5">
        <f t="shared" si="30"/>
        <v>3.0913231552735189E-3</v>
      </c>
      <c r="E269" s="5">
        <f t="shared" si="25"/>
        <v>1.5587656553505708E-3</v>
      </c>
      <c r="F269" s="5">
        <f>B$6+B$7*E268+B$8*(H268*100)^2</f>
        <v>0.85258919821547785</v>
      </c>
      <c r="G269" s="14">
        <v>7.3294159308508978E-3</v>
      </c>
      <c r="H269" s="8">
        <f t="shared" si="26"/>
        <v>9.2335756790935426E-3</v>
      </c>
      <c r="I269" s="7">
        <f t="shared" ref="I269:I332" si="31">SQRT((G269-H269)^2)</f>
        <v>1.9041597482426448E-3</v>
      </c>
      <c r="J269" s="10">
        <f t="shared" si="27"/>
        <v>0.25979692873311722</v>
      </c>
      <c r="K269" s="10">
        <f t="shared" si="28"/>
        <v>2.4729265422459568E-2</v>
      </c>
      <c r="AC269" s="12"/>
      <c r="AD269" s="13"/>
    </row>
    <row r="270" spans="1:30" x14ac:dyDescent="0.3">
      <c r="A270" s="17">
        <v>42852</v>
      </c>
      <c r="B270" s="18">
        <v>-2.8562846057901738E-3</v>
      </c>
      <c r="C270" s="8">
        <f t="shared" si="29"/>
        <v>-5.4056284605790178E-2</v>
      </c>
      <c r="D270" s="5">
        <f t="shared" si="30"/>
        <v>2.922081905382188E-3</v>
      </c>
      <c r="E270" s="5">
        <f t="shared" ref="E270:E333" si="32">D269</f>
        <v>3.0913231552735189E-3</v>
      </c>
      <c r="F270" s="5">
        <f>B$6+B$7*E268+B$8*(H269*100)^2</f>
        <v>0.83781320898342893</v>
      </c>
      <c r="G270" s="14">
        <v>1.0340086272241391E-2</v>
      </c>
      <c r="H270" s="8">
        <f t="shared" ref="H270:H333" si="33">SQRT(F270)/100</f>
        <v>9.153213692378372E-3</v>
      </c>
      <c r="I270" s="7">
        <f t="shared" si="31"/>
        <v>1.186872579863019E-3</v>
      </c>
      <c r="J270" s="10">
        <f t="shared" ref="J270:J333" si="34">ABS(G270-H270)/G270</f>
        <v>0.11478362448959954</v>
      </c>
      <c r="K270" s="10">
        <f t="shared" ref="K270:K333" si="35">G270/H270-LN(G270/H270)-1</f>
        <v>7.7441363345931435E-3</v>
      </c>
      <c r="AC270" s="12"/>
      <c r="AD270" s="13"/>
    </row>
    <row r="271" spans="1:30" x14ac:dyDescent="0.3">
      <c r="A271" s="17">
        <v>42853</v>
      </c>
      <c r="B271" s="18">
        <v>1.1162477526738431E-2</v>
      </c>
      <c r="C271" s="8">
        <f t="shared" si="29"/>
        <v>-4.0037522473261575E-2</v>
      </c>
      <c r="D271" s="5">
        <f t="shared" si="30"/>
        <v>1.6030032057969257E-3</v>
      </c>
      <c r="E271" s="5">
        <f t="shared" si="32"/>
        <v>2.922081905382188E-3</v>
      </c>
      <c r="F271" s="5">
        <f>B$6+B$7*E271+B$8*(G270*100)^2</f>
        <v>1.0368237707765975</v>
      </c>
      <c r="G271" s="14">
        <v>5.6876404875673406E-3</v>
      </c>
      <c r="H271" s="8">
        <f t="shared" si="33"/>
        <v>1.0182454373954234E-2</v>
      </c>
      <c r="I271" s="7">
        <f t="shared" si="31"/>
        <v>4.4948138863868939E-3</v>
      </c>
      <c r="J271" s="10">
        <f t="shared" si="34"/>
        <v>0.7902774263268123</v>
      </c>
      <c r="K271" s="10">
        <f t="shared" si="35"/>
        <v>0.14094324112235634</v>
      </c>
      <c r="AC271" s="12"/>
      <c r="AD271" s="13"/>
    </row>
    <row r="272" spans="1:30" x14ac:dyDescent="0.3">
      <c r="A272" s="17">
        <v>42857</v>
      </c>
      <c r="B272" s="18">
        <v>1.9966604649685801E-2</v>
      </c>
      <c r="C272" s="8">
        <f t="shared" si="29"/>
        <v>-3.1233395350314202E-2</v>
      </c>
      <c r="D272" s="5">
        <f t="shared" si="30"/>
        <v>9.7552498510902882E-4</v>
      </c>
      <c r="E272" s="5">
        <f t="shared" si="32"/>
        <v>1.6030032057969257E-3</v>
      </c>
      <c r="F272" s="5">
        <f>B$6+B$7*E271+B$8*(H271*100)^2</f>
        <v>1.0071102311166302</v>
      </c>
      <c r="G272" s="14">
        <v>1.0098165430363208E-2</v>
      </c>
      <c r="H272" s="8">
        <f t="shared" si="33"/>
        <v>1.0035488185019353E-2</v>
      </c>
      <c r="I272" s="7">
        <f t="shared" si="31"/>
        <v>6.2677245343855173E-5</v>
      </c>
      <c r="J272" s="10">
        <f t="shared" si="34"/>
        <v>6.2067952615825605E-3</v>
      </c>
      <c r="K272" s="10">
        <f t="shared" si="35"/>
        <v>1.9422682544290026E-5</v>
      </c>
      <c r="AC272" s="12"/>
      <c r="AD272" s="13"/>
    </row>
    <row r="273" spans="1:30" x14ac:dyDescent="0.3">
      <c r="A273" s="17">
        <v>42858</v>
      </c>
      <c r="B273" s="18">
        <v>-9.4567624409957248E-3</v>
      </c>
      <c r="C273" s="8">
        <f t="shared" si="29"/>
        <v>-6.0656762440995729E-2</v>
      </c>
      <c r="D273" s="5">
        <f t="shared" si="30"/>
        <v>3.6792428298233902E-3</v>
      </c>
      <c r="E273" s="5">
        <f t="shared" si="32"/>
        <v>9.7552498510902882E-4</v>
      </c>
      <c r="F273" s="5">
        <f>B$6+B$7*E271+B$8*(H272*100)^2</f>
        <v>0.97981834493895037</v>
      </c>
      <c r="G273" s="14">
        <v>7.0171262010490856E-3</v>
      </c>
      <c r="H273" s="8">
        <f t="shared" si="33"/>
        <v>9.898577397479652E-3</v>
      </c>
      <c r="I273" s="7">
        <f t="shared" si="31"/>
        <v>2.8814511964305664E-3</v>
      </c>
      <c r="J273" s="10">
        <f t="shared" si="34"/>
        <v>0.41063123476385233</v>
      </c>
      <c r="K273" s="10">
        <f t="shared" si="35"/>
        <v>5.2939782128294199E-2</v>
      </c>
      <c r="AC273" s="12"/>
      <c r="AD273" s="13"/>
    </row>
    <row r="274" spans="1:30" x14ac:dyDescent="0.3">
      <c r="A274" s="17">
        <v>42859</v>
      </c>
      <c r="B274" s="18">
        <v>-1.8800617900884897E-2</v>
      </c>
      <c r="C274" s="8">
        <f t="shared" si="29"/>
        <v>-7.0000617900884896E-2</v>
      </c>
      <c r="D274" s="5">
        <f t="shared" si="30"/>
        <v>4.9000865065056869E-3</v>
      </c>
      <c r="E274" s="5">
        <f t="shared" si="32"/>
        <v>3.6792428298233902E-3</v>
      </c>
      <c r="F274" s="5">
        <f>B$6+B$7*E274+B$8*(G273*100)^2</f>
        <v>0.50710615960518901</v>
      </c>
      <c r="G274" s="14">
        <v>9.7654783015038715E-3</v>
      </c>
      <c r="H274" s="8">
        <f t="shared" si="33"/>
        <v>7.1211386702211398E-3</v>
      </c>
      <c r="I274" s="7">
        <f t="shared" si="31"/>
        <v>2.6443396312827317E-3</v>
      </c>
      <c r="J274" s="10">
        <f t="shared" si="34"/>
        <v>0.27078444594726164</v>
      </c>
      <c r="K274" s="10">
        <f t="shared" si="35"/>
        <v>5.5550723291101889E-2</v>
      </c>
      <c r="AC274" s="12"/>
      <c r="AD274" s="13"/>
    </row>
    <row r="275" spans="1:30" x14ac:dyDescent="0.3">
      <c r="A275" s="17">
        <v>42860</v>
      </c>
      <c r="B275" s="18">
        <v>1.297376763125317E-2</v>
      </c>
      <c r="C275" s="8">
        <f t="shared" si="29"/>
        <v>-3.8226232368746831E-2</v>
      </c>
      <c r="D275" s="5">
        <f t="shared" si="30"/>
        <v>1.461244841109428E-3</v>
      </c>
      <c r="E275" s="5">
        <f t="shared" si="32"/>
        <v>4.9000865065056869E-3</v>
      </c>
      <c r="F275" s="5">
        <f>B$6+B$7*E274+B$8*(H274*100)^2</f>
        <v>0.52061321498704083</v>
      </c>
      <c r="G275" s="14">
        <v>5.9587831802384713E-3</v>
      </c>
      <c r="H275" s="8">
        <f t="shared" si="33"/>
        <v>7.2153531790692046E-3</v>
      </c>
      <c r="I275" s="7">
        <f t="shared" si="31"/>
        <v>1.2565699988307333E-3</v>
      </c>
      <c r="J275" s="10">
        <f t="shared" si="34"/>
        <v>0.21087694598420431</v>
      </c>
      <c r="K275" s="10">
        <f t="shared" si="35"/>
        <v>1.7192594722678534E-2</v>
      </c>
      <c r="AC275" s="12"/>
      <c r="AD275" s="13"/>
    </row>
    <row r="276" spans="1:30" x14ac:dyDescent="0.3">
      <c r="A276" s="17">
        <v>42863</v>
      </c>
      <c r="B276" s="18">
        <v>-2.8041104661301274E-3</v>
      </c>
      <c r="C276" s="8">
        <f t="shared" si="29"/>
        <v>-5.4004110466130129E-2</v>
      </c>
      <c r="D276" s="5">
        <f t="shared" si="30"/>
        <v>2.9164439472379859E-3</v>
      </c>
      <c r="E276" s="5">
        <f t="shared" si="32"/>
        <v>1.461244841109428E-3</v>
      </c>
      <c r="F276" s="5">
        <f>B$6+B$7*E274+B$8*(H275*100)^2</f>
        <v>0.53301944535527168</v>
      </c>
      <c r="G276" s="14">
        <v>7.0637976687879496E-3</v>
      </c>
      <c r="H276" s="8">
        <f t="shared" si="33"/>
        <v>7.3008180730331287E-3</v>
      </c>
      <c r="I276" s="7">
        <f t="shared" si="31"/>
        <v>2.3702040424517911E-4</v>
      </c>
      <c r="J276" s="10">
        <f t="shared" si="34"/>
        <v>3.3554245939471899E-2</v>
      </c>
      <c r="K276" s="10">
        <f t="shared" si="35"/>
        <v>5.3867601389212538E-4</v>
      </c>
      <c r="AC276" s="12"/>
      <c r="AD276" s="13"/>
    </row>
    <row r="277" spans="1:30" x14ac:dyDescent="0.3">
      <c r="A277" s="17">
        <v>42864</v>
      </c>
      <c r="B277" s="18">
        <v>1.1411006644353469E-2</v>
      </c>
      <c r="C277" s="8">
        <f t="shared" si="29"/>
        <v>-3.9788993355646535E-2</v>
      </c>
      <c r="D277" s="5">
        <f t="shared" si="30"/>
        <v>1.5831639922556841E-3</v>
      </c>
      <c r="E277" s="5">
        <f t="shared" si="32"/>
        <v>2.9164439472379859E-3</v>
      </c>
      <c r="F277" s="5">
        <f>B$6+B$7*E277+B$8*(G276*100)^2</f>
        <v>0.51309336219011059</v>
      </c>
      <c r="G277" s="14">
        <v>8.3072098669653704E-3</v>
      </c>
      <c r="H277" s="8">
        <f t="shared" si="33"/>
        <v>7.1630535541074283E-3</v>
      </c>
      <c r="I277" s="7">
        <f t="shared" si="31"/>
        <v>1.1441563128579421E-3</v>
      </c>
      <c r="J277" s="10">
        <f t="shared" si="34"/>
        <v>0.13773051736754824</v>
      </c>
      <c r="K277" s="10">
        <f t="shared" si="35"/>
        <v>1.1542814602520046E-2</v>
      </c>
      <c r="AC277" s="12"/>
      <c r="AD277" s="13"/>
    </row>
    <row r="278" spans="1:30" x14ac:dyDescent="0.3">
      <c r="A278" s="17">
        <v>42865</v>
      </c>
      <c r="B278" s="18">
        <v>1.6044885768373283E-2</v>
      </c>
      <c r="C278" s="8">
        <f t="shared" si="29"/>
        <v>-3.5155114231626719E-2</v>
      </c>
      <c r="D278" s="5">
        <f t="shared" si="30"/>
        <v>1.2358820566387234E-3</v>
      </c>
      <c r="E278" s="5">
        <f t="shared" si="32"/>
        <v>1.5831639922556841E-3</v>
      </c>
      <c r="F278" s="5">
        <f>B$6+B$7*E277+B$8*(H277*100)^2</f>
        <v>0.52606348887302923</v>
      </c>
      <c r="G278" s="14">
        <v>8.883616873381699E-3</v>
      </c>
      <c r="H278" s="8">
        <f t="shared" si="33"/>
        <v>7.253023430770297E-3</v>
      </c>
      <c r="I278" s="7">
        <f t="shared" si="31"/>
        <v>1.630593442611402E-3</v>
      </c>
      <c r="J278" s="10">
        <f t="shared" si="34"/>
        <v>0.18355062649056916</v>
      </c>
      <c r="K278" s="10">
        <f t="shared" si="35"/>
        <v>2.2025313844358019E-2</v>
      </c>
      <c r="AC278" s="12"/>
      <c r="AD278" s="13"/>
    </row>
    <row r="279" spans="1:30" x14ac:dyDescent="0.3">
      <c r="A279" s="17">
        <v>42866</v>
      </c>
      <c r="B279" s="18">
        <v>2.7874995808729909E-3</v>
      </c>
      <c r="C279" s="8">
        <f t="shared" si="29"/>
        <v>-4.8412500419127008E-2</v>
      </c>
      <c r="D279" s="5">
        <f t="shared" si="30"/>
        <v>2.3437701968319728E-3</v>
      </c>
      <c r="E279" s="5">
        <f t="shared" si="32"/>
        <v>1.2358820566387234E-3</v>
      </c>
      <c r="F279" s="5">
        <f>B$6+B$7*E277+B$8*(H278*100)^2</f>
        <v>0.53797655023128998</v>
      </c>
      <c r="G279" s="14">
        <v>4.8103328620272374E-3</v>
      </c>
      <c r="H279" s="8">
        <f t="shared" si="33"/>
        <v>7.3346884748521522E-3</v>
      </c>
      <c r="I279" s="7">
        <f t="shared" si="31"/>
        <v>2.5243556128249148E-3</v>
      </c>
      <c r="J279" s="10">
        <f t="shared" si="34"/>
        <v>0.52477774100669317</v>
      </c>
      <c r="K279" s="10">
        <f t="shared" si="35"/>
        <v>7.768194425948538E-2</v>
      </c>
      <c r="AC279" s="12"/>
      <c r="AD279" s="13"/>
    </row>
    <row r="280" spans="1:30" x14ac:dyDescent="0.3">
      <c r="A280" s="17">
        <v>42867</v>
      </c>
      <c r="B280" s="18">
        <v>1.0076691039381788E-2</v>
      </c>
      <c r="C280" s="8">
        <f t="shared" si="29"/>
        <v>-4.1123308960618214E-2</v>
      </c>
      <c r="D280" s="5">
        <f t="shared" si="30"/>
        <v>1.6911265398704624E-3</v>
      </c>
      <c r="E280" s="5">
        <f t="shared" si="32"/>
        <v>2.3437701968319728E-3</v>
      </c>
      <c r="F280" s="5">
        <f>B$6+B$7*E280+B$8*(G279*100)^2</f>
        <v>0.26728496115317635</v>
      </c>
      <c r="G280" s="14">
        <v>6.989247334597058E-3</v>
      </c>
      <c r="H280" s="8">
        <f t="shared" si="33"/>
        <v>5.1699609394382888E-3</v>
      </c>
      <c r="I280" s="7">
        <f t="shared" si="31"/>
        <v>1.8192863951587692E-3</v>
      </c>
      <c r="J280" s="10">
        <f t="shared" si="34"/>
        <v>0.26029789876704285</v>
      </c>
      <c r="K280" s="10">
        <f t="shared" si="35"/>
        <v>5.0387838676750007E-2</v>
      </c>
      <c r="AC280" s="12"/>
      <c r="AD280" s="13"/>
    </row>
    <row r="281" spans="1:30" x14ac:dyDescent="0.3">
      <c r="A281" s="17">
        <v>42870</v>
      </c>
      <c r="B281" s="18">
        <v>3.6870176958510325E-3</v>
      </c>
      <c r="C281" s="8">
        <f t="shared" si="29"/>
        <v>-4.7512982304148972E-2</v>
      </c>
      <c r="D281" s="5">
        <f t="shared" si="30"/>
        <v>2.2574834874343735E-3</v>
      </c>
      <c r="E281" s="5">
        <f t="shared" si="32"/>
        <v>1.6911265398704624E-3</v>
      </c>
      <c r="F281" s="5">
        <f>B$6+B$7*E280+B$8*(H280*100)^2</f>
        <v>0.30025170686582903</v>
      </c>
      <c r="G281" s="14">
        <v>4.5146992781541374E-3</v>
      </c>
      <c r="H281" s="8">
        <f t="shared" si="33"/>
        <v>5.4795228520905818E-3</v>
      </c>
      <c r="I281" s="7">
        <f t="shared" si="31"/>
        <v>9.6482357393644445E-4</v>
      </c>
      <c r="J281" s="10">
        <f t="shared" si="34"/>
        <v>0.21370716286798144</v>
      </c>
      <c r="K281" s="10">
        <f t="shared" si="35"/>
        <v>1.7601419565811183E-2</v>
      </c>
      <c r="AC281" s="12"/>
      <c r="AD281" s="13"/>
    </row>
    <row r="282" spans="1:30" x14ac:dyDescent="0.3">
      <c r="A282" s="17">
        <v>42871</v>
      </c>
      <c r="B282" s="18">
        <v>3.0621642790775051E-3</v>
      </c>
      <c r="C282" s="8">
        <f t="shared" si="29"/>
        <v>-4.8137835720922499E-2</v>
      </c>
      <c r="D282" s="5">
        <f t="shared" si="30"/>
        <v>2.317251227894522E-3</v>
      </c>
      <c r="E282" s="5">
        <f t="shared" si="32"/>
        <v>2.2574834874343735E-3</v>
      </c>
      <c r="F282" s="5">
        <f>B$6+B$7*E280+B$8*(H281*100)^2</f>
        <v>0.33053166280290058</v>
      </c>
      <c r="G282" s="14">
        <v>6.5860783076764412E-3</v>
      </c>
      <c r="H282" s="8">
        <f t="shared" si="33"/>
        <v>5.749188314909337E-3</v>
      </c>
      <c r="I282" s="7">
        <f t="shared" si="31"/>
        <v>8.3688999276710415E-4</v>
      </c>
      <c r="J282" s="10">
        <f t="shared" si="34"/>
        <v>0.12706954786608932</v>
      </c>
      <c r="K282" s="10">
        <f t="shared" si="35"/>
        <v>9.667242582965363E-3</v>
      </c>
      <c r="AC282" s="12"/>
      <c r="AD282" s="13"/>
    </row>
    <row r="283" spans="1:30" x14ac:dyDescent="0.3">
      <c r="A283" s="17">
        <v>42872</v>
      </c>
      <c r="B283" s="18">
        <v>-1.6796260494134518E-2</v>
      </c>
      <c r="C283" s="8">
        <f t="shared" si="29"/>
        <v>-6.7996260494134514E-2</v>
      </c>
      <c r="D283" s="5">
        <f t="shared" si="30"/>
        <v>4.6234914411861982E-3</v>
      </c>
      <c r="E283" s="5">
        <f t="shared" si="32"/>
        <v>2.317251227894522E-3</v>
      </c>
      <c r="F283" s="5">
        <f>B$6+B$7*E283+B$8*(G282*100)^2</f>
        <v>0.45316125388529288</v>
      </c>
      <c r="G283" s="14">
        <v>1.211318241489521E-2</v>
      </c>
      <c r="H283" s="8">
        <f t="shared" si="33"/>
        <v>6.7317252906316134E-3</v>
      </c>
      <c r="I283" s="7">
        <f t="shared" si="31"/>
        <v>5.3814571242635969E-3</v>
      </c>
      <c r="J283" s="10">
        <f t="shared" si="34"/>
        <v>0.44426451612304491</v>
      </c>
      <c r="K283" s="10">
        <f t="shared" si="35"/>
        <v>0.21195437462539157</v>
      </c>
      <c r="AC283" s="12"/>
      <c r="AD283" s="13"/>
    </row>
    <row r="284" spans="1:30" x14ac:dyDescent="0.3">
      <c r="A284" s="17">
        <v>42873</v>
      </c>
      <c r="B284" s="18">
        <v>-9.2106846902595532E-2</v>
      </c>
      <c r="C284" s="8">
        <f t="shared" si="29"/>
        <v>-0.14330684690259554</v>
      </c>
      <c r="D284" s="5">
        <f t="shared" si="30"/>
        <v>2.0536852369163958E-2</v>
      </c>
      <c r="E284" s="5">
        <f t="shared" si="32"/>
        <v>4.6234914411861982E-3</v>
      </c>
      <c r="F284" s="5">
        <f>B$6+B$7*E283+B$8*(H283*100)^2</f>
        <v>0.47097737922247235</v>
      </c>
      <c r="G284" s="14">
        <v>5.7124890491584535E-2</v>
      </c>
      <c r="H284" s="8">
        <f t="shared" si="33"/>
        <v>6.8627791689844743E-3</v>
      </c>
      <c r="I284" s="7">
        <f t="shared" si="31"/>
        <v>5.0262111322600063E-2</v>
      </c>
      <c r="J284" s="10">
        <f t="shared" si="34"/>
        <v>0.87986359168608863</v>
      </c>
      <c r="K284" s="10">
        <f t="shared" si="35"/>
        <v>5.2047438437554794</v>
      </c>
      <c r="AC284" s="12"/>
      <c r="AD284" s="13"/>
    </row>
    <row r="285" spans="1:30" x14ac:dyDescent="0.3">
      <c r="A285" s="17">
        <v>42874</v>
      </c>
      <c r="B285" s="18">
        <v>1.6774919260189678E-2</v>
      </c>
      <c r="C285" s="8">
        <f t="shared" si="29"/>
        <v>-3.4425080739810321E-2</v>
      </c>
      <c r="D285" s="5">
        <f t="shared" si="30"/>
        <v>1.1850861839424595E-3</v>
      </c>
      <c r="E285" s="5">
        <f t="shared" si="32"/>
        <v>2.0536852369163958E-2</v>
      </c>
      <c r="F285" s="5">
        <f>B$6+B$7*E283+B$8*(H284*100)^2</f>
        <v>0.48734149034467161</v>
      </c>
      <c r="G285" s="14">
        <v>1.9718913546493983E-2</v>
      </c>
      <c r="H285" s="8">
        <f t="shared" si="33"/>
        <v>6.9809848183810834E-3</v>
      </c>
      <c r="I285" s="7">
        <f t="shared" si="31"/>
        <v>1.2737928728112899E-2</v>
      </c>
      <c r="J285" s="10">
        <f t="shared" si="34"/>
        <v>0.64597518002596543</v>
      </c>
      <c r="K285" s="10">
        <f t="shared" si="35"/>
        <v>0.78627245646364385</v>
      </c>
      <c r="AC285" s="12"/>
      <c r="AD285" s="13"/>
    </row>
    <row r="286" spans="1:30" x14ac:dyDescent="0.3">
      <c r="A286" s="17">
        <v>42877</v>
      </c>
      <c r="B286" s="18">
        <v>-1.5541853475659277E-2</v>
      </c>
      <c r="C286" s="8">
        <f t="shared" si="29"/>
        <v>-6.674185347565928E-2</v>
      </c>
      <c r="D286" s="5">
        <f t="shared" si="30"/>
        <v>4.4544750053663726E-3</v>
      </c>
      <c r="E286" s="5">
        <f t="shared" si="32"/>
        <v>1.1850861839424595E-3</v>
      </c>
      <c r="F286" s="5">
        <f>B$6+B$7*E286+B$8*(G285*100)^2</f>
        <v>3.6261306226389536</v>
      </c>
      <c r="G286" s="14">
        <v>1.8006447458626566E-2</v>
      </c>
      <c r="H286" s="8">
        <f t="shared" si="33"/>
        <v>1.9042401693691247E-2</v>
      </c>
      <c r="I286" s="7">
        <f t="shared" si="31"/>
        <v>1.0359542350646816E-3</v>
      </c>
      <c r="J286" s="10">
        <f t="shared" si="34"/>
        <v>5.7532405403397581E-2</v>
      </c>
      <c r="K286" s="10">
        <f t="shared" si="35"/>
        <v>1.5357760881051785E-3</v>
      </c>
      <c r="AC286" s="12"/>
      <c r="AD286" s="13"/>
    </row>
    <row r="287" spans="1:30" x14ac:dyDescent="0.3">
      <c r="A287" s="17">
        <v>42878</v>
      </c>
      <c r="B287" s="18">
        <v>1.5908969464491239E-2</v>
      </c>
      <c r="C287" s="8">
        <f t="shared" si="29"/>
        <v>-3.5291030535508763E-2</v>
      </c>
      <c r="D287" s="5">
        <f t="shared" si="30"/>
        <v>1.245456836258212E-3</v>
      </c>
      <c r="E287" s="5">
        <f t="shared" si="32"/>
        <v>4.4544750053663726E-3</v>
      </c>
      <c r="F287" s="5">
        <f>B$6+B$7*E286+B$8*(H286*100)^2</f>
        <v>3.3852770594268868</v>
      </c>
      <c r="G287" s="14">
        <v>8.0204742019143686E-3</v>
      </c>
      <c r="H287" s="8">
        <f t="shared" si="33"/>
        <v>1.8399122423167054E-2</v>
      </c>
      <c r="I287" s="7">
        <f t="shared" si="31"/>
        <v>1.0378648221252685E-2</v>
      </c>
      <c r="J287" s="10">
        <f t="shared" si="34"/>
        <v>1.2940192761639275</v>
      </c>
      <c r="K287" s="10">
        <f t="shared" si="35"/>
        <v>0.26622154934894082</v>
      </c>
      <c r="AC287" s="12"/>
      <c r="AD287" s="13"/>
    </row>
    <row r="288" spans="1:30" x14ac:dyDescent="0.3">
      <c r="A288" s="17">
        <v>42879</v>
      </c>
      <c r="B288" s="18">
        <v>9.4505901168539415E-3</v>
      </c>
      <c r="C288" s="8">
        <f t="shared" si="29"/>
        <v>-4.1749409883146057E-2</v>
      </c>
      <c r="D288" s="5">
        <f t="shared" si="30"/>
        <v>1.7430132255909338E-3</v>
      </c>
      <c r="E288" s="5">
        <f t="shared" si="32"/>
        <v>1.245456836258212E-3</v>
      </c>
      <c r="F288" s="5">
        <f>B$6+B$7*E286+B$8*(H287*100)^2</f>
        <v>3.1640530616166047</v>
      </c>
      <c r="G288" s="14">
        <v>1.5122446564125485E-2</v>
      </c>
      <c r="H288" s="8">
        <f t="shared" si="33"/>
        <v>1.7787785307948275E-2</v>
      </c>
      <c r="I288" s="7">
        <f t="shared" si="31"/>
        <v>2.6653387438227896E-3</v>
      </c>
      <c r="J288" s="10">
        <f t="shared" si="34"/>
        <v>0.17625049839129145</v>
      </c>
      <c r="K288" s="10">
        <f t="shared" si="35"/>
        <v>1.2490880295196627E-2</v>
      </c>
      <c r="AC288" s="12"/>
      <c r="AD288" s="13"/>
    </row>
    <row r="289" spans="1:30" x14ac:dyDescent="0.3">
      <c r="A289" s="17">
        <v>42880</v>
      </c>
      <c r="B289" s="18">
        <v>-4.7436830844317044E-4</v>
      </c>
      <c r="C289" s="8">
        <f t="shared" si="29"/>
        <v>-5.1674368308443172E-2</v>
      </c>
      <c r="D289" s="5">
        <f t="shared" si="30"/>
        <v>2.6702403400766361E-3</v>
      </c>
      <c r="E289" s="5">
        <f t="shared" si="32"/>
        <v>1.7430132255909338E-3</v>
      </c>
      <c r="F289" s="5">
        <f>B$6+B$7*E289+B$8*(G288*100)^2</f>
        <v>2.1552147643782527</v>
      </c>
      <c r="G289" s="14">
        <v>1.2965734727531653E-2</v>
      </c>
      <c r="H289" s="8">
        <f t="shared" si="33"/>
        <v>1.4680649728054454E-2</v>
      </c>
      <c r="I289" s="7">
        <f t="shared" si="31"/>
        <v>1.7149150005228014E-3</v>
      </c>
      <c r="J289" s="10">
        <f t="shared" si="34"/>
        <v>0.13226516171747082</v>
      </c>
      <c r="K289" s="10">
        <f t="shared" si="35"/>
        <v>7.405541373593616E-3</v>
      </c>
      <c r="AC289" s="12"/>
      <c r="AD289" s="13"/>
    </row>
    <row r="290" spans="1:30" x14ac:dyDescent="0.3">
      <c r="A290" s="17">
        <v>42881</v>
      </c>
      <c r="B290" s="18">
        <v>1.3478902069529087E-2</v>
      </c>
      <c r="C290" s="8">
        <f t="shared" si="29"/>
        <v>-3.7721097930470918E-2</v>
      </c>
      <c r="D290" s="5">
        <f t="shared" si="30"/>
        <v>1.4228812290801773E-3</v>
      </c>
      <c r="E290" s="5">
        <f t="shared" si="32"/>
        <v>2.6702403400766361E-3</v>
      </c>
      <c r="F290" s="5">
        <f>B$6+B$7*E289+B$8*(H289*100)^2</f>
        <v>2.0342766625305084</v>
      </c>
      <c r="G290" s="14">
        <v>6.5631019385948121E-3</v>
      </c>
      <c r="H290" s="8">
        <f t="shared" si="33"/>
        <v>1.426280709583674E-2</v>
      </c>
      <c r="I290" s="7">
        <f t="shared" si="31"/>
        <v>7.6997051572419281E-3</v>
      </c>
      <c r="J290" s="10">
        <f t="shared" si="34"/>
        <v>1.1731807961054568</v>
      </c>
      <c r="K290" s="10">
        <f t="shared" si="35"/>
        <v>0.23634689471815529</v>
      </c>
      <c r="AC290" s="12"/>
      <c r="AD290" s="13"/>
    </row>
    <row r="291" spans="1:30" x14ac:dyDescent="0.3">
      <c r="A291" s="17">
        <v>42884</v>
      </c>
      <c r="B291" s="18">
        <v>-5.0686090085138406E-3</v>
      </c>
      <c r="C291" s="8">
        <f t="shared" si="29"/>
        <v>-5.626860900851384E-2</v>
      </c>
      <c r="D291" s="5">
        <f t="shared" si="30"/>
        <v>3.166156359753005E-3</v>
      </c>
      <c r="E291" s="5">
        <f t="shared" si="32"/>
        <v>1.4228812290801773E-3</v>
      </c>
      <c r="F291" s="5">
        <f>B$6+B$7*E289+B$8*(H290*100)^2</f>
        <v>1.9231950159833553</v>
      </c>
      <c r="G291" s="14">
        <v>5.3540442396251327E-3</v>
      </c>
      <c r="H291" s="8">
        <f t="shared" si="33"/>
        <v>1.3867930689123578E-2</v>
      </c>
      <c r="I291" s="7">
        <f t="shared" si="31"/>
        <v>8.5138864494984454E-3</v>
      </c>
      <c r="J291" s="10">
        <f t="shared" si="34"/>
        <v>1.5901785768760386</v>
      </c>
      <c r="K291" s="10">
        <f t="shared" si="35"/>
        <v>0.33780058878974883</v>
      </c>
      <c r="AC291" s="12"/>
      <c r="AD291" s="13"/>
    </row>
    <row r="292" spans="1:30" x14ac:dyDescent="0.3">
      <c r="A292" s="17">
        <v>42885</v>
      </c>
      <c r="B292" s="18">
        <v>3.1474388470627552E-3</v>
      </c>
      <c r="C292" s="8">
        <f t="shared" si="29"/>
        <v>-4.8052561152937247E-2</v>
      </c>
      <c r="D292" s="5">
        <f t="shared" si="30"/>
        <v>2.3090486333567739E-3</v>
      </c>
      <c r="E292" s="5">
        <f t="shared" si="32"/>
        <v>3.166156359753005E-3</v>
      </c>
      <c r="F292" s="5">
        <f>B$6+B$7*E292+B$8*(G291*100)^2</f>
        <v>0.31809854581523844</v>
      </c>
      <c r="G292" s="14">
        <v>3.7452505115215498E-3</v>
      </c>
      <c r="H292" s="8">
        <f t="shared" si="33"/>
        <v>5.6400225692388719E-3</v>
      </c>
      <c r="I292" s="7">
        <f t="shared" si="31"/>
        <v>1.8947720577173221E-3</v>
      </c>
      <c r="J292" s="10">
        <f t="shared" si="34"/>
        <v>0.50591330323256534</v>
      </c>
      <c r="K292" s="10">
        <f t="shared" si="35"/>
        <v>7.3448411997809604E-2</v>
      </c>
      <c r="AC292" s="12"/>
      <c r="AD292" s="13"/>
    </row>
    <row r="293" spans="1:30" x14ac:dyDescent="0.3">
      <c r="A293" s="17">
        <v>42886</v>
      </c>
      <c r="B293" s="18">
        <v>-1.9752286172520773E-2</v>
      </c>
      <c r="C293" s="8">
        <f t="shared" si="29"/>
        <v>-7.0952286172520779E-2</v>
      </c>
      <c r="D293" s="5">
        <f t="shared" si="30"/>
        <v>5.0342269131072835E-3</v>
      </c>
      <c r="E293" s="5">
        <f t="shared" si="32"/>
        <v>2.3090486333567739E-3</v>
      </c>
      <c r="F293" s="5">
        <f>B$6+B$7*E292+B$8*(H292*100)^2</f>
        <v>0.34697678156959266</v>
      </c>
      <c r="G293" s="14">
        <v>8.5602079397647402E-3</v>
      </c>
      <c r="H293" s="8">
        <f t="shared" si="33"/>
        <v>5.890473508722305E-3</v>
      </c>
      <c r="I293" s="7">
        <f t="shared" si="31"/>
        <v>2.6697344310424352E-3</v>
      </c>
      <c r="J293" s="10">
        <f t="shared" si="34"/>
        <v>0.31187728730755665</v>
      </c>
      <c r="K293" s="10">
        <f t="shared" si="35"/>
        <v>7.9441076517635434E-2</v>
      </c>
      <c r="AC293" s="12"/>
      <c r="AD293" s="13"/>
    </row>
    <row r="294" spans="1:30" x14ac:dyDescent="0.3">
      <c r="A294" s="17">
        <v>42887</v>
      </c>
      <c r="B294" s="18">
        <v>-6.7520256518697041E-3</v>
      </c>
      <c r="C294" s="8">
        <f t="shared" si="29"/>
        <v>-5.7952025651869708E-2</v>
      </c>
      <c r="D294" s="5">
        <f t="shared" si="30"/>
        <v>3.3584372771549645E-3</v>
      </c>
      <c r="E294" s="5">
        <f t="shared" si="32"/>
        <v>5.0342269131072835E-3</v>
      </c>
      <c r="F294" s="5">
        <f>B$6+B$7*E292+B$8*(H293*100)^2</f>
        <v>0.37350144110996697</v>
      </c>
      <c r="G294" s="14">
        <v>1.2156468110750759E-2</v>
      </c>
      <c r="H294" s="8">
        <f t="shared" si="33"/>
        <v>6.1114764264453073E-3</v>
      </c>
      <c r="I294" s="7">
        <f t="shared" si="31"/>
        <v>6.0449916843054521E-3</v>
      </c>
      <c r="J294" s="10">
        <f t="shared" si="34"/>
        <v>0.49726545812755196</v>
      </c>
      <c r="K294" s="10">
        <f t="shared" si="35"/>
        <v>0.30142833092575039</v>
      </c>
      <c r="AC294" s="12"/>
      <c r="AD294" s="13"/>
    </row>
    <row r="295" spans="1:30" x14ac:dyDescent="0.3">
      <c r="A295" s="17">
        <v>42888</v>
      </c>
      <c r="B295" s="18">
        <v>3.5576960602270932E-3</v>
      </c>
      <c r="C295" s="8">
        <f t="shared" si="29"/>
        <v>-4.7642303939772909E-2</v>
      </c>
      <c r="D295" s="5">
        <f t="shared" si="30"/>
        <v>2.2697891246897012E-3</v>
      </c>
      <c r="E295" s="5">
        <f t="shared" si="32"/>
        <v>3.3584372771549645E-3</v>
      </c>
      <c r="F295" s="5">
        <f>B$6+B$7*E295+B$8*(G294*100)^2</f>
        <v>1.4121723116541192</v>
      </c>
      <c r="G295" s="14">
        <v>6.2756192176751605E-3</v>
      </c>
      <c r="H295" s="8">
        <f t="shared" si="33"/>
        <v>1.1883485648807422E-2</v>
      </c>
      <c r="I295" s="7">
        <f t="shared" si="31"/>
        <v>5.6078664311322614E-3</v>
      </c>
      <c r="J295" s="10">
        <f t="shared" si="34"/>
        <v>0.89359571328639786</v>
      </c>
      <c r="K295" s="10">
        <f t="shared" si="35"/>
        <v>0.16657334548143288</v>
      </c>
      <c r="AC295" s="12"/>
      <c r="AD295" s="13"/>
    </row>
    <row r="296" spans="1:30" x14ac:dyDescent="0.3">
      <c r="A296" s="17">
        <v>42891</v>
      </c>
      <c r="B296" s="18">
        <v>-9.7630468458615729E-4</v>
      </c>
      <c r="C296" s="8">
        <f t="shared" si="29"/>
        <v>-5.2176304684586158E-2</v>
      </c>
      <c r="D296" s="5">
        <f t="shared" si="30"/>
        <v>2.7223667705387673E-3</v>
      </c>
      <c r="E296" s="5">
        <f t="shared" si="32"/>
        <v>2.2697891246897012E-3</v>
      </c>
      <c r="F296" s="5">
        <f>B$6+B$7*E295+B$8*(H295*100)^2</f>
        <v>1.3518958799275018</v>
      </c>
      <c r="G296" s="14">
        <v>8.4041124036396634E-3</v>
      </c>
      <c r="H296" s="8">
        <f t="shared" si="33"/>
        <v>1.1627105744455503E-2</v>
      </c>
      <c r="I296" s="7">
        <f t="shared" si="31"/>
        <v>3.2229933408158395E-3</v>
      </c>
      <c r="J296" s="10">
        <f t="shared" si="34"/>
        <v>0.38350193167573787</v>
      </c>
      <c r="K296" s="10">
        <f t="shared" si="35"/>
        <v>4.7421388660064956E-2</v>
      </c>
      <c r="AC296" s="12"/>
      <c r="AD296" s="13"/>
    </row>
    <row r="297" spans="1:30" x14ac:dyDescent="0.3">
      <c r="A297" s="17">
        <v>42892</v>
      </c>
      <c r="B297" s="18">
        <v>8.0539488820770989E-3</v>
      </c>
      <c r="C297" s="8">
        <f t="shared" si="29"/>
        <v>-4.3146051117922905E-2</v>
      </c>
      <c r="D297" s="5">
        <f t="shared" si="30"/>
        <v>1.8615817270704164E-3</v>
      </c>
      <c r="E297" s="5">
        <f t="shared" si="32"/>
        <v>2.7223667705387673E-3</v>
      </c>
      <c r="F297" s="5">
        <f>B$6+B$7*E295+B$8*(H296*100)^2</f>
        <v>1.2965319773866038</v>
      </c>
      <c r="G297" s="14">
        <v>8.7097964372204063E-3</v>
      </c>
      <c r="H297" s="8">
        <f t="shared" si="33"/>
        <v>1.138653580939613E-2</v>
      </c>
      <c r="I297" s="7">
        <f t="shared" si="31"/>
        <v>2.6767393721757234E-3</v>
      </c>
      <c r="J297" s="10">
        <f t="shared" si="34"/>
        <v>0.3073251357215373</v>
      </c>
      <c r="K297" s="10">
        <f t="shared" si="35"/>
        <v>3.2903824280771321E-2</v>
      </c>
      <c r="AC297" s="12"/>
      <c r="AD297" s="13"/>
    </row>
    <row r="298" spans="1:30" x14ac:dyDescent="0.3">
      <c r="A298" s="17">
        <v>42893</v>
      </c>
      <c r="B298" s="18">
        <v>3.425149630840005E-3</v>
      </c>
      <c r="C298" s="8">
        <f t="shared" si="29"/>
        <v>-4.7774850369159995E-2</v>
      </c>
      <c r="D298" s="5">
        <f t="shared" si="30"/>
        <v>2.2824363277956271E-3</v>
      </c>
      <c r="E298" s="5">
        <f t="shared" si="32"/>
        <v>1.8615817270704164E-3</v>
      </c>
      <c r="F298" s="5">
        <f>B$6+B$7*E298+B$8*(G297*100)^2</f>
        <v>0.75149870183312961</v>
      </c>
      <c r="G298" s="14">
        <v>8.4732872105233187E-3</v>
      </c>
      <c r="H298" s="8">
        <f t="shared" si="33"/>
        <v>8.6689024785905257E-3</v>
      </c>
      <c r="I298" s="7">
        <f t="shared" si="31"/>
        <v>1.95615268067207E-4</v>
      </c>
      <c r="J298" s="10">
        <f t="shared" si="34"/>
        <v>2.308611324118277E-2</v>
      </c>
      <c r="K298" s="10">
        <f t="shared" si="35"/>
        <v>2.5848944832040921E-4</v>
      </c>
      <c r="AC298" s="12"/>
      <c r="AD298" s="13"/>
    </row>
    <row r="299" spans="1:30" x14ac:dyDescent="0.3">
      <c r="A299" s="17">
        <v>42894</v>
      </c>
      <c r="B299" s="18">
        <v>-6.5911441137946414E-3</v>
      </c>
      <c r="C299" s="8">
        <f t="shared" si="29"/>
        <v>-5.7791144113794643E-2</v>
      </c>
      <c r="D299" s="5">
        <f t="shared" si="30"/>
        <v>3.3398163379813814E-3</v>
      </c>
      <c r="E299" s="5">
        <f t="shared" si="32"/>
        <v>2.2824363277956271E-3</v>
      </c>
      <c r="F299" s="5">
        <f>B$6+B$7*E298+B$8*(H298*100)^2</f>
        <v>0.74497107118060746</v>
      </c>
      <c r="G299" s="14">
        <v>8.4888005999242001E-3</v>
      </c>
      <c r="H299" s="8">
        <f t="shared" si="33"/>
        <v>8.6311706690379349E-3</v>
      </c>
      <c r="I299" s="7">
        <f t="shared" si="31"/>
        <v>1.4237006911373487E-4</v>
      </c>
      <c r="J299" s="10">
        <f t="shared" si="34"/>
        <v>1.6771517652918618E-2</v>
      </c>
      <c r="K299" s="10">
        <f t="shared" si="35"/>
        <v>1.3755516175173454E-4</v>
      </c>
      <c r="AC299" s="12"/>
      <c r="AD299" s="13"/>
    </row>
    <row r="300" spans="1:30" x14ac:dyDescent="0.3">
      <c r="A300" s="17">
        <v>42895</v>
      </c>
      <c r="B300" s="18">
        <v>-8.7223579868960267E-3</v>
      </c>
      <c r="C300" s="8">
        <f t="shared" si="29"/>
        <v>-5.9922357986896033E-2</v>
      </c>
      <c r="D300" s="5">
        <f t="shared" si="30"/>
        <v>3.5906889867097229E-3</v>
      </c>
      <c r="E300" s="5">
        <f t="shared" si="32"/>
        <v>3.3398163379813814E-3</v>
      </c>
      <c r="F300" s="5">
        <f>B$6+B$7*E298+B$8*(H299*100)^2</f>
        <v>0.73897544242626589</v>
      </c>
      <c r="G300" s="14">
        <v>9.2496121378452048E-3</v>
      </c>
      <c r="H300" s="8">
        <f t="shared" si="33"/>
        <v>8.5963680844078905E-3</v>
      </c>
      <c r="I300" s="7">
        <f t="shared" si="31"/>
        <v>6.5324405343731434E-4</v>
      </c>
      <c r="J300" s="10">
        <f t="shared" si="34"/>
        <v>7.0623940085502268E-2</v>
      </c>
      <c r="K300" s="10">
        <f t="shared" si="35"/>
        <v>2.7488816278418149E-3</v>
      </c>
      <c r="AC300" s="12"/>
      <c r="AD300" s="13"/>
    </row>
    <row r="301" spans="1:30" x14ac:dyDescent="0.3">
      <c r="A301" s="17">
        <v>42898</v>
      </c>
      <c r="B301" s="18">
        <v>-8.2479020724709629E-3</v>
      </c>
      <c r="C301" s="8">
        <f t="shared" si="29"/>
        <v>-5.9447902072470964E-2</v>
      </c>
      <c r="D301" s="5">
        <f t="shared" si="30"/>
        <v>3.5340530608180976E-3</v>
      </c>
      <c r="E301" s="5">
        <f t="shared" si="32"/>
        <v>3.5906889867097229E-3</v>
      </c>
      <c r="F301" s="5">
        <f>B$6+B$7*E301+B$8*(G300*100)^2</f>
        <v>0.84065617960771277</v>
      </c>
      <c r="G301" s="14">
        <v>1.0392114637047943E-2</v>
      </c>
      <c r="H301" s="8">
        <f t="shared" si="33"/>
        <v>9.1687304443293163E-3</v>
      </c>
      <c r="I301" s="7">
        <f t="shared" si="31"/>
        <v>1.2233841927186268E-3</v>
      </c>
      <c r="J301" s="10">
        <f t="shared" si="34"/>
        <v>0.11772235348109572</v>
      </c>
      <c r="K301" s="10">
        <f t="shared" si="35"/>
        <v>8.1815728510488128E-3</v>
      </c>
      <c r="AC301" s="12"/>
      <c r="AD301" s="13"/>
    </row>
    <row r="302" spans="1:30" x14ac:dyDescent="0.3">
      <c r="A302" s="17">
        <v>42899</v>
      </c>
      <c r="B302" s="18">
        <v>2.0885791497258703E-3</v>
      </c>
      <c r="C302" s="8">
        <f t="shared" si="29"/>
        <v>-4.9111420850274132E-2</v>
      </c>
      <c r="D302" s="5">
        <f t="shared" si="30"/>
        <v>2.4119316579327408E-3</v>
      </c>
      <c r="E302" s="5">
        <f t="shared" si="32"/>
        <v>3.5340530608180976E-3</v>
      </c>
      <c r="F302" s="5">
        <f>B$6+B$7*E301+B$8*(H301*100)^2</f>
        <v>0.82697322320263078</v>
      </c>
      <c r="G302" s="14">
        <v>5.2153039526297244E-3</v>
      </c>
      <c r="H302" s="8">
        <f t="shared" si="33"/>
        <v>9.0938068112459414E-3</v>
      </c>
      <c r="I302" s="7">
        <f t="shared" si="31"/>
        <v>3.878502858616217E-3</v>
      </c>
      <c r="J302" s="10">
        <f t="shared" si="34"/>
        <v>0.74367724179538008</v>
      </c>
      <c r="K302" s="10">
        <f t="shared" si="35"/>
        <v>0.1294968724821568</v>
      </c>
      <c r="AC302" s="12"/>
      <c r="AD302" s="13"/>
    </row>
    <row r="303" spans="1:30" x14ac:dyDescent="0.3">
      <c r="A303" s="17">
        <v>42900</v>
      </c>
      <c r="B303" s="18">
        <v>1.5191676591621904E-3</v>
      </c>
      <c r="C303" s="8">
        <f t="shared" si="29"/>
        <v>-4.9680832340837811E-2</v>
      </c>
      <c r="D303" s="5">
        <f t="shared" si="30"/>
        <v>2.4681851020784363E-3</v>
      </c>
      <c r="E303" s="5">
        <f t="shared" si="32"/>
        <v>2.4119316579327408E-3</v>
      </c>
      <c r="F303" s="5">
        <f>B$6+B$7*E301+B$8*(H302*100)^2</f>
        <v>0.81440542774456315</v>
      </c>
      <c r="G303" s="14">
        <v>1.044189041246681E-2</v>
      </c>
      <c r="H303" s="8">
        <f t="shared" si="33"/>
        <v>9.024441410661178E-3</v>
      </c>
      <c r="I303" s="7">
        <f t="shared" si="31"/>
        <v>1.4174490018056315E-3</v>
      </c>
      <c r="J303" s="10">
        <f t="shared" si="34"/>
        <v>0.13574639704256108</v>
      </c>
      <c r="K303" s="10">
        <f t="shared" si="35"/>
        <v>1.1178751319688374E-2</v>
      </c>
      <c r="AC303" s="12"/>
      <c r="AD303" s="13"/>
    </row>
    <row r="304" spans="1:30" x14ac:dyDescent="0.3">
      <c r="A304" s="17">
        <v>42902</v>
      </c>
      <c r="B304" s="18">
        <v>-4.8078183085079251E-3</v>
      </c>
      <c r="C304" s="8">
        <f t="shared" si="29"/>
        <v>-5.6007818308507928E-2</v>
      </c>
      <c r="D304" s="5">
        <f t="shared" si="30"/>
        <v>3.136875711678836E-3</v>
      </c>
      <c r="E304" s="5">
        <f t="shared" si="32"/>
        <v>2.4681851020784363E-3</v>
      </c>
      <c r="F304" s="5">
        <f>B$6+B$7*E304+B$8*(G303*100)^2</f>
        <v>1.0562272549036538</v>
      </c>
      <c r="G304" s="14">
        <v>7.4535679006618718E-3</v>
      </c>
      <c r="H304" s="8">
        <f t="shared" si="33"/>
        <v>1.0277291739089893E-2</v>
      </c>
      <c r="I304" s="7">
        <f t="shared" si="31"/>
        <v>2.8237238384280208E-3</v>
      </c>
      <c r="J304" s="10">
        <f t="shared" si="34"/>
        <v>0.37884190176590138</v>
      </c>
      <c r="K304" s="10">
        <f t="shared" si="35"/>
        <v>4.6490254259466735E-2</v>
      </c>
      <c r="AC304" s="12"/>
      <c r="AD304" s="13"/>
    </row>
    <row r="305" spans="1:30" x14ac:dyDescent="0.3">
      <c r="A305" s="17">
        <v>42905</v>
      </c>
      <c r="B305" s="18">
        <v>6.2763065945425226E-3</v>
      </c>
      <c r="C305" s="8">
        <f t="shared" si="29"/>
        <v>-4.4923693405457481E-2</v>
      </c>
      <c r="D305" s="5">
        <f t="shared" si="30"/>
        <v>2.018138229187544E-3</v>
      </c>
      <c r="E305" s="5">
        <f t="shared" si="32"/>
        <v>3.136875711678836E-3</v>
      </c>
      <c r="F305" s="5">
        <f>B$6+B$7*E304+B$8*(H304*100)^2</f>
        <v>1.0249031911125592</v>
      </c>
      <c r="G305" s="14">
        <v>6.5773484027334987E-3</v>
      </c>
      <c r="H305" s="8">
        <f t="shared" si="33"/>
        <v>1.0123750249352061E-2</v>
      </c>
      <c r="I305" s="7">
        <f t="shared" si="31"/>
        <v>3.546401846618562E-3</v>
      </c>
      <c r="J305" s="10">
        <f t="shared" si="34"/>
        <v>0.53918412549724493</v>
      </c>
      <c r="K305" s="10">
        <f t="shared" si="35"/>
        <v>8.0947337700403521E-2</v>
      </c>
      <c r="AC305" s="12"/>
      <c r="AD305" s="13"/>
    </row>
    <row r="306" spans="1:30" x14ac:dyDescent="0.3">
      <c r="A306" s="17">
        <v>42906</v>
      </c>
      <c r="B306" s="18">
        <v>-2.0329743976981625E-2</v>
      </c>
      <c r="C306" s="8">
        <f t="shared" si="29"/>
        <v>-7.1529743976981627E-2</v>
      </c>
      <c r="D306" s="5">
        <f t="shared" si="30"/>
        <v>5.1165042734125392E-3</v>
      </c>
      <c r="E306" s="5">
        <f t="shared" si="32"/>
        <v>2.018138229187544E-3</v>
      </c>
      <c r="F306" s="5">
        <f>B$6+B$7*E304+B$8*(H305*100)^2</f>
        <v>0.99613203852043908</v>
      </c>
      <c r="G306" s="14">
        <v>7.7284011220487446E-3</v>
      </c>
      <c r="H306" s="8">
        <f t="shared" si="33"/>
        <v>9.9806414549388506E-3</v>
      </c>
      <c r="I306" s="7">
        <f t="shared" si="31"/>
        <v>2.2522403328901061E-3</v>
      </c>
      <c r="J306" s="10">
        <f t="shared" si="34"/>
        <v>0.29142384010899436</v>
      </c>
      <c r="K306" s="10">
        <f t="shared" si="35"/>
        <v>3.0084481789386608E-2</v>
      </c>
      <c r="AC306" s="12"/>
      <c r="AD306" s="13"/>
    </row>
    <row r="307" spans="1:30" x14ac:dyDescent="0.3">
      <c r="A307" s="17">
        <v>42907</v>
      </c>
      <c r="B307" s="18">
        <v>-6.5828451080353985E-5</v>
      </c>
      <c r="C307" s="8">
        <f t="shared" si="29"/>
        <v>-5.1265828451080353E-2</v>
      </c>
      <c r="D307" s="5">
        <f t="shared" si="30"/>
        <v>2.6281851667755997E-3</v>
      </c>
      <c r="E307" s="5">
        <f t="shared" si="32"/>
        <v>5.1165042734125392E-3</v>
      </c>
      <c r="F307" s="5">
        <f>B$6+B$7*E307+B$8*(G306*100)^2</f>
        <v>0.60353184872601928</v>
      </c>
      <c r="G307" s="14">
        <v>7.201388646941179E-3</v>
      </c>
      <c r="H307" s="8">
        <f t="shared" si="33"/>
        <v>7.7687312266934505E-3</v>
      </c>
      <c r="I307" s="7">
        <f t="shared" si="31"/>
        <v>5.6734257975227156E-4</v>
      </c>
      <c r="J307" s="10">
        <f t="shared" si="34"/>
        <v>7.8782385949028422E-2</v>
      </c>
      <c r="K307" s="10">
        <f t="shared" si="35"/>
        <v>2.803996673393927E-3</v>
      </c>
      <c r="AC307" s="12"/>
      <c r="AD307" s="13"/>
    </row>
    <row r="308" spans="1:30" x14ac:dyDescent="0.3">
      <c r="A308" s="17">
        <v>42908</v>
      </c>
      <c r="B308" s="18">
        <v>8.3583750290893433E-3</v>
      </c>
      <c r="C308" s="8">
        <f t="shared" si="29"/>
        <v>-4.2841624970910659E-2</v>
      </c>
      <c r="D308" s="5">
        <f t="shared" si="30"/>
        <v>1.8354048301481558E-3</v>
      </c>
      <c r="E308" s="5">
        <f t="shared" si="32"/>
        <v>2.6281851667755997E-3</v>
      </c>
      <c r="F308" s="5">
        <f>B$6+B$7*E307+B$8*(H307*100)^2</f>
        <v>0.60927248262920175</v>
      </c>
      <c r="G308" s="14">
        <v>4.6585850524438008E-3</v>
      </c>
      <c r="H308" s="8">
        <f t="shared" si="33"/>
        <v>7.8055908336858246E-3</v>
      </c>
      <c r="I308" s="7">
        <f t="shared" si="31"/>
        <v>3.1470057812420238E-3</v>
      </c>
      <c r="J308" s="10">
        <f t="shared" si="34"/>
        <v>0.67552824426617852</v>
      </c>
      <c r="K308" s="10">
        <f t="shared" si="35"/>
        <v>0.11295518957739592</v>
      </c>
      <c r="AC308" s="12"/>
      <c r="AD308" s="13"/>
    </row>
    <row r="309" spans="1:30" x14ac:dyDescent="0.3">
      <c r="A309" s="17">
        <v>42909</v>
      </c>
      <c r="B309" s="18">
        <v>-3.0238910250770063E-3</v>
      </c>
      <c r="C309" s="8">
        <f t="shared" si="29"/>
        <v>-5.4223891025077006E-2</v>
      </c>
      <c r="D309" s="5">
        <f t="shared" si="30"/>
        <v>2.9402303578994265E-3</v>
      </c>
      <c r="E309" s="5">
        <f t="shared" si="32"/>
        <v>1.8354048301481558E-3</v>
      </c>
      <c r="F309" s="5">
        <f>B$6+B$7*E307+B$8*(H308*100)^2</f>
        <v>0.61454525486927492</v>
      </c>
      <c r="G309" s="14">
        <v>4.0666994719402638E-3</v>
      </c>
      <c r="H309" s="8">
        <f t="shared" si="33"/>
        <v>7.8392936854621981E-3</v>
      </c>
      <c r="I309" s="7">
        <f t="shared" si="31"/>
        <v>3.7725942135219343E-3</v>
      </c>
      <c r="J309" s="10">
        <f t="shared" si="34"/>
        <v>0.92767961821432332</v>
      </c>
      <c r="K309" s="10">
        <f t="shared" si="35"/>
        <v>0.17507541212995159</v>
      </c>
      <c r="AC309" s="12"/>
      <c r="AD309" s="13"/>
    </row>
    <row r="310" spans="1:30" x14ac:dyDescent="0.3">
      <c r="A310" s="17">
        <v>42912</v>
      </c>
      <c r="B310" s="18">
        <v>1.7862977505278911E-2</v>
      </c>
      <c r="C310" s="8">
        <f t="shared" si="29"/>
        <v>-3.3337022494721091E-2</v>
      </c>
      <c r="D310" s="5">
        <f t="shared" si="30"/>
        <v>1.11135706881354E-3</v>
      </c>
      <c r="E310" s="5">
        <f t="shared" si="32"/>
        <v>2.9402303578994265E-3</v>
      </c>
      <c r="F310" s="5">
        <f>B$6+B$7*E310+B$8*(G309*100)^2</f>
        <v>0.2066907023947798</v>
      </c>
      <c r="G310" s="14">
        <v>7.9101090080348976E-3</v>
      </c>
      <c r="H310" s="8">
        <f t="shared" si="33"/>
        <v>4.5463249157399631E-3</v>
      </c>
      <c r="I310" s="7">
        <f t="shared" si="31"/>
        <v>3.3637840922949346E-3</v>
      </c>
      <c r="J310" s="10">
        <f t="shared" si="34"/>
        <v>0.42525129411972501</v>
      </c>
      <c r="K310" s="10">
        <f t="shared" si="35"/>
        <v>0.18606845796407523</v>
      </c>
      <c r="AC310" s="12"/>
      <c r="AD310" s="13"/>
    </row>
    <row r="311" spans="1:30" x14ac:dyDescent="0.3">
      <c r="A311" s="17">
        <v>42913</v>
      </c>
      <c r="B311" s="18">
        <v>-8.2833926720739092E-3</v>
      </c>
      <c r="C311" s="8">
        <f t="shared" si="29"/>
        <v>-5.9483392672073913E-2</v>
      </c>
      <c r="D311" s="5">
        <f t="shared" si="30"/>
        <v>3.5382740037801365E-3</v>
      </c>
      <c r="E311" s="5">
        <f t="shared" si="32"/>
        <v>1.11135706881354E-3</v>
      </c>
      <c r="F311" s="5">
        <f>B$6+B$7*E310+B$8*(H310*100)^2</f>
        <v>0.24463417293858242</v>
      </c>
      <c r="G311" s="14">
        <v>7.8735487747833219E-3</v>
      </c>
      <c r="H311" s="8">
        <f t="shared" si="33"/>
        <v>4.9460506764345069E-3</v>
      </c>
      <c r="I311" s="7">
        <f t="shared" si="31"/>
        <v>2.9274980983488149E-3</v>
      </c>
      <c r="J311" s="10">
        <f t="shared" si="34"/>
        <v>0.3718143091619292</v>
      </c>
      <c r="K311" s="10">
        <f t="shared" si="35"/>
        <v>0.12696651924863733</v>
      </c>
      <c r="AC311" s="12"/>
      <c r="AD311" s="13"/>
    </row>
    <row r="312" spans="1:30" x14ac:dyDescent="0.3">
      <c r="A312" s="17">
        <v>42914</v>
      </c>
      <c r="B312" s="18">
        <v>5.54600307487094E-3</v>
      </c>
      <c r="C312" s="8">
        <f t="shared" si="29"/>
        <v>-4.5653996925129059E-2</v>
      </c>
      <c r="D312" s="5">
        <f t="shared" si="30"/>
        <v>2.0842874352396934E-3</v>
      </c>
      <c r="E312" s="5">
        <f t="shared" si="32"/>
        <v>3.5382740037801365E-3</v>
      </c>
      <c r="F312" s="5">
        <f>B$6+B$7*E310+B$8*(H311*100)^2</f>
        <v>0.27948525063306512</v>
      </c>
      <c r="G312" s="14">
        <v>6.3661545229523799E-3</v>
      </c>
      <c r="H312" s="8">
        <f t="shared" si="33"/>
        <v>5.2866364602936824E-3</v>
      </c>
      <c r="I312" s="7">
        <f t="shared" si="31"/>
        <v>1.0795180626586975E-3</v>
      </c>
      <c r="J312" s="10">
        <f t="shared" si="34"/>
        <v>0.16957145145733254</v>
      </c>
      <c r="K312" s="10">
        <f t="shared" si="35"/>
        <v>1.8384133679505199E-2</v>
      </c>
      <c r="AC312" s="12"/>
      <c r="AD312" s="13"/>
    </row>
    <row r="313" spans="1:30" x14ac:dyDescent="0.3">
      <c r="A313" s="17">
        <v>42915</v>
      </c>
      <c r="B313" s="18">
        <v>3.5571474127255569E-3</v>
      </c>
      <c r="C313" s="8">
        <f t="shared" si="29"/>
        <v>-4.7642852587274444E-2</v>
      </c>
      <c r="D313" s="5">
        <f t="shared" si="30"/>
        <v>2.269841402652763E-3</v>
      </c>
      <c r="E313" s="5">
        <f t="shared" si="32"/>
        <v>2.0842874352396934E-3</v>
      </c>
      <c r="F313" s="5">
        <f>B$6+B$7*E313+B$8*(G312*100)^2</f>
        <v>0.42698278777517557</v>
      </c>
      <c r="G313" s="14">
        <v>8.3281825360878615E-3</v>
      </c>
      <c r="H313" s="8">
        <f t="shared" si="33"/>
        <v>6.5343919975402124E-3</v>
      </c>
      <c r="I313" s="7">
        <f t="shared" si="31"/>
        <v>1.7937905385476492E-3</v>
      </c>
      <c r="J313" s="10">
        <f t="shared" si="34"/>
        <v>0.21538799501268818</v>
      </c>
      <c r="K313" s="10">
        <f t="shared" si="35"/>
        <v>3.1949349179677622E-2</v>
      </c>
      <c r="AC313" s="12"/>
      <c r="AD313" s="13"/>
    </row>
    <row r="314" spans="1:30" x14ac:dyDescent="0.3">
      <c r="A314" s="17">
        <v>42916</v>
      </c>
      <c r="B314" s="18">
        <v>1.0564350803378014E-2</v>
      </c>
      <c r="C314" s="8">
        <f t="shared" si="29"/>
        <v>-4.0635649196621992E-2</v>
      </c>
      <c r="D314" s="5">
        <f t="shared" si="30"/>
        <v>1.6512559856309255E-3</v>
      </c>
      <c r="E314" s="5">
        <f t="shared" si="32"/>
        <v>2.269841402652763E-3</v>
      </c>
      <c r="F314" s="5">
        <f>B$6+B$7*E313+B$8*(H313*100)^2</f>
        <v>0.44691750182484119</v>
      </c>
      <c r="G314" s="14">
        <v>6.3388494203210155E-3</v>
      </c>
      <c r="H314" s="8">
        <f t="shared" si="33"/>
        <v>6.6851888666277868E-3</v>
      </c>
      <c r="I314" s="7">
        <f t="shared" si="31"/>
        <v>3.4633944630677125E-4</v>
      </c>
      <c r="J314" s="10">
        <f t="shared" si="34"/>
        <v>5.4637588518269574E-2</v>
      </c>
      <c r="K314" s="10">
        <f t="shared" si="35"/>
        <v>1.3902098606377589E-3</v>
      </c>
      <c r="AC314" s="12"/>
      <c r="AD314" s="13"/>
    </row>
    <row r="315" spans="1:30" x14ac:dyDescent="0.3">
      <c r="A315" s="17">
        <v>42919</v>
      </c>
      <c r="B315" s="18">
        <v>6.0231597530035841E-3</v>
      </c>
      <c r="C315" s="8">
        <f t="shared" si="29"/>
        <v>-4.5176840246996419E-2</v>
      </c>
      <c r="D315" s="5">
        <f t="shared" si="30"/>
        <v>2.0409468947026354E-3</v>
      </c>
      <c r="E315" s="5">
        <f t="shared" si="32"/>
        <v>1.6512559856309255E-3</v>
      </c>
      <c r="F315" s="5">
        <f>B$6+B$7*E313+B$8*(H314*100)^2</f>
        <v>0.46522753667945893</v>
      </c>
      <c r="G315" s="14">
        <v>3.265266534337541E-3</v>
      </c>
      <c r="H315" s="8">
        <f t="shared" si="33"/>
        <v>6.8207590243275626E-3</v>
      </c>
      <c r="I315" s="7">
        <f t="shared" si="31"/>
        <v>3.5554924899900216E-3</v>
      </c>
      <c r="J315" s="10">
        <f t="shared" si="34"/>
        <v>1.0888827765208335</v>
      </c>
      <c r="K315" s="10">
        <f t="shared" si="35"/>
        <v>0.21535417142983659</v>
      </c>
      <c r="AC315" s="12"/>
      <c r="AD315" s="13"/>
    </row>
    <row r="316" spans="1:30" x14ac:dyDescent="0.3">
      <c r="A316" s="17">
        <v>42920</v>
      </c>
      <c r="B316" s="18">
        <v>-7.5882133399584435E-4</v>
      </c>
      <c r="C316" s="8">
        <f t="shared" si="29"/>
        <v>-5.1958821333995847E-2</v>
      </c>
      <c r="D316" s="5">
        <f t="shared" si="30"/>
        <v>2.6997191144181019E-3</v>
      </c>
      <c r="E316" s="5">
        <f t="shared" si="32"/>
        <v>2.0409468947026354E-3</v>
      </c>
      <c r="F316" s="5">
        <f>B$6+B$7*E316+B$8*(G315*100)^2</f>
        <v>0.15266118227797112</v>
      </c>
      <c r="G316" s="14">
        <v>2.8978558486736812E-3</v>
      </c>
      <c r="H316" s="8">
        <f t="shared" si="33"/>
        <v>3.9071880205330681E-3</v>
      </c>
      <c r="I316" s="7">
        <f t="shared" si="31"/>
        <v>1.0093321718593869E-3</v>
      </c>
      <c r="J316" s="10">
        <f t="shared" si="34"/>
        <v>0.34830309876226173</v>
      </c>
      <c r="K316" s="10">
        <f t="shared" si="35"/>
        <v>4.0519834837308366E-2</v>
      </c>
      <c r="AC316" s="12"/>
      <c r="AD316" s="13"/>
    </row>
    <row r="317" spans="1:30" x14ac:dyDescent="0.3">
      <c r="A317" s="17">
        <v>42921</v>
      </c>
      <c r="B317" s="18">
        <v>-1.2343140838851636E-3</v>
      </c>
      <c r="C317" s="8">
        <f t="shared" si="29"/>
        <v>-5.2434314083885165E-2</v>
      </c>
      <c r="D317" s="5">
        <f t="shared" si="30"/>
        <v>2.749357293447518E-3</v>
      </c>
      <c r="E317" s="5">
        <f t="shared" si="32"/>
        <v>2.6997191144181019E-3</v>
      </c>
      <c r="F317" s="5">
        <f>B$6+B$7*E316+B$8*(H316*100)^2</f>
        <v>0.19495032471295642</v>
      </c>
      <c r="G317" s="14">
        <v>8.248373012251101E-3</v>
      </c>
      <c r="H317" s="8">
        <f t="shared" si="33"/>
        <v>4.4153179354714245E-3</v>
      </c>
      <c r="I317" s="7">
        <f t="shared" si="31"/>
        <v>3.8330550767796765E-3</v>
      </c>
      <c r="J317" s="10">
        <f t="shared" si="34"/>
        <v>0.46470438122603525</v>
      </c>
      <c r="K317" s="10">
        <f t="shared" si="35"/>
        <v>0.24319050310440371</v>
      </c>
      <c r="AC317" s="12"/>
      <c r="AD317" s="13"/>
    </row>
    <row r="318" spans="1:30" x14ac:dyDescent="0.3">
      <c r="A318" s="17">
        <v>42922</v>
      </c>
      <c r="B318" s="18">
        <v>-1.0889746536038913E-2</v>
      </c>
      <c r="C318" s="8">
        <f t="shared" si="29"/>
        <v>-6.2089746536038916E-2</v>
      </c>
      <c r="D318" s="5">
        <f t="shared" si="30"/>
        <v>3.8551366249095567E-3</v>
      </c>
      <c r="E318" s="5">
        <f t="shared" si="32"/>
        <v>2.749357293447518E-3</v>
      </c>
      <c r="F318" s="5">
        <f>B$6+B$7*E316+B$8*(H317*100)^2</f>
        <v>0.23379290203949038</v>
      </c>
      <c r="G318" s="14">
        <v>6.5247731183786751E-3</v>
      </c>
      <c r="H318" s="8">
        <f t="shared" si="33"/>
        <v>4.8352135634270633E-3</v>
      </c>
      <c r="I318" s="7">
        <f t="shared" si="31"/>
        <v>1.6895595549516118E-3</v>
      </c>
      <c r="J318" s="10">
        <f t="shared" si="34"/>
        <v>0.2589453340825813</v>
      </c>
      <c r="K318" s="10">
        <f t="shared" si="35"/>
        <v>4.9747230491077099E-2</v>
      </c>
      <c r="AC318" s="12"/>
      <c r="AD318" s="13"/>
    </row>
    <row r="319" spans="1:30" x14ac:dyDescent="0.3">
      <c r="A319" s="17">
        <v>42923</v>
      </c>
      <c r="B319" s="18">
        <v>-2.3719480317491693E-3</v>
      </c>
      <c r="C319" s="8">
        <f t="shared" si="29"/>
        <v>-5.3571948031749174E-2</v>
      </c>
      <c r="D319" s="5">
        <f t="shared" si="30"/>
        <v>2.8699536159164343E-3</v>
      </c>
      <c r="E319" s="5">
        <f t="shared" si="32"/>
        <v>3.8551366249095567E-3</v>
      </c>
      <c r="F319" s="5">
        <f>B$6+B$7*E319+B$8*(G318*100)^2</f>
        <v>0.4458774208737406</v>
      </c>
      <c r="G319" s="14">
        <v>9.3873761930457697E-3</v>
      </c>
      <c r="H319" s="8">
        <f t="shared" si="33"/>
        <v>6.6774053409519828E-3</v>
      </c>
      <c r="I319" s="7">
        <f t="shared" si="31"/>
        <v>2.7099708520937869E-3</v>
      </c>
      <c r="J319" s="10">
        <f t="shared" si="34"/>
        <v>0.28868245997229247</v>
      </c>
      <c r="K319" s="10">
        <f t="shared" si="35"/>
        <v>6.5205558789415363E-2</v>
      </c>
      <c r="AC319" s="12"/>
      <c r="AD319" s="13"/>
    </row>
    <row r="320" spans="1:30" x14ac:dyDescent="0.3">
      <c r="A320" s="17">
        <v>42926</v>
      </c>
      <c r="B320" s="18">
        <v>1.121697960025422E-2</v>
      </c>
      <c r="C320" s="8">
        <f t="shared" si="29"/>
        <v>-3.9983020399745786E-2</v>
      </c>
      <c r="D320" s="5">
        <f t="shared" si="30"/>
        <v>1.5986419202864877E-3</v>
      </c>
      <c r="E320" s="5">
        <f t="shared" si="32"/>
        <v>2.8699536159164343E-3</v>
      </c>
      <c r="F320" s="5">
        <f>B$6+B$7*E319+B$8*(H319*100)^2</f>
        <v>0.46438591084385</v>
      </c>
      <c r="G320" s="14">
        <v>6.1309676010440116E-3</v>
      </c>
      <c r="H320" s="8">
        <f t="shared" si="33"/>
        <v>6.8145866407570898E-3</v>
      </c>
      <c r="I320" s="7">
        <f t="shared" si="31"/>
        <v>6.8361903971307821E-4</v>
      </c>
      <c r="J320" s="10">
        <f t="shared" si="34"/>
        <v>0.11150263452650902</v>
      </c>
      <c r="K320" s="10">
        <f t="shared" si="35"/>
        <v>5.3958024065785537E-3</v>
      </c>
      <c r="AC320" s="12"/>
      <c r="AD320" s="13"/>
    </row>
    <row r="321" spans="1:30" x14ac:dyDescent="0.3">
      <c r="A321" s="17">
        <v>42927</v>
      </c>
      <c r="B321" s="18">
        <v>1.2723158931996209E-2</v>
      </c>
      <c r="C321" s="8">
        <f t="shared" si="29"/>
        <v>-3.8476841068003795E-2</v>
      </c>
      <c r="D321" s="5">
        <f t="shared" si="30"/>
        <v>1.4804672985724234E-3</v>
      </c>
      <c r="E321" s="5">
        <f t="shared" si="32"/>
        <v>1.5986419202864877E-3</v>
      </c>
      <c r="F321" s="5">
        <f>B$6+B$7*E319+B$8*(H320*100)^2</f>
        <v>0.4813859588813954</v>
      </c>
      <c r="G321" s="14">
        <v>7.5958258276509058E-3</v>
      </c>
      <c r="H321" s="8">
        <f t="shared" si="33"/>
        <v>6.9381983171526267E-3</v>
      </c>
      <c r="I321" s="7">
        <f t="shared" si="31"/>
        <v>6.576275104982791E-4</v>
      </c>
      <c r="J321" s="10">
        <f t="shared" si="34"/>
        <v>8.6577486822345659E-2</v>
      </c>
      <c r="K321" s="10">
        <f t="shared" si="35"/>
        <v>4.2268830367901966E-3</v>
      </c>
      <c r="AC321" s="12"/>
      <c r="AD321" s="13"/>
    </row>
    <row r="322" spans="1:30" x14ac:dyDescent="0.3">
      <c r="A322" s="17">
        <v>42928</v>
      </c>
      <c r="B322" s="18">
        <v>1.5606372643949198E-2</v>
      </c>
      <c r="C322" s="8">
        <f t="shared" si="29"/>
        <v>-3.5593627356050803E-2</v>
      </c>
      <c r="D322" s="5">
        <f t="shared" si="30"/>
        <v>1.266906308361408E-3</v>
      </c>
      <c r="E322" s="5">
        <f t="shared" si="32"/>
        <v>1.4804672985724234E-3</v>
      </c>
      <c r="F322" s="5">
        <f>B$6+B$7*E322+B$8*(G321*100)^2</f>
        <v>0.58463804148738718</v>
      </c>
      <c r="G322" s="14">
        <v>7.7755836080337423E-3</v>
      </c>
      <c r="H322" s="8">
        <f t="shared" si="33"/>
        <v>7.6461627074460503E-3</v>
      </c>
      <c r="I322" s="7">
        <f t="shared" si="31"/>
        <v>1.2942090058769198E-4</v>
      </c>
      <c r="J322" s="10">
        <f t="shared" si="34"/>
        <v>1.6644525621713351E-2</v>
      </c>
      <c r="K322" s="10">
        <f t="shared" si="35"/>
        <v>1.4165285557909968E-4</v>
      </c>
      <c r="AC322" s="12"/>
      <c r="AD322" s="13"/>
    </row>
    <row r="323" spans="1:30" x14ac:dyDescent="0.3">
      <c r="A323" s="17">
        <v>42929</v>
      </c>
      <c r="B323" s="18">
        <v>5.2609840297398007E-3</v>
      </c>
      <c r="C323" s="8">
        <f t="shared" si="29"/>
        <v>-4.5939015970260205E-2</v>
      </c>
      <c r="D323" s="5">
        <f t="shared" si="30"/>
        <v>2.110393188315822E-3</v>
      </c>
      <c r="E323" s="5">
        <f t="shared" si="32"/>
        <v>1.266906308361408E-3</v>
      </c>
      <c r="F323" s="5">
        <f>B$6+B$7*E322+B$8*(H322*100)^2</f>
        <v>0.59168508710673351</v>
      </c>
      <c r="G323" s="14">
        <v>3.8558433692128533E-3</v>
      </c>
      <c r="H323" s="8">
        <f t="shared" si="33"/>
        <v>7.6921069097272265E-3</v>
      </c>
      <c r="I323" s="7">
        <f t="shared" si="31"/>
        <v>3.8362635405143732E-3</v>
      </c>
      <c r="J323" s="10">
        <f t="shared" si="34"/>
        <v>0.99492203732786033</v>
      </c>
      <c r="K323" s="10">
        <f t="shared" si="35"/>
        <v>0.1918776926302237</v>
      </c>
      <c r="AC323" s="12"/>
      <c r="AD323" s="13"/>
    </row>
    <row r="324" spans="1:30" x14ac:dyDescent="0.3">
      <c r="A324" s="17">
        <v>42930</v>
      </c>
      <c r="B324" s="18">
        <v>3.9505770522559212E-3</v>
      </c>
      <c r="C324" s="8">
        <f t="shared" si="29"/>
        <v>-4.7249422947744084E-2</v>
      </c>
      <c r="D324" s="5">
        <f t="shared" si="30"/>
        <v>2.2325079688948054E-3</v>
      </c>
      <c r="E324" s="5">
        <f t="shared" si="32"/>
        <v>2.110393188315822E-3</v>
      </c>
      <c r="F324" s="5">
        <f>B$6+B$7*E322+B$8*(H323*100)^2</f>
        <v>0.59815779850810302</v>
      </c>
      <c r="G324" s="14">
        <v>4.3577437994782291E-3</v>
      </c>
      <c r="H324" s="8">
        <f t="shared" si="33"/>
        <v>7.7340661912612511E-3</v>
      </c>
      <c r="I324" s="7">
        <f t="shared" si="31"/>
        <v>3.376322391783022E-3</v>
      </c>
      <c r="J324" s="10">
        <f t="shared" si="34"/>
        <v>0.77478680416854318</v>
      </c>
      <c r="K324" s="10">
        <f t="shared" si="35"/>
        <v>0.1371282629948789</v>
      </c>
      <c r="AC324" s="12"/>
      <c r="AD324" s="13"/>
    </row>
    <row r="325" spans="1:30" x14ac:dyDescent="0.3">
      <c r="A325" s="17">
        <v>42933</v>
      </c>
      <c r="B325" s="18">
        <v>-3.4290646545169431E-3</v>
      </c>
      <c r="C325" s="8">
        <f t="shared" si="29"/>
        <v>-5.4629064654516946E-2</v>
      </c>
      <c r="D325" s="5">
        <f t="shared" si="30"/>
        <v>2.9843347050273927E-3</v>
      </c>
      <c r="E325" s="5">
        <f t="shared" si="32"/>
        <v>2.2325079688948054E-3</v>
      </c>
      <c r="F325" s="5">
        <f>B$6+B$7*E325+B$8*(G324*100)^2</f>
        <v>0.22916584344767144</v>
      </c>
      <c r="G325" s="14">
        <v>3.1571254139214026E-3</v>
      </c>
      <c r="H325" s="8">
        <f t="shared" si="33"/>
        <v>4.7871269405319874E-3</v>
      </c>
      <c r="I325" s="7">
        <f t="shared" si="31"/>
        <v>1.6300015266105848E-3</v>
      </c>
      <c r="J325" s="10">
        <f t="shared" si="34"/>
        <v>0.51629292882159927</v>
      </c>
      <c r="K325" s="10">
        <f t="shared" si="35"/>
        <v>7.5771667851409319E-2</v>
      </c>
      <c r="AC325" s="12"/>
      <c r="AD325" s="13"/>
    </row>
    <row r="326" spans="1:30" x14ac:dyDescent="0.3">
      <c r="A326" s="17">
        <v>42934</v>
      </c>
      <c r="B326" s="18">
        <v>1.9302955055293506E-3</v>
      </c>
      <c r="C326" s="8">
        <f t="shared" si="29"/>
        <v>-4.9269704494470649E-2</v>
      </c>
      <c r="D326" s="5">
        <f t="shared" si="30"/>
        <v>2.4275037809724613E-3</v>
      </c>
      <c r="E326" s="5">
        <f t="shared" si="32"/>
        <v>2.9843347050273927E-3</v>
      </c>
      <c r="F326" s="5">
        <f>B$6+B$7*E325+B$8*(H325*100)^2</f>
        <v>0.26523215421828927</v>
      </c>
      <c r="G326" s="14">
        <v>4.6569734114477969E-3</v>
      </c>
      <c r="H326" s="8">
        <f t="shared" si="33"/>
        <v>5.1500694579616037E-3</v>
      </c>
      <c r="I326" s="7">
        <f t="shared" si="31"/>
        <v>4.9309604651380685E-4</v>
      </c>
      <c r="J326" s="10">
        <f t="shared" si="34"/>
        <v>0.10588337165543517</v>
      </c>
      <c r="K326" s="10">
        <f t="shared" si="35"/>
        <v>4.8989331268398661E-3</v>
      </c>
      <c r="AC326" s="12"/>
      <c r="AD326" s="13"/>
    </row>
    <row r="327" spans="1:30" x14ac:dyDescent="0.3">
      <c r="A327" s="17">
        <v>42935</v>
      </c>
      <c r="B327" s="18">
        <v>-2.4211231735216674E-3</v>
      </c>
      <c r="C327" s="8">
        <f t="shared" si="29"/>
        <v>-5.3621123173521669E-2</v>
      </c>
      <c r="D327" s="5">
        <f t="shared" si="30"/>
        <v>2.8752248503899824E-3</v>
      </c>
      <c r="E327" s="5">
        <f t="shared" si="32"/>
        <v>2.4275037809724613E-3</v>
      </c>
      <c r="F327" s="5">
        <f>B$6+B$7*E325+B$8*(H326*100)^2</f>
        <v>0.29835906066110174</v>
      </c>
      <c r="G327" s="14">
        <v>7.2145738781815511E-3</v>
      </c>
      <c r="H327" s="8">
        <f t="shared" si="33"/>
        <v>5.4622253767224009E-3</v>
      </c>
      <c r="I327" s="7">
        <f t="shared" si="31"/>
        <v>1.7523485014591502E-3</v>
      </c>
      <c r="J327" s="10">
        <f t="shared" si="34"/>
        <v>0.24289009039863535</v>
      </c>
      <c r="K327" s="10">
        <f t="shared" si="35"/>
        <v>4.2565347878811499E-2</v>
      </c>
      <c r="AC327" s="12"/>
      <c r="AD327" s="13"/>
    </row>
    <row r="328" spans="1:30" x14ac:dyDescent="0.3">
      <c r="A328" s="17">
        <v>42936</v>
      </c>
      <c r="B328" s="18">
        <v>-3.7197048683511587E-3</v>
      </c>
      <c r="C328" s="8">
        <f t="shared" si="29"/>
        <v>-5.4919704868351162E-2</v>
      </c>
      <c r="D328" s="5">
        <f t="shared" si="30"/>
        <v>3.0161739828267944E-3</v>
      </c>
      <c r="E328" s="5">
        <f t="shared" si="32"/>
        <v>2.8752248503899824E-3</v>
      </c>
      <c r="F328" s="5">
        <f>B$6+B$7*E328+B$8*(G327*100)^2</f>
        <v>0.53286453973414316</v>
      </c>
      <c r="G328" s="14">
        <v>6.436912865686587E-3</v>
      </c>
      <c r="H328" s="8">
        <f t="shared" si="33"/>
        <v>7.2997571174261899E-3</v>
      </c>
      <c r="I328" s="7">
        <f t="shared" si="31"/>
        <v>8.6284425173960289E-4</v>
      </c>
      <c r="J328" s="10">
        <f t="shared" si="34"/>
        <v>0.13404628425827983</v>
      </c>
      <c r="K328" s="10">
        <f t="shared" si="35"/>
        <v>7.5902440506956381E-3</v>
      </c>
      <c r="AC328" s="12"/>
      <c r="AD328" s="13"/>
    </row>
    <row r="329" spans="1:30" x14ac:dyDescent="0.3">
      <c r="A329" s="17">
        <v>42937</v>
      </c>
      <c r="B329" s="18">
        <v>-3.9190928253669856E-3</v>
      </c>
      <c r="C329" s="8">
        <f t="shared" si="29"/>
        <v>-5.5119092825366992E-2</v>
      </c>
      <c r="D329" s="5">
        <f t="shared" si="30"/>
        <v>3.0381143938914231E-3</v>
      </c>
      <c r="E329" s="5">
        <f t="shared" si="32"/>
        <v>3.0161739828267944E-3</v>
      </c>
      <c r="F329" s="5">
        <f>B$6+B$7*E328+B$8*(H328*100)^2</f>
        <v>0.54422066918120549</v>
      </c>
      <c r="G329" s="14">
        <v>5.3135084562732932E-3</v>
      </c>
      <c r="H329" s="8">
        <f t="shared" si="33"/>
        <v>7.3771313474900622E-3</v>
      </c>
      <c r="I329" s="7">
        <f t="shared" si="31"/>
        <v>2.063622891216769E-3</v>
      </c>
      <c r="J329" s="10">
        <f t="shared" si="34"/>
        <v>0.38837293818181312</v>
      </c>
      <c r="K329" s="10">
        <f t="shared" si="35"/>
        <v>4.8400081689484065E-2</v>
      </c>
      <c r="AC329" s="12"/>
      <c r="AD329" s="13"/>
    </row>
    <row r="330" spans="1:30" x14ac:dyDescent="0.3">
      <c r="A330" s="17">
        <v>42940</v>
      </c>
      <c r="B330" s="18">
        <v>6.4106734988261171E-3</v>
      </c>
      <c r="C330" s="8">
        <f t="shared" si="29"/>
        <v>-4.4789326501173884E-2</v>
      </c>
      <c r="D330" s="5">
        <f t="shared" si="30"/>
        <v>2.0060837684287573E-3</v>
      </c>
      <c r="E330" s="5">
        <f t="shared" si="32"/>
        <v>3.0381143938914231E-3</v>
      </c>
      <c r="F330" s="5">
        <f>B$6+B$7*E328+B$8*(H329*100)^2</f>
        <v>0.55465127407833226</v>
      </c>
      <c r="G330" s="14">
        <v>2.7341864676936828E-3</v>
      </c>
      <c r="H330" s="8">
        <f t="shared" si="33"/>
        <v>7.447491349966996E-3</v>
      </c>
      <c r="I330" s="7">
        <f t="shared" si="31"/>
        <v>4.7133048822733132E-3</v>
      </c>
      <c r="J330" s="10">
        <f t="shared" si="34"/>
        <v>1.723841785468655</v>
      </c>
      <c r="K330" s="10">
        <f t="shared" si="35"/>
        <v>0.3691718236544943</v>
      </c>
      <c r="AC330" s="12"/>
      <c r="AD330" s="13"/>
    </row>
    <row r="331" spans="1:30" x14ac:dyDescent="0.3">
      <c r="A331" s="17">
        <v>42941</v>
      </c>
      <c r="B331" s="18">
        <v>8.6871952177482101E-3</v>
      </c>
      <c r="C331" s="8">
        <f t="shared" si="29"/>
        <v>-4.2512804782251792E-2</v>
      </c>
      <c r="D331" s="5">
        <f t="shared" si="30"/>
        <v>1.807338570453851E-3</v>
      </c>
      <c r="E331" s="5">
        <f t="shared" si="32"/>
        <v>2.0060837684287573E-3</v>
      </c>
      <c r="F331" s="5">
        <f>B$6+B$7*E331+B$8*(G330*100)^2</f>
        <v>0.12339378983242852</v>
      </c>
      <c r="G331" s="14">
        <v>4.6212657575315282E-3</v>
      </c>
      <c r="H331" s="8">
        <f t="shared" si="33"/>
        <v>3.5127452203715047E-3</v>
      </c>
      <c r="I331" s="7">
        <f t="shared" si="31"/>
        <v>1.1085205371600235E-3</v>
      </c>
      <c r="J331" s="10">
        <f t="shared" si="34"/>
        <v>0.23987379114767576</v>
      </c>
      <c r="K331" s="10">
        <f t="shared" si="35"/>
        <v>4.1300209123878107E-2</v>
      </c>
      <c r="AC331" s="12"/>
      <c r="AD331" s="13"/>
    </row>
    <row r="332" spans="1:30" x14ac:dyDescent="0.3">
      <c r="A332" s="17">
        <v>42942</v>
      </c>
      <c r="B332" s="18">
        <v>-1.0055258085315235E-2</v>
      </c>
      <c r="C332" s="8">
        <f t="shared" ref="C332:C395" si="36">B332-B$5</f>
        <v>-6.1255258085315234E-2</v>
      </c>
      <c r="D332" s="5">
        <f t="shared" ref="D332:D395" si="37">C332^2</f>
        <v>3.7522066430985775E-3</v>
      </c>
      <c r="E332" s="5">
        <f t="shared" si="32"/>
        <v>1.807338570453851E-3</v>
      </c>
      <c r="F332" s="5">
        <f>B$6+B$7*E331+B$8*(H331*100)^2</f>
        <v>0.16806598653901872</v>
      </c>
      <c r="G332" s="14">
        <v>7.2361115678295776E-3</v>
      </c>
      <c r="H332" s="8">
        <f t="shared" si="33"/>
        <v>4.0995851807105891E-3</v>
      </c>
      <c r="I332" s="7">
        <f t="shared" si="31"/>
        <v>3.1365263871189885E-3</v>
      </c>
      <c r="J332" s="10">
        <f t="shared" si="34"/>
        <v>0.43345467489243927</v>
      </c>
      <c r="K332" s="10">
        <f t="shared" si="35"/>
        <v>0.19688565087583587</v>
      </c>
      <c r="AC332" s="12"/>
      <c r="AD332" s="13"/>
    </row>
    <row r="333" spans="1:30" x14ac:dyDescent="0.3">
      <c r="A333" s="17">
        <v>42943</v>
      </c>
      <c r="B333" s="18">
        <v>4.0832673705380757E-3</v>
      </c>
      <c r="C333" s="8">
        <f t="shared" si="36"/>
        <v>-4.7116732629461928E-2</v>
      </c>
      <c r="D333" s="5">
        <f t="shared" si="37"/>
        <v>2.2199864936762025E-3</v>
      </c>
      <c r="E333" s="5">
        <f t="shared" si="32"/>
        <v>3.7522066430985775E-3</v>
      </c>
      <c r="F333" s="5">
        <f>B$6+B$7*E331+B$8*(H332*100)^2</f>
        <v>0.20909739921402187</v>
      </c>
      <c r="G333" s="14">
        <v>7.4606337701261698E-3</v>
      </c>
      <c r="H333" s="8">
        <f t="shared" si="33"/>
        <v>4.5727169080757874E-3</v>
      </c>
      <c r="I333" s="7">
        <f t="shared" ref="I333:I396" si="38">SQRT((G333-H333)^2)</f>
        <v>2.8879168620503824E-3</v>
      </c>
      <c r="J333" s="10">
        <f t="shared" si="34"/>
        <v>0.38708733748789059</v>
      </c>
      <c r="K333" s="10">
        <f t="shared" si="35"/>
        <v>0.14202099806725643</v>
      </c>
      <c r="AC333" s="12"/>
      <c r="AD333" s="13"/>
    </row>
    <row r="334" spans="1:30" x14ac:dyDescent="0.3">
      <c r="A334" s="17">
        <v>42944</v>
      </c>
      <c r="B334" s="18">
        <v>3.3645863480719542E-3</v>
      </c>
      <c r="C334" s="8">
        <f t="shared" si="36"/>
        <v>-4.7835413651928047E-2</v>
      </c>
      <c r="D334" s="5">
        <f t="shared" si="37"/>
        <v>2.2882267992510642E-3</v>
      </c>
      <c r="E334" s="5">
        <f t="shared" ref="E334:E397" si="39">D333</f>
        <v>2.2199864936762025E-3</v>
      </c>
      <c r="F334" s="5">
        <f>B$6+B$7*E334+B$8*(G333*100)^2</f>
        <v>0.56598932480702735</v>
      </c>
      <c r="G334" s="14">
        <v>5.9169854502977553E-3</v>
      </c>
      <c r="H334" s="8">
        <f t="shared" ref="H334:H397" si="40">SQRT(F334)/100</f>
        <v>7.5232262016174112E-3</v>
      </c>
      <c r="I334" s="7">
        <f t="shared" si="38"/>
        <v>1.6062407513196559E-3</v>
      </c>
      <c r="J334" s="10">
        <f t="shared" ref="J334:J397" si="41">ABS(G334-H334)/G334</f>
        <v>0.27146268396499545</v>
      </c>
      <c r="K334" s="10">
        <f t="shared" ref="K334:K397" si="42">G334/H334-LN(G334/H334)-1</f>
        <v>2.6663709592524842E-2</v>
      </c>
      <c r="AC334" s="12"/>
      <c r="AD334" s="13"/>
    </row>
    <row r="335" spans="1:30" x14ac:dyDescent="0.3">
      <c r="A335" s="17">
        <v>42947</v>
      </c>
      <c r="B335" s="18">
        <v>6.4375455356496213E-3</v>
      </c>
      <c r="C335" s="8">
        <f t="shared" si="36"/>
        <v>-4.4762454464350385E-2</v>
      </c>
      <c r="D335" s="5">
        <f t="shared" si="37"/>
        <v>2.0036773296730416E-3</v>
      </c>
      <c r="E335" s="5">
        <f t="shared" si="39"/>
        <v>2.2882267992510642E-3</v>
      </c>
      <c r="F335" s="5">
        <f>B$6+B$7*E334+B$8*(H334*100)^2</f>
        <v>0.57460371796814869</v>
      </c>
      <c r="G335" s="14">
        <v>4.4266516201986019E-3</v>
      </c>
      <c r="H335" s="8">
        <f t="shared" si="40"/>
        <v>7.5802619873468003E-3</v>
      </c>
      <c r="I335" s="7">
        <f t="shared" si="38"/>
        <v>3.1536103671481984E-3</v>
      </c>
      <c r="J335" s="10">
        <f t="shared" si="41"/>
        <v>0.7124144020637232</v>
      </c>
      <c r="K335" s="10">
        <f t="shared" si="42"/>
        <v>0.12187510085893871</v>
      </c>
      <c r="AC335" s="12"/>
      <c r="AD335" s="13"/>
    </row>
    <row r="336" spans="1:30" x14ac:dyDescent="0.3">
      <c r="A336" s="17">
        <v>42948</v>
      </c>
      <c r="B336" s="18">
        <v>9.0006346244517338E-3</v>
      </c>
      <c r="C336" s="8">
        <f t="shared" si="36"/>
        <v>-4.2199365375548269E-2</v>
      </c>
      <c r="D336" s="5">
        <f t="shared" si="37"/>
        <v>1.780786438099022E-3</v>
      </c>
      <c r="E336" s="5">
        <f t="shared" si="39"/>
        <v>2.0036773296730416E-3</v>
      </c>
      <c r="F336" s="5">
        <f>B$6+B$7*E334+B$8*(H335*100)^2</f>
        <v>0.58251603808663854</v>
      </c>
      <c r="G336" s="14">
        <v>4.8424610784281305E-3</v>
      </c>
      <c r="H336" s="8">
        <f t="shared" si="40"/>
        <v>7.6322738295126601E-3</v>
      </c>
      <c r="I336" s="7">
        <f t="shared" si="38"/>
        <v>2.7898127510845297E-3</v>
      </c>
      <c r="J336" s="10">
        <f t="shared" si="41"/>
        <v>0.57611464623069453</v>
      </c>
      <c r="K336" s="10">
        <f t="shared" si="42"/>
        <v>8.9434345675627469E-2</v>
      </c>
      <c r="AC336" s="12"/>
      <c r="AD336" s="13"/>
    </row>
    <row r="337" spans="1:30" x14ac:dyDescent="0.3">
      <c r="A337" s="17">
        <v>42949</v>
      </c>
      <c r="B337" s="18">
        <v>9.2778925481640604E-3</v>
      </c>
      <c r="C337" s="8">
        <f t="shared" si="36"/>
        <v>-4.1922107451835944E-2</v>
      </c>
      <c r="D337" s="5">
        <f t="shared" si="37"/>
        <v>1.7574630932032788E-3</v>
      </c>
      <c r="E337" s="5">
        <f t="shared" si="39"/>
        <v>1.780786438099022E-3</v>
      </c>
      <c r="F337" s="5">
        <f>B$6+B$7*E337+B$8*(G336*100)^2</f>
        <v>0.27009733457392482</v>
      </c>
      <c r="G337" s="14">
        <v>8.1026340869809772E-3</v>
      </c>
      <c r="H337" s="8">
        <f t="shared" si="40"/>
        <v>5.1970889406852058E-3</v>
      </c>
      <c r="I337" s="7">
        <f t="shared" si="38"/>
        <v>2.9055451462957713E-3</v>
      </c>
      <c r="J337" s="10">
        <f t="shared" si="41"/>
        <v>0.35859266444776244</v>
      </c>
      <c r="K337" s="10">
        <f t="shared" si="42"/>
        <v>0.11498110596740574</v>
      </c>
      <c r="AC337" s="12"/>
      <c r="AD337" s="13"/>
    </row>
    <row r="338" spans="1:30" x14ac:dyDescent="0.3">
      <c r="A338" s="17">
        <v>42950</v>
      </c>
      <c r="B338" s="18">
        <v>-5.361702897249309E-3</v>
      </c>
      <c r="C338" s="8">
        <f t="shared" si="36"/>
        <v>-5.6561702897249308E-2</v>
      </c>
      <c r="D338" s="5">
        <f t="shared" si="37"/>
        <v>3.1992262346367006E-3</v>
      </c>
      <c r="E338" s="5">
        <f t="shared" si="39"/>
        <v>1.7574630932032788E-3</v>
      </c>
      <c r="F338" s="5">
        <f>B$6+B$7*E337+B$8*(H337*100)^2</f>
        <v>0.30279872829547583</v>
      </c>
      <c r="G338" s="14">
        <v>4.5852126431705914E-3</v>
      </c>
      <c r="H338" s="8">
        <f t="shared" si="40"/>
        <v>5.5027150416451318E-3</v>
      </c>
      <c r="I338" s="7">
        <f t="shared" si="38"/>
        <v>9.1750239847454042E-4</v>
      </c>
      <c r="J338" s="10">
        <f t="shared" si="41"/>
        <v>0.20010029411419056</v>
      </c>
      <c r="K338" s="10">
        <f t="shared" si="42"/>
        <v>1.5668822193529275E-2</v>
      </c>
      <c r="AC338" s="12"/>
      <c r="AD338" s="13"/>
    </row>
    <row r="339" spans="1:30" x14ac:dyDescent="0.3">
      <c r="A339" s="17">
        <v>42951</v>
      </c>
      <c r="B339" s="18">
        <v>1.8103614445064671E-3</v>
      </c>
      <c r="C339" s="8">
        <f t="shared" si="36"/>
        <v>-4.9389638555493533E-2</v>
      </c>
      <c r="D339" s="5">
        <f t="shared" si="37"/>
        <v>2.4393363966422931E-3</v>
      </c>
      <c r="E339" s="5">
        <f t="shared" si="39"/>
        <v>3.1992262346367006E-3</v>
      </c>
      <c r="F339" s="5">
        <f>B$6+B$7*E337+B$8*(H338*100)^2</f>
        <v>0.33283495842872052</v>
      </c>
      <c r="G339" s="14">
        <v>5.6160450747084695E-3</v>
      </c>
      <c r="H339" s="8">
        <f t="shared" si="40"/>
        <v>5.769185024149602E-3</v>
      </c>
      <c r="I339" s="7">
        <f t="shared" si="38"/>
        <v>1.5313994944113254E-4</v>
      </c>
      <c r="J339" s="10">
        <f t="shared" si="41"/>
        <v>2.7268290657208101E-2</v>
      </c>
      <c r="K339" s="10">
        <f t="shared" si="42"/>
        <v>3.5866570319953439E-4</v>
      </c>
      <c r="AC339" s="12"/>
      <c r="AD339" s="13"/>
    </row>
    <row r="340" spans="1:30" x14ac:dyDescent="0.3">
      <c r="A340" s="17">
        <v>42954</v>
      </c>
      <c r="B340" s="18">
        <v>1.54558914113488E-2</v>
      </c>
      <c r="C340" s="8">
        <f t="shared" si="36"/>
        <v>-3.5744108588651201E-2</v>
      </c>
      <c r="D340" s="5">
        <f t="shared" si="37"/>
        <v>1.2776412987972885E-3</v>
      </c>
      <c r="E340" s="5">
        <f t="shared" si="39"/>
        <v>2.4393363966422931E-3</v>
      </c>
      <c r="F340" s="5">
        <f>B$6+B$7*E340+B$8*(G339*100)^2</f>
        <v>0.34445115894909389</v>
      </c>
      <c r="G340" s="14">
        <v>7.6718863924902401E-3</v>
      </c>
      <c r="H340" s="8">
        <f t="shared" si="40"/>
        <v>5.8689961573432127E-3</v>
      </c>
      <c r="I340" s="7">
        <f t="shared" si="38"/>
        <v>1.8028902351470274E-3</v>
      </c>
      <c r="J340" s="10">
        <f t="shared" si="41"/>
        <v>0.23499960021720576</v>
      </c>
      <c r="K340" s="10">
        <f t="shared" si="42"/>
        <v>3.9309936793516354E-2</v>
      </c>
      <c r="AC340" s="12"/>
      <c r="AD340" s="13"/>
    </row>
    <row r="341" spans="1:30" x14ac:dyDescent="0.3">
      <c r="A341" s="17">
        <v>42955</v>
      </c>
      <c r="B341" s="18">
        <v>-6.0365581673944998E-4</v>
      </c>
      <c r="C341" s="8">
        <f t="shared" si="36"/>
        <v>-5.1803655816739451E-2</v>
      </c>
      <c r="D341" s="5">
        <f t="shared" si="37"/>
        <v>2.6836187559792033E-3</v>
      </c>
      <c r="E341" s="5">
        <f t="shared" si="39"/>
        <v>1.2776412987972885E-3</v>
      </c>
      <c r="F341" s="5">
        <f>B$6+B$7*E340+B$8*(H340*100)^2</f>
        <v>0.37113499489140722</v>
      </c>
      <c r="G341" s="14">
        <v>8.5768881544949563E-3</v>
      </c>
      <c r="H341" s="8">
        <f t="shared" si="40"/>
        <v>6.0920849870254364E-3</v>
      </c>
      <c r="I341" s="7">
        <f t="shared" si="38"/>
        <v>2.4848031674695199E-3</v>
      </c>
      <c r="J341" s="10">
        <f t="shared" si="41"/>
        <v>0.28970917222084674</v>
      </c>
      <c r="K341" s="10">
        <f t="shared" si="42"/>
        <v>6.5793239445008478E-2</v>
      </c>
      <c r="AC341" s="12"/>
      <c r="AD341" s="13"/>
    </row>
    <row r="342" spans="1:30" x14ac:dyDescent="0.3">
      <c r="A342" s="17">
        <v>42956</v>
      </c>
      <c r="B342" s="18">
        <v>-3.363579183589158E-3</v>
      </c>
      <c r="C342" s="8">
        <f t="shared" si="36"/>
        <v>-5.4563579183589159E-2</v>
      </c>
      <c r="D342" s="5">
        <f t="shared" si="37"/>
        <v>2.977184173323804E-3</v>
      </c>
      <c r="E342" s="5">
        <f t="shared" si="39"/>
        <v>2.6836187559792033E-3</v>
      </c>
      <c r="F342" s="5">
        <f>B$6+B$7*E340+B$8*(H341*100)^2</f>
        <v>0.39564409820442192</v>
      </c>
      <c r="G342" s="14">
        <v>6.6861621602454556E-3</v>
      </c>
      <c r="H342" s="8">
        <f t="shared" si="40"/>
        <v>6.2900246279678582E-3</v>
      </c>
      <c r="I342" s="7">
        <f t="shared" si="38"/>
        <v>3.961375322775974E-4</v>
      </c>
      <c r="J342" s="10">
        <f t="shared" si="41"/>
        <v>5.9247371329542324E-2</v>
      </c>
      <c r="K342" s="10">
        <f t="shared" si="42"/>
        <v>1.9036380769494876E-3</v>
      </c>
      <c r="AC342" s="12"/>
      <c r="AD342" s="13"/>
    </row>
    <row r="343" spans="1:30" x14ac:dyDescent="0.3">
      <c r="A343" s="17">
        <v>42957</v>
      </c>
      <c r="B343" s="18">
        <v>-1.008451845532175E-2</v>
      </c>
      <c r="C343" s="8">
        <f t="shared" si="36"/>
        <v>-6.1284518455321749E-2</v>
      </c>
      <c r="D343" s="5">
        <f t="shared" si="37"/>
        <v>3.7557922023006719E-3</v>
      </c>
      <c r="E343" s="5">
        <f t="shared" si="39"/>
        <v>2.977184173323804E-3</v>
      </c>
      <c r="F343" s="5">
        <f>B$6+B$7*E343+B$8*(G342*100)^2</f>
        <v>0.46540439654193416</v>
      </c>
      <c r="G343" s="14">
        <v>9.0154479210071952E-3</v>
      </c>
      <c r="H343" s="8">
        <f t="shared" si="40"/>
        <v>6.8220553834012088E-3</v>
      </c>
      <c r="I343" s="7">
        <f t="shared" si="38"/>
        <v>2.1933925376059864E-3</v>
      </c>
      <c r="J343" s="10">
        <f t="shared" si="41"/>
        <v>0.24329268571282958</v>
      </c>
      <c r="K343" s="10">
        <f t="shared" si="42"/>
        <v>4.2736172902893887E-2</v>
      </c>
      <c r="AC343" s="12"/>
      <c r="AD343" s="13"/>
    </row>
    <row r="344" spans="1:30" x14ac:dyDescent="0.3">
      <c r="A344" s="17">
        <v>42958</v>
      </c>
      <c r="B344" s="18">
        <v>5.4633149413859427E-3</v>
      </c>
      <c r="C344" s="8">
        <f t="shared" si="36"/>
        <v>-4.5736685058614057E-2</v>
      </c>
      <c r="D344" s="5">
        <f t="shared" si="37"/>
        <v>2.0918443601508504E-3</v>
      </c>
      <c r="E344" s="5">
        <f t="shared" si="39"/>
        <v>3.7557922023006719E-3</v>
      </c>
      <c r="F344" s="5">
        <f>B$6+B$7*E343+B$8*(H343*100)^2</f>
        <v>0.48226507344769387</v>
      </c>
      <c r="G344" s="14">
        <v>8.7457864265155279E-3</v>
      </c>
      <c r="H344" s="8">
        <f t="shared" si="40"/>
        <v>6.9445307505093092E-3</v>
      </c>
      <c r="I344" s="7">
        <f t="shared" si="38"/>
        <v>1.8012556760062188E-3</v>
      </c>
      <c r="J344" s="10">
        <f t="shared" si="41"/>
        <v>0.20595697038120678</v>
      </c>
      <c r="K344" s="10">
        <f t="shared" si="42"/>
        <v>2.875996805227321E-2</v>
      </c>
      <c r="AC344" s="12"/>
      <c r="AD344" s="13"/>
    </row>
    <row r="345" spans="1:30" x14ac:dyDescent="0.3">
      <c r="A345" s="17">
        <v>42961</v>
      </c>
      <c r="B345" s="18">
        <v>1.3653598912214458E-2</v>
      </c>
      <c r="C345" s="8">
        <f t="shared" si="36"/>
        <v>-3.7546401087785543E-2</v>
      </c>
      <c r="D345" s="5">
        <f t="shared" si="37"/>
        <v>1.4097322346448633E-3</v>
      </c>
      <c r="E345" s="5">
        <f t="shared" si="39"/>
        <v>2.0918443601508504E-3</v>
      </c>
      <c r="F345" s="5">
        <f>B$6+B$7*E343+B$8*(H344*100)^2</f>
        <v>0.49775160518563416</v>
      </c>
      <c r="G345" s="14">
        <v>1.1745160186825464E-2</v>
      </c>
      <c r="H345" s="8">
        <f t="shared" si="40"/>
        <v>7.0551513462549778E-3</v>
      </c>
      <c r="I345" s="7">
        <f t="shared" si="38"/>
        <v>4.6900088405704863E-3</v>
      </c>
      <c r="J345" s="10">
        <f t="shared" si="41"/>
        <v>0.39931416566214784</v>
      </c>
      <c r="K345" s="10">
        <f t="shared" si="42"/>
        <v>0.15508052710173059</v>
      </c>
      <c r="AC345" s="12"/>
      <c r="AD345" s="13"/>
    </row>
    <row r="346" spans="1:30" x14ac:dyDescent="0.3">
      <c r="A346" s="17">
        <v>42962</v>
      </c>
      <c r="B346" s="18">
        <v>1.0245902535677199E-3</v>
      </c>
      <c r="C346" s="8">
        <f t="shared" si="36"/>
        <v>-5.0175409746432281E-2</v>
      </c>
      <c r="D346" s="5">
        <f t="shared" si="37"/>
        <v>2.5175717432223714E-3</v>
      </c>
      <c r="E346" s="5">
        <f t="shared" si="39"/>
        <v>1.4097322346448633E-3</v>
      </c>
      <c r="F346" s="5">
        <f>B$6+B$7*E346+B$8*(G345*100)^2</f>
        <v>1.3217501208827993</v>
      </c>
      <c r="G346" s="14">
        <v>7.0172322155743821E-3</v>
      </c>
      <c r="H346" s="8">
        <f t="shared" si="40"/>
        <v>1.1496739193714012E-2</v>
      </c>
      <c r="I346" s="7">
        <f t="shared" si="38"/>
        <v>4.4795069781396303E-3</v>
      </c>
      <c r="J346" s="10">
        <f t="shared" si="41"/>
        <v>0.63835809340862304</v>
      </c>
      <c r="K346" s="10">
        <f t="shared" si="42"/>
        <v>0.10406175210355428</v>
      </c>
      <c r="AC346" s="12"/>
      <c r="AD346" s="13"/>
    </row>
    <row r="347" spans="1:30" x14ac:dyDescent="0.3">
      <c r="A347" s="17">
        <v>42963</v>
      </c>
      <c r="B347" s="18">
        <v>3.4903539658726885E-3</v>
      </c>
      <c r="C347" s="8">
        <f t="shared" si="36"/>
        <v>-4.7709646034127313E-2</v>
      </c>
      <c r="D347" s="5">
        <f t="shared" si="37"/>
        <v>2.2762103247017202E-3</v>
      </c>
      <c r="E347" s="5">
        <f t="shared" si="39"/>
        <v>2.5175717432223714E-3</v>
      </c>
      <c r="F347" s="5">
        <f>B$6+B$7*E346+B$8*(H346*100)^2</f>
        <v>1.268717990840315</v>
      </c>
      <c r="G347" s="14">
        <v>6.5418491914978087E-3</v>
      </c>
      <c r="H347" s="8">
        <f t="shared" si="40"/>
        <v>1.1263738237549357E-2</v>
      </c>
      <c r="I347" s="7">
        <f t="shared" si="38"/>
        <v>4.7218890460515488E-3</v>
      </c>
      <c r="J347" s="10">
        <f t="shared" si="41"/>
        <v>0.72179729428620998</v>
      </c>
      <c r="K347" s="10">
        <f t="shared" si="42"/>
        <v>0.12415714438762904</v>
      </c>
      <c r="AC347" s="12"/>
      <c r="AD347" s="13"/>
    </row>
    <row r="348" spans="1:30" x14ac:dyDescent="0.3">
      <c r="A348" s="17">
        <v>42964</v>
      </c>
      <c r="B348" s="18">
        <v>-9.0356546822979757E-3</v>
      </c>
      <c r="C348" s="8">
        <f t="shared" si="36"/>
        <v>-6.0235654682297982E-2</v>
      </c>
      <c r="D348" s="5">
        <f t="shared" si="37"/>
        <v>3.6283340950050468E-3</v>
      </c>
      <c r="E348" s="5">
        <f t="shared" si="39"/>
        <v>2.2762103247017202E-3</v>
      </c>
      <c r="F348" s="5">
        <f>B$6+B$7*E346+B$8*(H347*100)^2</f>
        <v>1.2200079793962932</v>
      </c>
      <c r="G348" s="14">
        <v>5.184409201338982E-3</v>
      </c>
      <c r="H348" s="8">
        <f t="shared" si="40"/>
        <v>1.1045397138158018E-2</v>
      </c>
      <c r="I348" s="7">
        <f t="shared" si="38"/>
        <v>5.8609879368190362E-3</v>
      </c>
      <c r="J348" s="10">
        <f t="shared" si="41"/>
        <v>1.1305025720780901</v>
      </c>
      <c r="K348" s="10">
        <f t="shared" si="42"/>
        <v>0.22573072109370917</v>
      </c>
      <c r="AC348" s="12"/>
      <c r="AD348" s="13"/>
    </row>
    <row r="349" spans="1:30" x14ac:dyDescent="0.3">
      <c r="A349" s="17">
        <v>42965</v>
      </c>
      <c r="B349" s="18">
        <v>1.0798103339284782E-2</v>
      </c>
      <c r="C349" s="8">
        <f t="shared" si="36"/>
        <v>-4.0401896660715218E-2</v>
      </c>
      <c r="D349" s="5">
        <f t="shared" si="37"/>
        <v>1.6323132537831115E-3</v>
      </c>
      <c r="E349" s="5">
        <f t="shared" si="39"/>
        <v>3.6283340950050468E-3</v>
      </c>
      <c r="F349" s="5">
        <f>B$6+B$7*E349+B$8*(G348*100)^2</f>
        <v>0.30170827622313579</v>
      </c>
      <c r="G349" s="14">
        <v>5.629237619695992E-3</v>
      </c>
      <c r="H349" s="8">
        <f t="shared" si="40"/>
        <v>5.4927977955058181E-3</v>
      </c>
      <c r="I349" s="7">
        <f t="shared" si="38"/>
        <v>1.3643982419017393E-4</v>
      </c>
      <c r="J349" s="10">
        <f t="shared" si="41"/>
        <v>2.4237709154928583E-2</v>
      </c>
      <c r="K349" s="10">
        <f t="shared" si="42"/>
        <v>3.034915375654812E-4</v>
      </c>
      <c r="AC349" s="12"/>
      <c r="AD349" s="13"/>
    </row>
    <row r="350" spans="1:30" x14ac:dyDescent="0.3">
      <c r="A350" s="17">
        <v>42968</v>
      </c>
      <c r="B350" s="18">
        <v>-1.1649073031921944E-3</v>
      </c>
      <c r="C350" s="8">
        <f t="shared" si="36"/>
        <v>-5.2364907303192196E-2</v>
      </c>
      <c r="D350" s="5">
        <f t="shared" si="37"/>
        <v>2.7420835168719114E-3</v>
      </c>
      <c r="E350" s="5">
        <f t="shared" si="39"/>
        <v>1.6323132537831115E-3</v>
      </c>
      <c r="F350" s="5">
        <f>B$6+B$7*E349+B$8*(H349*100)^2</f>
        <v>0.33195199075984949</v>
      </c>
      <c r="G350" s="14">
        <v>5.6801961760838855E-3</v>
      </c>
      <c r="H350" s="8">
        <f t="shared" si="40"/>
        <v>5.7615274950298511E-3</v>
      </c>
      <c r="I350" s="7">
        <f t="shared" si="38"/>
        <v>8.1331318945965583E-5</v>
      </c>
      <c r="J350" s="10">
        <f t="shared" si="41"/>
        <v>1.4318399651125795E-2</v>
      </c>
      <c r="K350" s="10">
        <f t="shared" si="42"/>
        <v>1.0058232763476838E-4</v>
      </c>
      <c r="AC350" s="12"/>
      <c r="AD350" s="13"/>
    </row>
    <row r="351" spans="1:30" x14ac:dyDescent="0.3">
      <c r="A351" s="17">
        <v>42969</v>
      </c>
      <c r="B351" s="18">
        <v>1.9849763857233405E-2</v>
      </c>
      <c r="C351" s="8">
        <f t="shared" si="36"/>
        <v>-3.1350236142766594E-2</v>
      </c>
      <c r="D351" s="5">
        <f t="shared" si="37"/>
        <v>9.8283730620722892E-4</v>
      </c>
      <c r="E351" s="5">
        <f t="shared" si="39"/>
        <v>2.7420835168719114E-3</v>
      </c>
      <c r="F351" s="5">
        <f>B$6+B$7*E349+B$8*(H350*100)^2</f>
        <v>0.35973084256182108</v>
      </c>
      <c r="G351" s="14">
        <v>1.1527896268701595E-2</v>
      </c>
      <c r="H351" s="8">
        <f t="shared" si="40"/>
        <v>5.9977566019456061E-3</v>
      </c>
      <c r="I351" s="7">
        <f t="shared" si="38"/>
        <v>5.5301396667559889E-3</v>
      </c>
      <c r="J351" s="10">
        <f t="shared" si="41"/>
        <v>0.47971802815145015</v>
      </c>
      <c r="K351" s="10">
        <f t="shared" si="42"/>
        <v>0.26865033211393952</v>
      </c>
      <c r="AC351" s="12"/>
      <c r="AD351" s="13"/>
    </row>
    <row r="352" spans="1:30" x14ac:dyDescent="0.3">
      <c r="A352" s="17">
        <v>42970</v>
      </c>
      <c r="B352" s="18">
        <v>6.648231819942391E-3</v>
      </c>
      <c r="C352" s="8">
        <f t="shared" si="36"/>
        <v>-4.4551768180057613E-2</v>
      </c>
      <c r="D352" s="5">
        <f t="shared" si="37"/>
        <v>1.9848600479695942E-3</v>
      </c>
      <c r="E352" s="5">
        <f t="shared" si="39"/>
        <v>9.8283730620722892E-4</v>
      </c>
      <c r="F352" s="5">
        <f>B$6+B$7*E352+B$8*(G351*100)^2</f>
        <v>1.2752797221832153</v>
      </c>
      <c r="G352" s="14">
        <v>4.8118377598053768E-3</v>
      </c>
      <c r="H352" s="8">
        <f t="shared" si="40"/>
        <v>1.1292828353354245E-2</v>
      </c>
      <c r="I352" s="7">
        <f t="shared" si="38"/>
        <v>6.4809905935488679E-3</v>
      </c>
      <c r="J352" s="10">
        <f t="shared" si="41"/>
        <v>1.3468846866962951</v>
      </c>
      <c r="K352" s="10">
        <f t="shared" si="42"/>
        <v>0.2791855600262827</v>
      </c>
      <c r="AC352" s="12"/>
      <c r="AD352" s="13"/>
    </row>
    <row r="353" spans="1:30" x14ac:dyDescent="0.3">
      <c r="A353" s="17">
        <v>42971</v>
      </c>
      <c r="B353" s="18">
        <v>9.2507597721509967E-3</v>
      </c>
      <c r="C353" s="8">
        <f t="shared" si="36"/>
        <v>-4.1949240227849002E-2</v>
      </c>
      <c r="D353" s="5">
        <f t="shared" si="37"/>
        <v>1.7597387556937849E-3</v>
      </c>
      <c r="E353" s="5">
        <f t="shared" si="39"/>
        <v>1.9848600479695942E-3</v>
      </c>
      <c r="F353" s="5">
        <f>B$6+B$7*E352+B$8*(H352*100)^2</f>
        <v>1.2260075229803418</v>
      </c>
      <c r="G353" s="14">
        <v>5.0723739045171199E-3</v>
      </c>
      <c r="H353" s="8">
        <f t="shared" si="40"/>
        <v>1.1072522399978886E-2</v>
      </c>
      <c r="I353" s="7">
        <f t="shared" si="38"/>
        <v>6.0001484954617665E-3</v>
      </c>
      <c r="J353" s="10">
        <f t="shared" si="41"/>
        <v>1.1829073740243068</v>
      </c>
      <c r="K353" s="10">
        <f t="shared" si="42"/>
        <v>0.23876228757630535</v>
      </c>
      <c r="AC353" s="12"/>
      <c r="AD353" s="13"/>
    </row>
    <row r="354" spans="1:30" x14ac:dyDescent="0.3">
      <c r="A354" s="17">
        <v>42972</v>
      </c>
      <c r="B354" s="18">
        <v>-8.2977635960628752E-4</v>
      </c>
      <c r="C354" s="8">
        <f t="shared" si="36"/>
        <v>-5.2029776359606289E-2</v>
      </c>
      <c r="D354" s="5">
        <f t="shared" si="37"/>
        <v>2.7070976280306456E-3</v>
      </c>
      <c r="E354" s="5">
        <f t="shared" si="39"/>
        <v>1.7597387556937849E-3</v>
      </c>
      <c r="F354" s="5">
        <f>B$6+B$7*E352+B$8*(H353*100)^2</f>
        <v>1.1807510080125023</v>
      </c>
      <c r="G354" s="14">
        <v>6.5169298891482033E-3</v>
      </c>
      <c r="H354" s="8">
        <f t="shared" si="40"/>
        <v>1.0866236735928876E-2</v>
      </c>
      <c r="I354" s="7">
        <f t="shared" si="38"/>
        <v>4.3493068467806732E-3</v>
      </c>
      <c r="J354" s="10">
        <f t="shared" si="41"/>
        <v>0.66738585818193452</v>
      </c>
      <c r="K354" s="10">
        <f t="shared" si="42"/>
        <v>0.11099824832875216</v>
      </c>
      <c r="AC354" s="12"/>
      <c r="AD354" s="13"/>
    </row>
    <row r="355" spans="1:30" x14ac:dyDescent="0.3">
      <c r="A355" s="17">
        <v>42975</v>
      </c>
      <c r="B355" s="18">
        <v>-8.0230279268257915E-4</v>
      </c>
      <c r="C355" s="8">
        <f t="shared" si="36"/>
        <v>-5.200230279268258E-2</v>
      </c>
      <c r="D355" s="5">
        <f t="shared" si="37"/>
        <v>2.7042394957418423E-3</v>
      </c>
      <c r="E355" s="5">
        <f t="shared" si="39"/>
        <v>2.7070976280306456E-3</v>
      </c>
      <c r="F355" s="5">
        <f>B$6+B$7*E355+B$8*(G354*100)^2</f>
        <v>0.444864191696692</v>
      </c>
      <c r="G355" s="14">
        <v>4.7939532722297588E-3</v>
      </c>
      <c r="H355" s="8">
        <f t="shared" si="40"/>
        <v>6.6698140281172156E-3</v>
      </c>
      <c r="I355" s="7">
        <f t="shared" si="38"/>
        <v>1.8758607558874568E-3</v>
      </c>
      <c r="J355" s="10">
        <f t="shared" si="41"/>
        <v>0.39129725497198231</v>
      </c>
      <c r="K355" s="10">
        <f t="shared" si="42"/>
        <v>4.8990253066887313E-2</v>
      </c>
      <c r="AC355" s="12"/>
      <c r="AD355" s="13"/>
    </row>
    <row r="356" spans="1:30" x14ac:dyDescent="0.3">
      <c r="A356" s="17">
        <v>42976</v>
      </c>
      <c r="B356" s="18">
        <v>4.3977112892856045E-3</v>
      </c>
      <c r="C356" s="8">
        <f t="shared" si="36"/>
        <v>-4.6802288710714401E-2</v>
      </c>
      <c r="D356" s="5">
        <f t="shared" si="37"/>
        <v>2.1904542285610647E-3</v>
      </c>
      <c r="E356" s="5">
        <f t="shared" si="39"/>
        <v>2.7042394957418423E-3</v>
      </c>
      <c r="F356" s="5">
        <f>B$6+B$7*E355+B$8*(H355*100)^2</f>
        <v>0.46338155574113116</v>
      </c>
      <c r="G356" s="14">
        <v>8.4043667912157768E-3</v>
      </c>
      <c r="H356" s="8">
        <f t="shared" si="40"/>
        <v>6.8072134955584514E-3</v>
      </c>
      <c r="I356" s="7">
        <f t="shared" si="38"/>
        <v>1.5971532956573255E-3</v>
      </c>
      <c r="J356" s="10">
        <f t="shared" si="41"/>
        <v>0.19003850442684939</v>
      </c>
      <c r="K356" s="10">
        <f t="shared" si="42"/>
        <v>2.3858022075947227E-2</v>
      </c>
      <c r="AC356" s="12"/>
      <c r="AD356" s="13"/>
    </row>
    <row r="357" spans="1:30" x14ac:dyDescent="0.3">
      <c r="A357" s="17">
        <v>42977</v>
      </c>
      <c r="B357" s="18">
        <v>-6.2440434628731074E-3</v>
      </c>
      <c r="C357" s="8">
        <f t="shared" si="36"/>
        <v>-5.7444043462873108E-2</v>
      </c>
      <c r="D357" s="5">
        <f t="shared" si="37"/>
        <v>3.2998181293644548E-3</v>
      </c>
      <c r="E357" s="5">
        <f t="shared" si="39"/>
        <v>2.1904542285610647E-3</v>
      </c>
      <c r="F357" s="5">
        <f>B$6+B$7*E355+B$8*(H356*100)^2</f>
        <v>0.48038975461594852</v>
      </c>
      <c r="G357" s="14">
        <v>5.5140667319549235E-3</v>
      </c>
      <c r="H357" s="8">
        <f t="shared" si="40"/>
        <v>6.9310154711697798E-3</v>
      </c>
      <c r="I357" s="7">
        <f t="shared" si="38"/>
        <v>1.4169487392148563E-3</v>
      </c>
      <c r="J357" s="10">
        <f t="shared" si="41"/>
        <v>0.25696982065947904</v>
      </c>
      <c r="K357" s="10">
        <f t="shared" si="42"/>
        <v>2.4267969302244063E-2</v>
      </c>
      <c r="AC357" s="12"/>
      <c r="AD357" s="13"/>
    </row>
    <row r="358" spans="1:30" x14ac:dyDescent="0.3">
      <c r="A358" s="17">
        <v>42978</v>
      </c>
      <c r="B358" s="18">
        <v>-7.1972399575945115E-4</v>
      </c>
      <c r="C358" s="8">
        <f t="shared" si="36"/>
        <v>-5.1919723995759455E-2</v>
      </c>
      <c r="D358" s="5">
        <f t="shared" si="37"/>
        <v>2.6956577397958402E-3</v>
      </c>
      <c r="E358" s="5">
        <f t="shared" si="39"/>
        <v>3.2998181293644548E-3</v>
      </c>
      <c r="F358" s="5">
        <f>B$6+B$7*E358+B$8*(G357*100)^2</f>
        <v>0.33408114804999722</v>
      </c>
      <c r="G358" s="14">
        <v>6.6159074228099935E-3</v>
      </c>
      <c r="H358" s="8">
        <f t="shared" si="40"/>
        <v>5.7799753290995737E-3</v>
      </c>
      <c r="I358" s="7">
        <f t="shared" si="38"/>
        <v>8.359320937104198E-4</v>
      </c>
      <c r="J358" s="10">
        <f t="shared" si="41"/>
        <v>0.12635184265552676</v>
      </c>
      <c r="K358" s="10">
        <f t="shared" si="42"/>
        <v>9.547996670615122E-3</v>
      </c>
      <c r="AC358" s="12"/>
      <c r="AD358" s="13"/>
    </row>
    <row r="359" spans="1:30" x14ac:dyDescent="0.3">
      <c r="A359" s="17">
        <v>42979</v>
      </c>
      <c r="B359" s="18">
        <v>1.5242873476547526E-2</v>
      </c>
      <c r="C359" s="8">
        <f t="shared" si="36"/>
        <v>-3.5957126523452475E-2</v>
      </c>
      <c r="D359" s="5">
        <f t="shared" si="37"/>
        <v>1.2929149478235695E-3</v>
      </c>
      <c r="E359" s="5">
        <f t="shared" si="39"/>
        <v>2.6956577397958402E-3</v>
      </c>
      <c r="F359" s="5">
        <f>B$6+B$7*E358+B$8*(H358*100)^2</f>
        <v>0.36166538280782762</v>
      </c>
      <c r="G359" s="14">
        <v>1.0003230419059731E-2</v>
      </c>
      <c r="H359" s="8">
        <f t="shared" si="40"/>
        <v>6.0138621767365742E-3</v>
      </c>
      <c r="I359" s="7">
        <f t="shared" si="38"/>
        <v>3.9893682423231573E-3</v>
      </c>
      <c r="J359" s="10">
        <f t="shared" si="41"/>
        <v>0.39880799253828886</v>
      </c>
      <c r="K359" s="10">
        <f t="shared" si="42"/>
        <v>0.15452118444201668</v>
      </c>
      <c r="AC359" s="12"/>
      <c r="AD359" s="13"/>
    </row>
    <row r="360" spans="1:30" x14ac:dyDescent="0.3">
      <c r="A360" s="17">
        <v>42982</v>
      </c>
      <c r="B360" s="18">
        <v>2.860080254690298E-3</v>
      </c>
      <c r="C360" s="8">
        <f t="shared" si="36"/>
        <v>-4.8339919745309705E-2</v>
      </c>
      <c r="D360" s="5">
        <f t="shared" si="37"/>
        <v>2.336747840982983E-3</v>
      </c>
      <c r="E360" s="5">
        <f t="shared" si="39"/>
        <v>1.2929149478235695E-3</v>
      </c>
      <c r="F360" s="5">
        <f>B$6+B$7*E358+B$8*(H359*100)^2</f>
        <v>0.38700150243289488</v>
      </c>
      <c r="G360" s="14">
        <v>4.5394082877720961E-3</v>
      </c>
      <c r="H360" s="8">
        <f t="shared" si="40"/>
        <v>6.2209444816112526E-3</v>
      </c>
      <c r="I360" s="7">
        <f t="shared" si="38"/>
        <v>1.6815361938391565E-3</v>
      </c>
      <c r="J360" s="10">
        <f t="shared" si="41"/>
        <v>0.37043070092830105</v>
      </c>
      <c r="K360" s="10">
        <f t="shared" si="42"/>
        <v>4.4822675463970674E-2</v>
      </c>
      <c r="AC360" s="12"/>
      <c r="AD360" s="13"/>
    </row>
    <row r="361" spans="1:30" x14ac:dyDescent="0.3">
      <c r="A361" s="17">
        <v>42983</v>
      </c>
      <c r="B361" s="18">
        <v>3.0496257513870379E-4</v>
      </c>
      <c r="C361" s="8">
        <f t="shared" si="36"/>
        <v>-5.0895037424861296E-2</v>
      </c>
      <c r="D361" s="5">
        <f t="shared" si="37"/>
        <v>2.5903048344780321E-3</v>
      </c>
      <c r="E361" s="5">
        <f t="shared" si="39"/>
        <v>2.336747840982983E-3</v>
      </c>
      <c r="F361" s="5">
        <f>B$6+B$7*E361+B$8*(G360*100)^2</f>
        <v>0.24401821974580942</v>
      </c>
      <c r="G361" s="14">
        <v>1.3809070890367319E-2</v>
      </c>
      <c r="H361" s="8">
        <f t="shared" si="40"/>
        <v>4.93982003463496E-3</v>
      </c>
      <c r="I361" s="7">
        <f t="shared" si="38"/>
        <v>8.8692508557323586E-3</v>
      </c>
      <c r="J361" s="10">
        <f t="shared" si="41"/>
        <v>0.6422771615952243</v>
      </c>
      <c r="K361" s="10">
        <f t="shared" si="42"/>
        <v>0.76746353228538489</v>
      </c>
      <c r="AC361" s="12"/>
      <c r="AD361" s="13"/>
    </row>
    <row r="362" spans="1:30" x14ac:dyDescent="0.3">
      <c r="A362" s="17">
        <v>42984</v>
      </c>
      <c r="B362" s="18">
        <v>1.7326264858534841E-2</v>
      </c>
      <c r="C362" s="8">
        <f t="shared" si="36"/>
        <v>-3.3873735141465161E-2</v>
      </c>
      <c r="D362" s="5">
        <f t="shared" si="37"/>
        <v>1.1474299324341318E-3</v>
      </c>
      <c r="E362" s="5">
        <f t="shared" si="39"/>
        <v>2.5903048344780321E-3</v>
      </c>
      <c r="F362" s="5">
        <f>B$6+B$7*E361+B$8*(H361*100)^2</f>
        <v>0.27888075404791701</v>
      </c>
      <c r="G362" s="14">
        <v>9.4103815641170731E-3</v>
      </c>
      <c r="H362" s="8">
        <f t="shared" si="40"/>
        <v>5.2809161520319279E-3</v>
      </c>
      <c r="I362" s="7">
        <f t="shared" si="38"/>
        <v>4.1294654120851452E-3</v>
      </c>
      <c r="J362" s="10">
        <f t="shared" si="41"/>
        <v>0.43882018852788052</v>
      </c>
      <c r="K362" s="10">
        <f t="shared" si="42"/>
        <v>0.20424613599413011</v>
      </c>
      <c r="AC362" s="12"/>
      <c r="AD362" s="13"/>
    </row>
    <row r="363" spans="1:30" x14ac:dyDescent="0.3">
      <c r="A363" s="17">
        <v>42986</v>
      </c>
      <c r="B363" s="18">
        <v>-4.5463622144146856E-3</v>
      </c>
      <c r="C363" s="8">
        <f t="shared" si="36"/>
        <v>-5.5746362214414688E-2</v>
      </c>
      <c r="D363" s="5">
        <f t="shared" si="37"/>
        <v>3.1076569001407218E-3</v>
      </c>
      <c r="E363" s="5">
        <f t="shared" si="39"/>
        <v>1.1474299324341318E-3</v>
      </c>
      <c r="F363" s="5">
        <f>B$6+B$7*E361+B$8*(H362*100)^2</f>
        <v>0.31090199180440292</v>
      </c>
      <c r="G363" s="14">
        <v>5.9984094488599957E-3</v>
      </c>
      <c r="H363" s="8">
        <f t="shared" si="40"/>
        <v>5.5758586047747203E-3</v>
      </c>
      <c r="I363" s="7">
        <f t="shared" si="38"/>
        <v>4.2255084408527547E-4</v>
      </c>
      <c r="J363" s="10">
        <f t="shared" si="41"/>
        <v>7.044381476252537E-2</v>
      </c>
      <c r="K363" s="10">
        <f t="shared" si="42"/>
        <v>2.7341752594431945E-3</v>
      </c>
      <c r="AC363" s="12"/>
      <c r="AD363" s="13"/>
    </row>
    <row r="364" spans="1:30" x14ac:dyDescent="0.3">
      <c r="A364" s="17">
        <v>42989</v>
      </c>
      <c r="B364" s="18">
        <v>1.6825591304938523E-2</v>
      </c>
      <c r="C364" s="8">
        <f t="shared" si="36"/>
        <v>-3.4374408695061476E-2</v>
      </c>
      <c r="D364" s="5">
        <f t="shared" si="37"/>
        <v>1.181599973135118E-3</v>
      </c>
      <c r="E364" s="5">
        <f t="shared" si="39"/>
        <v>3.1076569001407218E-3</v>
      </c>
      <c r="F364" s="5">
        <f>B$6+B$7*E364+B$8*(G363*100)^2</f>
        <v>0.38528422426303688</v>
      </c>
      <c r="G364" s="14">
        <v>1.0765126320705136E-2</v>
      </c>
      <c r="H364" s="8">
        <f t="shared" si="40"/>
        <v>6.2071267448235408E-3</v>
      </c>
      <c r="I364" s="7">
        <f t="shared" si="38"/>
        <v>4.5579995758815951E-3</v>
      </c>
      <c r="J364" s="10">
        <f t="shared" si="41"/>
        <v>0.42340418868238955</v>
      </c>
      <c r="K364" s="10">
        <f t="shared" si="42"/>
        <v>0.18370338448451262</v>
      </c>
      <c r="AC364" s="12"/>
      <c r="AD364" s="13"/>
    </row>
    <row r="365" spans="1:30" x14ac:dyDescent="0.3">
      <c r="A365" s="17">
        <v>42990</v>
      </c>
      <c r="B365" s="18">
        <v>2.9558392585960621E-3</v>
      </c>
      <c r="C365" s="8">
        <f t="shared" si="36"/>
        <v>-4.8244160741403939E-2</v>
      </c>
      <c r="D365" s="5">
        <f t="shared" si="37"/>
        <v>2.3274990456424211E-3</v>
      </c>
      <c r="E365" s="5">
        <f t="shared" si="39"/>
        <v>1.181599973135118E-3</v>
      </c>
      <c r="F365" s="5">
        <f>B$6+B$7*E364+B$8*(H364*100)^2</f>
        <v>0.40868307155858841</v>
      </c>
      <c r="G365" s="14">
        <v>1.1153407000799032E-2</v>
      </c>
      <c r="H365" s="8">
        <f t="shared" si="40"/>
        <v>6.3928324830124271E-3</v>
      </c>
      <c r="I365" s="7">
        <f t="shared" si="38"/>
        <v>4.7605745177866044E-3</v>
      </c>
      <c r="J365" s="10">
        <f t="shared" si="41"/>
        <v>0.42682693435696878</v>
      </c>
      <c r="K365" s="10">
        <f t="shared" si="42"/>
        <v>0.18810617320999268</v>
      </c>
      <c r="AC365" s="12"/>
      <c r="AD365" s="13"/>
    </row>
    <row r="366" spans="1:30" x14ac:dyDescent="0.3">
      <c r="A366" s="17">
        <v>42991</v>
      </c>
      <c r="B366" s="18">
        <v>3.3349659576824191E-3</v>
      </c>
      <c r="C366" s="8">
        <f t="shared" si="36"/>
        <v>-4.7865034042317581E-2</v>
      </c>
      <c r="D366" s="5">
        <f t="shared" si="37"/>
        <v>2.291061483872221E-3</v>
      </c>
      <c r="E366" s="5">
        <f t="shared" si="39"/>
        <v>2.3274990456424211E-3</v>
      </c>
      <c r="F366" s="5">
        <f>B$6+B$7*E364+B$8*(H365*100)^2</f>
        <v>0.43017491279955244</v>
      </c>
      <c r="G366" s="14">
        <v>8.1333247818019469E-3</v>
      </c>
      <c r="H366" s="8">
        <f t="shared" si="40"/>
        <v>6.5587720862944499E-3</v>
      </c>
      <c r="I366" s="7">
        <f t="shared" si="38"/>
        <v>1.574552695507497E-3</v>
      </c>
      <c r="J366" s="10">
        <f t="shared" si="41"/>
        <v>0.19359274807647028</v>
      </c>
      <c r="K366" s="10">
        <f t="shared" si="42"/>
        <v>2.490182444988287E-2</v>
      </c>
      <c r="AC366" s="12"/>
      <c r="AD366" s="13"/>
    </row>
    <row r="367" spans="1:30" x14ac:dyDescent="0.3">
      <c r="A367" s="17">
        <v>42992</v>
      </c>
      <c r="B367" s="18">
        <v>-1.7531537830358988E-3</v>
      </c>
      <c r="C367" s="8">
        <f t="shared" si="36"/>
        <v>-5.2953153783035903E-2</v>
      </c>
      <c r="D367" s="5">
        <f t="shared" si="37"/>
        <v>2.8040364955698497E-3</v>
      </c>
      <c r="E367" s="5">
        <f t="shared" si="39"/>
        <v>2.291061483872221E-3</v>
      </c>
      <c r="F367" s="5">
        <f>B$6+B$7*E367+B$8*(G366*100)^2</f>
        <v>0.66234376402488848</v>
      </c>
      <c r="G367" s="14">
        <v>4.8220023473299466E-3</v>
      </c>
      <c r="H367" s="8">
        <f t="shared" si="40"/>
        <v>8.1384504914933809E-3</v>
      </c>
      <c r="I367" s="7">
        <f t="shared" si="38"/>
        <v>3.3164481441634343E-3</v>
      </c>
      <c r="J367" s="10">
        <f t="shared" si="41"/>
        <v>0.68777406257378282</v>
      </c>
      <c r="K367" s="10">
        <f t="shared" si="42"/>
        <v>0.11590690479687771</v>
      </c>
      <c r="AC367" s="12"/>
      <c r="AD367" s="13"/>
    </row>
    <row r="368" spans="1:30" x14ac:dyDescent="0.3">
      <c r="A368" s="17">
        <v>42993</v>
      </c>
      <c r="B368" s="18">
        <v>1.4626558840939831E-2</v>
      </c>
      <c r="C368" s="8">
        <f t="shared" si="36"/>
        <v>-3.6573441159060173E-2</v>
      </c>
      <c r="D368" s="5">
        <f t="shared" si="37"/>
        <v>1.3376165982152367E-3</v>
      </c>
      <c r="E368" s="5">
        <f t="shared" si="39"/>
        <v>2.8040364955698497E-3</v>
      </c>
      <c r="F368" s="5">
        <f>B$6+B$7*E367+B$8*(H367*100)^2</f>
        <v>0.66310983340412466</v>
      </c>
      <c r="G368" s="14">
        <v>6.5927888884617335E-3</v>
      </c>
      <c r="H368" s="8">
        <f t="shared" si="40"/>
        <v>8.1431556131767776E-3</v>
      </c>
      <c r="I368" s="7">
        <f t="shared" si="38"/>
        <v>1.5503667247150441E-3</v>
      </c>
      <c r="J368" s="10">
        <f t="shared" si="41"/>
        <v>0.23516098436405181</v>
      </c>
      <c r="K368" s="10">
        <f t="shared" si="42"/>
        <v>2.081237829875926E-2</v>
      </c>
      <c r="AC368" s="12"/>
      <c r="AD368" s="13"/>
    </row>
    <row r="369" spans="1:30" x14ac:dyDescent="0.3">
      <c r="A369" s="17">
        <v>42996</v>
      </c>
      <c r="B369" s="18">
        <v>3.0709033207617074E-3</v>
      </c>
      <c r="C369" s="8">
        <f t="shared" si="36"/>
        <v>-4.8129096679238294E-2</v>
      </c>
      <c r="D369" s="5">
        <f t="shared" si="37"/>
        <v>2.3164099471594665E-3</v>
      </c>
      <c r="E369" s="5">
        <f t="shared" si="39"/>
        <v>1.3376165982152367E-3</v>
      </c>
      <c r="F369" s="5">
        <f>B$6+B$7*E367+B$8*(H368*100)^2</f>
        <v>0.66381346812895314</v>
      </c>
      <c r="G369" s="14">
        <v>6.9515883764768574E-3</v>
      </c>
      <c r="H369" s="8">
        <f t="shared" si="40"/>
        <v>8.1474748734129462E-3</v>
      </c>
      <c r="I369" s="7">
        <f t="shared" si="38"/>
        <v>1.1958864969360888E-3</v>
      </c>
      <c r="J369" s="10">
        <f t="shared" si="41"/>
        <v>0.17203068308572342</v>
      </c>
      <c r="K369" s="10">
        <f t="shared" si="42"/>
        <v>1.1957854347819818E-2</v>
      </c>
      <c r="AC369" s="12"/>
      <c r="AD369" s="13"/>
    </row>
    <row r="370" spans="1:30" x14ac:dyDescent="0.3">
      <c r="A370" s="17">
        <v>42997</v>
      </c>
      <c r="B370" s="18">
        <v>-2.1057618987553177E-4</v>
      </c>
      <c r="C370" s="8">
        <f t="shared" si="36"/>
        <v>-5.1410576189875531E-2</v>
      </c>
      <c r="D370" s="5">
        <f t="shared" si="37"/>
        <v>2.643047344174997E-3</v>
      </c>
      <c r="E370" s="5">
        <f t="shared" si="39"/>
        <v>2.3164099471594665E-3</v>
      </c>
      <c r="F370" s="5">
        <f>B$6+B$7*E370+B$8*(G369*100)^2</f>
        <v>0.49860998959917507</v>
      </c>
      <c r="G370" s="14">
        <v>8.4053062530090455E-3</v>
      </c>
      <c r="H370" s="8">
        <f t="shared" si="40"/>
        <v>7.0612321134429154E-3</v>
      </c>
      <c r="I370" s="7">
        <f t="shared" si="38"/>
        <v>1.3440741395661301E-3</v>
      </c>
      <c r="J370" s="10">
        <f t="shared" si="41"/>
        <v>0.15990781288724135</v>
      </c>
      <c r="K370" s="10">
        <f t="shared" si="42"/>
        <v>1.6101907539386229E-2</v>
      </c>
      <c r="AC370" s="12"/>
      <c r="AD370" s="13"/>
    </row>
    <row r="371" spans="1:30" x14ac:dyDescent="0.3">
      <c r="A371" s="17">
        <v>42998</v>
      </c>
      <c r="B371" s="18">
        <v>3.9479398846749476E-4</v>
      </c>
      <c r="C371" s="8">
        <f t="shared" si="36"/>
        <v>-5.080520601153251E-2</v>
      </c>
      <c r="D371" s="5">
        <f t="shared" si="37"/>
        <v>2.5811689578742591E-3</v>
      </c>
      <c r="E371" s="5">
        <f t="shared" si="39"/>
        <v>2.643047344174997E-3</v>
      </c>
      <c r="F371" s="5">
        <f>B$6+B$7*E370+B$8*(H370*100)^2</f>
        <v>0.51272198896544996</v>
      </c>
      <c r="G371" s="14">
        <v>1.2359079426898225E-2</v>
      </c>
      <c r="H371" s="8">
        <f t="shared" si="40"/>
        <v>7.1604608019697306E-3</v>
      </c>
      <c r="I371" s="7">
        <f t="shared" si="38"/>
        <v>5.1986186249284947E-3</v>
      </c>
      <c r="J371" s="10">
        <f t="shared" si="41"/>
        <v>0.42063154102030065</v>
      </c>
      <c r="K371" s="10">
        <f t="shared" si="42"/>
        <v>0.18020069635789726</v>
      </c>
      <c r="AC371" s="12"/>
      <c r="AD371" s="13"/>
    </row>
    <row r="372" spans="1:30" x14ac:dyDescent="0.3">
      <c r="A372" s="17">
        <v>42999</v>
      </c>
      <c r="B372" s="18">
        <v>-5.2767786415756331E-3</v>
      </c>
      <c r="C372" s="8">
        <f t="shared" si="36"/>
        <v>-5.6476778641575638E-2</v>
      </c>
      <c r="D372" s="5">
        <f t="shared" si="37"/>
        <v>3.1896265257295342E-3</v>
      </c>
      <c r="E372" s="5">
        <f t="shared" si="39"/>
        <v>2.5811689578742591E-3</v>
      </c>
      <c r="F372" s="5">
        <f>B$6+B$7*E370+B$8*(H371*100)^2</f>
        <v>0.52568386038337345</v>
      </c>
      <c r="G372" s="14">
        <v>7.8894369858151722E-3</v>
      </c>
      <c r="H372" s="8">
        <f t="shared" si="40"/>
        <v>7.2504059223147876E-3</v>
      </c>
      <c r="I372" s="7">
        <f t="shared" si="38"/>
        <v>6.3903106350038461E-4</v>
      </c>
      <c r="J372" s="10">
        <f t="shared" si="41"/>
        <v>8.0998310101130372E-2</v>
      </c>
      <c r="K372" s="10">
        <f t="shared" si="42"/>
        <v>3.6699631291048362E-3</v>
      </c>
      <c r="AC372" s="12"/>
      <c r="AD372" s="13"/>
    </row>
    <row r="373" spans="1:30" x14ac:dyDescent="0.3">
      <c r="A373" s="17">
        <v>43000</v>
      </c>
      <c r="B373" s="18">
        <v>-2.8345516150993506E-3</v>
      </c>
      <c r="C373" s="8">
        <f t="shared" si="36"/>
        <v>-5.4034551615099354E-2</v>
      </c>
      <c r="D373" s="5">
        <f t="shared" si="37"/>
        <v>2.9197327682448362E-3</v>
      </c>
      <c r="E373" s="5">
        <f t="shared" si="39"/>
        <v>3.1896265257295342E-3</v>
      </c>
      <c r="F373" s="5">
        <f>B$6+B$7*E373+B$8*(G372*100)^2</f>
        <v>0.62650871255261975</v>
      </c>
      <c r="G373" s="14">
        <v>6.2775240771777638E-3</v>
      </c>
      <c r="H373" s="8">
        <f t="shared" si="40"/>
        <v>7.9152303349467965E-3</v>
      </c>
      <c r="I373" s="7">
        <f t="shared" si="38"/>
        <v>1.6377062577690327E-3</v>
      </c>
      <c r="J373" s="10">
        <f t="shared" si="41"/>
        <v>0.26088410615946361</v>
      </c>
      <c r="K373" s="10">
        <f t="shared" si="42"/>
        <v>2.4907448400712351E-2</v>
      </c>
      <c r="AC373" s="12"/>
      <c r="AD373" s="13"/>
    </row>
    <row r="374" spans="1:30" x14ac:dyDescent="0.3">
      <c r="A374" s="17">
        <v>43003</v>
      </c>
      <c r="B374" s="18">
        <v>-1.264090834813307E-2</v>
      </c>
      <c r="C374" s="8">
        <f t="shared" si="36"/>
        <v>-6.384090834813308E-2</v>
      </c>
      <c r="D374" s="5">
        <f t="shared" si="37"/>
        <v>4.0756615787147276E-3</v>
      </c>
      <c r="E374" s="5">
        <f t="shared" si="39"/>
        <v>2.9197327682448362E-3</v>
      </c>
      <c r="F374" s="5">
        <f>B$6+B$7*E373+B$8*(H373*100)^2</f>
        <v>0.63025302650253301</v>
      </c>
      <c r="G374" s="14">
        <v>7.7315541266064092E-3</v>
      </c>
      <c r="H374" s="8">
        <f t="shared" si="40"/>
        <v>7.9388476903297055E-3</v>
      </c>
      <c r="I374" s="7">
        <f t="shared" si="38"/>
        <v>2.0729356372329623E-4</v>
      </c>
      <c r="J374" s="10">
        <f t="shared" si="41"/>
        <v>2.6811370693240306E-2</v>
      </c>
      <c r="K374" s="10">
        <f t="shared" si="42"/>
        <v>3.4695267994733214E-4</v>
      </c>
      <c r="AC374" s="12"/>
      <c r="AD374" s="13"/>
    </row>
    <row r="375" spans="1:30" x14ac:dyDescent="0.3">
      <c r="A375" s="17">
        <v>43004</v>
      </c>
      <c r="B375" s="18">
        <v>-1.6670927887280965E-3</v>
      </c>
      <c r="C375" s="8">
        <f t="shared" si="36"/>
        <v>-5.2867092788728101E-2</v>
      </c>
      <c r="D375" s="5">
        <f t="shared" si="37"/>
        <v>2.7949294999319867E-3</v>
      </c>
      <c r="E375" s="5">
        <f t="shared" si="39"/>
        <v>4.0756615787147276E-3</v>
      </c>
      <c r="F375" s="5">
        <f>B$6+B$7*E373+B$8*(H374*100)^2</f>
        <v>0.63369217886552831</v>
      </c>
      <c r="G375" s="14">
        <v>7.2920296086915236E-3</v>
      </c>
      <c r="H375" s="8">
        <f t="shared" si="40"/>
        <v>7.9604784960800451E-3</v>
      </c>
      <c r="I375" s="7">
        <f t="shared" si="38"/>
        <v>6.6844888738852148E-4</v>
      </c>
      <c r="J375" s="10">
        <f t="shared" si="41"/>
        <v>9.1668427483040271E-2</v>
      </c>
      <c r="K375" s="10">
        <f t="shared" si="42"/>
        <v>3.7362502108535534E-3</v>
      </c>
      <c r="AC375" s="12"/>
      <c r="AD375" s="13"/>
    </row>
    <row r="376" spans="1:30" x14ac:dyDescent="0.3">
      <c r="A376" s="17">
        <v>43005</v>
      </c>
      <c r="B376" s="18">
        <v>-7.0485587130767252E-3</v>
      </c>
      <c r="C376" s="8">
        <f t="shared" si="36"/>
        <v>-5.8248558713076728E-2</v>
      </c>
      <c r="D376" s="5">
        <f t="shared" si="37"/>
        <v>3.3928945921507469E-3</v>
      </c>
      <c r="E376" s="5">
        <f t="shared" si="39"/>
        <v>2.7949294999319867E-3</v>
      </c>
      <c r="F376" s="5">
        <f>B$6+B$7*E376+B$8*(G375*100)^2</f>
        <v>0.54317983052579666</v>
      </c>
      <c r="G376" s="14">
        <v>1.3992370604475462E-2</v>
      </c>
      <c r="H376" s="8">
        <f t="shared" si="40"/>
        <v>7.3700734767422546E-3</v>
      </c>
      <c r="I376" s="7">
        <f t="shared" si="38"/>
        <v>6.6222971277332069E-3</v>
      </c>
      <c r="J376" s="10">
        <f t="shared" si="41"/>
        <v>0.47327914010618505</v>
      </c>
      <c r="K376" s="10">
        <f t="shared" si="42"/>
        <v>0.25745427196620185</v>
      </c>
      <c r="AC376" s="12"/>
      <c r="AD376" s="13"/>
    </row>
    <row r="377" spans="1:30" x14ac:dyDescent="0.3">
      <c r="A377" s="17">
        <v>43006</v>
      </c>
      <c r="B377" s="18">
        <v>-3.121524751749026E-3</v>
      </c>
      <c r="C377" s="8">
        <f t="shared" si="36"/>
        <v>-5.4321524751749027E-2</v>
      </c>
      <c r="D377" s="5">
        <f t="shared" si="37"/>
        <v>2.9508280513548821E-3</v>
      </c>
      <c r="E377" s="5">
        <f t="shared" si="39"/>
        <v>3.3928945921507469E-3</v>
      </c>
      <c r="F377" s="5">
        <f>B$6+B$7*E376+B$8*(H376*100)^2</f>
        <v>0.55369010881183989</v>
      </c>
      <c r="G377" s="14">
        <v>6.3308987917928628E-3</v>
      </c>
      <c r="H377" s="8">
        <f t="shared" si="40"/>
        <v>7.4410356054237488E-3</v>
      </c>
      <c r="I377" s="7">
        <f t="shared" si="38"/>
        <v>1.110136813630886E-3</v>
      </c>
      <c r="J377" s="10">
        <f t="shared" si="41"/>
        <v>0.17535216564668912</v>
      </c>
      <c r="K377" s="10">
        <f t="shared" si="42"/>
        <v>1.2376647375638594E-2</v>
      </c>
      <c r="AC377" s="12"/>
      <c r="AD377" s="13"/>
    </row>
    <row r="378" spans="1:30" x14ac:dyDescent="0.3">
      <c r="A378" s="17">
        <v>43007</v>
      </c>
      <c r="B378" s="18">
        <v>9.833639139822924E-3</v>
      </c>
      <c r="C378" s="8">
        <f t="shared" si="36"/>
        <v>-4.136636086017708E-2</v>
      </c>
      <c r="D378" s="5">
        <f t="shared" si="37"/>
        <v>1.7111758108143903E-3</v>
      </c>
      <c r="E378" s="5">
        <f t="shared" si="39"/>
        <v>2.9508280513548821E-3</v>
      </c>
      <c r="F378" s="5">
        <f>B$6+B$7*E376+B$8*(H377*100)^2</f>
        <v>0.56334379941757051</v>
      </c>
      <c r="G378" s="14">
        <v>6.841205288283447E-3</v>
      </c>
      <c r="H378" s="8">
        <f t="shared" si="40"/>
        <v>7.5056232214092021E-3</v>
      </c>
      <c r="I378" s="7">
        <f t="shared" si="38"/>
        <v>6.644179331257551E-4</v>
      </c>
      <c r="J378" s="10">
        <f t="shared" si="41"/>
        <v>9.7120011040111143E-2</v>
      </c>
      <c r="K378" s="10">
        <f t="shared" si="42"/>
        <v>4.1658878889219153E-3</v>
      </c>
      <c r="AC378" s="12"/>
      <c r="AD378" s="13"/>
    </row>
    <row r="379" spans="1:30" x14ac:dyDescent="0.3">
      <c r="A379" s="17">
        <v>43010</v>
      </c>
      <c r="B379" s="18">
        <v>8.8796809149668755E-4</v>
      </c>
      <c r="C379" s="8">
        <f t="shared" si="36"/>
        <v>-5.0312031908503314E-2</v>
      </c>
      <c r="D379" s="5">
        <f t="shared" si="37"/>
        <v>2.5313005547622554E-3</v>
      </c>
      <c r="E379" s="5">
        <f t="shared" si="39"/>
        <v>1.7111758108143903E-3</v>
      </c>
      <c r="F379" s="5">
        <f>B$6+B$7*E379+B$8*(G378*100)^2</f>
        <v>0.4845870522673319</v>
      </c>
      <c r="G379" s="14">
        <v>6.3998746501545472E-3</v>
      </c>
      <c r="H379" s="8">
        <f t="shared" si="40"/>
        <v>6.961228715301142E-3</v>
      </c>
      <c r="I379" s="7">
        <f t="shared" si="38"/>
        <v>5.6135406514659474E-4</v>
      </c>
      <c r="J379" s="10">
        <f t="shared" si="41"/>
        <v>8.771329062406541E-2</v>
      </c>
      <c r="K379" s="10">
        <f t="shared" si="42"/>
        <v>3.437510518822684E-3</v>
      </c>
      <c r="AC379" s="12"/>
      <c r="AD379" s="13"/>
    </row>
    <row r="380" spans="1:30" x14ac:dyDescent="0.3">
      <c r="A380" s="17">
        <v>43011</v>
      </c>
      <c r="B380" s="18">
        <v>3.1804590378194893E-2</v>
      </c>
      <c r="C380" s="8">
        <f t="shared" si="36"/>
        <v>-1.939540962180511E-2</v>
      </c>
      <c r="D380" s="5">
        <f t="shared" si="37"/>
        <v>3.7618191439761021E-4</v>
      </c>
      <c r="E380" s="5">
        <f t="shared" si="39"/>
        <v>2.5313005547622554E-3</v>
      </c>
      <c r="F380" s="5">
        <f>B$6+B$7*E379+B$8*(H379*100)^2</f>
        <v>0.49980306499459859</v>
      </c>
      <c r="G380" s="14">
        <v>1.2103888263859173E-2</v>
      </c>
      <c r="H380" s="8">
        <f t="shared" si="40"/>
        <v>7.0696751339407284E-3</v>
      </c>
      <c r="I380" s="7">
        <f t="shared" si="38"/>
        <v>5.0342131299184441E-3</v>
      </c>
      <c r="J380" s="10">
        <f t="shared" si="41"/>
        <v>0.41591701940524595</v>
      </c>
      <c r="K380" s="10">
        <f t="shared" si="42"/>
        <v>0.17437328060492563</v>
      </c>
      <c r="AC380" s="12"/>
      <c r="AD380" s="13"/>
    </row>
    <row r="381" spans="1:30" x14ac:dyDescent="0.3">
      <c r="A381" s="17">
        <v>43012</v>
      </c>
      <c r="B381" s="18">
        <v>-2.2431768603762173E-3</v>
      </c>
      <c r="C381" s="8">
        <f t="shared" si="36"/>
        <v>-5.3443176860376217E-2</v>
      </c>
      <c r="D381" s="5">
        <f t="shared" si="37"/>
        <v>2.8561731529294517E-3</v>
      </c>
      <c r="E381" s="5">
        <f t="shared" si="39"/>
        <v>3.7618191439761021E-4</v>
      </c>
      <c r="F381" s="5">
        <f>B$6+B$7*E379+B$8*(H380*100)^2</f>
        <v>0.51377897268459305</v>
      </c>
      <c r="G381" s="14">
        <v>4.8525119788537562E-3</v>
      </c>
      <c r="H381" s="8">
        <f t="shared" si="40"/>
        <v>7.1678376982503801E-3</v>
      </c>
      <c r="I381" s="7">
        <f t="shared" si="38"/>
        <v>2.3153257193966239E-3</v>
      </c>
      <c r="J381" s="10">
        <f t="shared" si="41"/>
        <v>0.47713961953856776</v>
      </c>
      <c r="K381" s="10">
        <f t="shared" si="42"/>
        <v>6.7091603911910713E-2</v>
      </c>
      <c r="AC381" s="12"/>
      <c r="AD381" s="13"/>
    </row>
    <row r="382" spans="1:30" x14ac:dyDescent="0.3">
      <c r="A382" s="17">
        <v>43013</v>
      </c>
      <c r="B382" s="18">
        <v>3.5245971554552307E-4</v>
      </c>
      <c r="C382" s="8">
        <f t="shared" si="36"/>
        <v>-5.0847540284454477E-2</v>
      </c>
      <c r="D382" s="5">
        <f t="shared" si="37"/>
        <v>2.5854723529792211E-3</v>
      </c>
      <c r="E382" s="5">
        <f t="shared" si="39"/>
        <v>2.8561731529294517E-3</v>
      </c>
      <c r="F382" s="5">
        <f>B$6+B$7*E382+B$8*(G381*100)^2</f>
        <v>0.27106139027410092</v>
      </c>
      <c r="G382" s="14">
        <v>1.6969158469856912E-2</v>
      </c>
      <c r="H382" s="8">
        <f t="shared" si="40"/>
        <v>5.2063556378151975E-3</v>
      </c>
      <c r="I382" s="7">
        <f t="shared" si="38"/>
        <v>1.1762802832041714E-2</v>
      </c>
      <c r="J382" s="10">
        <f t="shared" si="41"/>
        <v>0.69318716381466505</v>
      </c>
      <c r="K382" s="10">
        <f t="shared" si="42"/>
        <v>1.0777986742527785</v>
      </c>
      <c r="AC382" s="12"/>
      <c r="AD382" s="13"/>
    </row>
    <row r="383" spans="1:30" x14ac:dyDescent="0.3">
      <c r="A383" s="17">
        <v>43014</v>
      </c>
      <c r="B383" s="18">
        <v>-7.3752733229013141E-3</v>
      </c>
      <c r="C383" s="8">
        <f t="shared" si="36"/>
        <v>-5.8575273322901314E-2</v>
      </c>
      <c r="D383" s="5">
        <f t="shared" si="37"/>
        <v>3.4310626448525944E-3</v>
      </c>
      <c r="E383" s="5">
        <f t="shared" si="39"/>
        <v>2.5854723529792211E-3</v>
      </c>
      <c r="F383" s="5">
        <f>B$6+B$7*E382+B$8*(H382*100)^2</f>
        <v>0.30375325328317976</v>
      </c>
      <c r="G383" s="14">
        <v>8.7091471119002707E-3</v>
      </c>
      <c r="H383" s="8">
        <f t="shared" si="40"/>
        <v>5.511381435567491E-3</v>
      </c>
      <c r="I383" s="7">
        <f t="shared" si="38"/>
        <v>3.1977656763327797E-3</v>
      </c>
      <c r="J383" s="10">
        <f t="shared" si="41"/>
        <v>0.36717323008165964</v>
      </c>
      <c r="K383" s="10">
        <f t="shared" si="42"/>
        <v>0.12265272031770191</v>
      </c>
      <c r="AC383" s="12"/>
      <c r="AD383" s="13"/>
    </row>
    <row r="384" spans="1:30" x14ac:dyDescent="0.3">
      <c r="A384" s="17">
        <v>43017</v>
      </c>
      <c r="B384" s="18">
        <v>-4.3219948422955831E-3</v>
      </c>
      <c r="C384" s="8">
        <f t="shared" si="36"/>
        <v>-5.5521994842295586E-2</v>
      </c>
      <c r="D384" s="5">
        <f t="shared" si="37"/>
        <v>3.0826919112678978E-3</v>
      </c>
      <c r="E384" s="5">
        <f t="shared" si="39"/>
        <v>3.4310626448525944E-3</v>
      </c>
      <c r="F384" s="5">
        <f>B$6+B$7*E382+B$8*(H383*100)^2</f>
        <v>0.33378072945701864</v>
      </c>
      <c r="G384" s="14">
        <v>8.6492839535108577E-3</v>
      </c>
      <c r="H384" s="8">
        <f t="shared" si="40"/>
        <v>5.7773759567559613E-3</v>
      </c>
      <c r="I384" s="7">
        <f t="shared" si="38"/>
        <v>2.8719079967548964E-3</v>
      </c>
      <c r="J384" s="10">
        <f t="shared" si="41"/>
        <v>0.33203997142320102</v>
      </c>
      <c r="K384" s="10">
        <f t="shared" si="42"/>
        <v>9.3568625724381072E-2</v>
      </c>
      <c r="AC384" s="12"/>
      <c r="AD384" s="13"/>
    </row>
    <row r="385" spans="1:30" x14ac:dyDescent="0.3">
      <c r="A385" s="17">
        <v>43018</v>
      </c>
      <c r="B385" s="18">
        <v>1.5332096125700306E-2</v>
      </c>
      <c r="C385" s="8">
        <f t="shared" si="36"/>
        <v>-3.5867903874299695E-2</v>
      </c>
      <c r="D385" s="5">
        <f t="shared" si="37"/>
        <v>1.286506528336003E-3</v>
      </c>
      <c r="E385" s="5">
        <f t="shared" si="39"/>
        <v>3.0826919112678978E-3</v>
      </c>
      <c r="F385" s="5">
        <f>B$6+B$7*E385+B$8*(G384*100)^2</f>
        <v>0.74192879588491234</v>
      </c>
      <c r="G385" s="14">
        <v>7.1522684744780218E-3</v>
      </c>
      <c r="H385" s="8">
        <f t="shared" si="40"/>
        <v>8.6135288696614493E-3</v>
      </c>
      <c r="I385" s="7">
        <f t="shared" si="38"/>
        <v>1.4612603951834275E-3</v>
      </c>
      <c r="J385" s="10">
        <f t="shared" si="41"/>
        <v>0.2043072628492279</v>
      </c>
      <c r="K385" s="10">
        <f t="shared" si="42"/>
        <v>1.6257392616007671E-2</v>
      </c>
      <c r="AC385" s="12"/>
      <c r="AD385" s="13"/>
    </row>
    <row r="386" spans="1:30" x14ac:dyDescent="0.3">
      <c r="A386" s="17">
        <v>43019</v>
      </c>
      <c r="B386" s="18">
        <v>-3.0868040947018695E-3</v>
      </c>
      <c r="C386" s="8">
        <f t="shared" si="36"/>
        <v>-5.4286804094701872E-2</v>
      </c>
      <c r="D386" s="5">
        <f t="shared" si="37"/>
        <v>2.9470570988165399E-3</v>
      </c>
      <c r="E386" s="5">
        <f t="shared" si="39"/>
        <v>1.286506528336003E-3</v>
      </c>
      <c r="F386" s="5">
        <f>B$6+B$7*E385+B$8*(H385*100)^2</f>
        <v>0.73625950784099548</v>
      </c>
      <c r="G386" s="14">
        <v>5.8263273945658028E-3</v>
      </c>
      <c r="H386" s="8">
        <f t="shared" si="40"/>
        <v>8.5805565544491078E-3</v>
      </c>
      <c r="I386" s="7">
        <f t="shared" si="38"/>
        <v>2.7542291598833049E-3</v>
      </c>
      <c r="J386" s="10">
        <f t="shared" si="41"/>
        <v>0.47272131711173077</v>
      </c>
      <c r="K386" s="10">
        <f t="shared" si="42"/>
        <v>6.6127017068223104E-2</v>
      </c>
      <c r="AC386" s="12"/>
      <c r="AD386" s="13"/>
    </row>
    <row r="387" spans="1:30" x14ac:dyDescent="0.3">
      <c r="A387" s="17">
        <v>43021</v>
      </c>
      <c r="B387" s="18">
        <v>4.2954833375490921E-3</v>
      </c>
      <c r="C387" s="8">
        <f t="shared" si="36"/>
        <v>-4.6904516662450907E-2</v>
      </c>
      <c r="D387" s="5">
        <f t="shared" si="37"/>
        <v>2.2000336833381349E-3</v>
      </c>
      <c r="E387" s="5">
        <f t="shared" si="39"/>
        <v>2.9470570988165399E-3</v>
      </c>
      <c r="F387" s="5">
        <f>B$6+B$7*E385+B$8*(H386*100)^2</f>
        <v>0.73105226677265778</v>
      </c>
      <c r="G387" s="14">
        <v>5.8260832915624592E-3</v>
      </c>
      <c r="H387" s="8">
        <f t="shared" si="40"/>
        <v>8.5501594533240015E-3</v>
      </c>
      <c r="I387" s="7">
        <f t="shared" si="38"/>
        <v>2.7240761617615423E-3</v>
      </c>
      <c r="J387" s="10">
        <f t="shared" si="41"/>
        <v>0.46756560547403198</v>
      </c>
      <c r="K387" s="10">
        <f t="shared" si="42"/>
        <v>6.5005520012789697E-2</v>
      </c>
      <c r="AC387" s="12"/>
      <c r="AD387" s="13"/>
    </row>
    <row r="388" spans="1:30" x14ac:dyDescent="0.3">
      <c r="A388" s="17">
        <v>43024</v>
      </c>
      <c r="B388" s="18">
        <v>-1.2737033993443184E-3</v>
      </c>
      <c r="C388" s="8">
        <f t="shared" si="36"/>
        <v>-5.2473703399344318E-2</v>
      </c>
      <c r="D388" s="5">
        <f t="shared" si="37"/>
        <v>2.7534895484423593E-3</v>
      </c>
      <c r="E388" s="5">
        <f t="shared" si="39"/>
        <v>2.2000336833381349E-3</v>
      </c>
      <c r="F388" s="5">
        <f>B$6+B$7*E388+B$8*(G387*100)^2</f>
        <v>0.36650996145072101</v>
      </c>
      <c r="G388" s="14">
        <v>6.9336214344475448E-3</v>
      </c>
      <c r="H388" s="8">
        <f t="shared" si="40"/>
        <v>6.0540066191797394E-3</v>
      </c>
      <c r="I388" s="7">
        <f t="shared" si="38"/>
        <v>8.7961481526780544E-4</v>
      </c>
      <c r="J388" s="10">
        <f t="shared" si="41"/>
        <v>0.12686224992003636</v>
      </c>
      <c r="K388" s="10">
        <f t="shared" si="42"/>
        <v>9.6327107438061166E-3</v>
      </c>
      <c r="AC388" s="12"/>
      <c r="AD388" s="13"/>
    </row>
    <row r="389" spans="1:30" x14ac:dyDescent="0.3">
      <c r="A389" s="17">
        <v>43025</v>
      </c>
      <c r="B389" s="18">
        <v>-9.027253924543812E-3</v>
      </c>
      <c r="C389" s="8">
        <f t="shared" si="36"/>
        <v>-6.0227253924543811E-2</v>
      </c>
      <c r="D389" s="5">
        <f t="shared" si="37"/>
        <v>3.6273221152914779E-3</v>
      </c>
      <c r="E389" s="5">
        <f t="shared" si="39"/>
        <v>2.7534895484423593E-3</v>
      </c>
      <c r="F389" s="5">
        <f>B$6+B$7*E388+B$8*(H388*100)^2</f>
        <v>0.39138064175495746</v>
      </c>
      <c r="G389" s="14">
        <v>5.5757155545998662E-3</v>
      </c>
      <c r="H389" s="8">
        <f t="shared" si="40"/>
        <v>6.256042213372265E-3</v>
      </c>
      <c r="I389" s="7">
        <f t="shared" si="38"/>
        <v>6.8032665877239881E-4</v>
      </c>
      <c r="J389" s="10">
        <f t="shared" si="41"/>
        <v>0.12201602684181789</v>
      </c>
      <c r="K389" s="10">
        <f t="shared" si="42"/>
        <v>6.3799575092793326E-3</v>
      </c>
      <c r="AC389" s="12"/>
      <c r="AD389" s="13"/>
    </row>
    <row r="390" spans="1:30" x14ac:dyDescent="0.3">
      <c r="A390" s="17">
        <v>43026</v>
      </c>
      <c r="B390" s="18">
        <v>5.1049904049918172E-3</v>
      </c>
      <c r="C390" s="8">
        <f t="shared" si="36"/>
        <v>-4.6095009595008188E-2</v>
      </c>
      <c r="D390" s="5">
        <f t="shared" si="37"/>
        <v>2.1247499095638969E-3</v>
      </c>
      <c r="E390" s="5">
        <f t="shared" si="39"/>
        <v>3.6273221152914779E-3</v>
      </c>
      <c r="F390" s="5">
        <f>B$6+B$7*E388+B$8*(H389*100)^2</f>
        <v>0.41422436161439868</v>
      </c>
      <c r="G390" s="14">
        <v>5.5756624469907616E-3</v>
      </c>
      <c r="H390" s="8">
        <f t="shared" si="40"/>
        <v>6.4360264264093784E-3</v>
      </c>
      <c r="I390" s="7">
        <f t="shared" si="38"/>
        <v>8.6036397941861679E-4</v>
      </c>
      <c r="J390" s="10">
        <f t="shared" si="41"/>
        <v>0.15430704200591688</v>
      </c>
      <c r="K390" s="10">
        <f t="shared" si="42"/>
        <v>9.8208269621788968E-3</v>
      </c>
      <c r="AC390" s="12"/>
      <c r="AD390" s="13"/>
    </row>
    <row r="391" spans="1:30" x14ac:dyDescent="0.3">
      <c r="A391" s="17">
        <v>43027</v>
      </c>
      <c r="B391" s="18">
        <v>-4.0294676235269195E-3</v>
      </c>
      <c r="C391" s="8">
        <f t="shared" si="36"/>
        <v>-5.5229467623526922E-2</v>
      </c>
      <c r="D391" s="5">
        <f t="shared" si="37"/>
        <v>3.0502940939782083E-3</v>
      </c>
      <c r="E391" s="5">
        <f t="shared" si="39"/>
        <v>2.1247499095638969E-3</v>
      </c>
      <c r="F391" s="5">
        <f>B$6+B$7*E391+B$8*(G390*100)^2</f>
        <v>0.34027979661795593</v>
      </c>
      <c r="G391" s="14">
        <v>1.3001454456494447E-2</v>
      </c>
      <c r="H391" s="8">
        <f t="shared" si="40"/>
        <v>5.833350637652052E-3</v>
      </c>
      <c r="I391" s="7">
        <f t="shared" si="38"/>
        <v>7.1681038188423953E-3</v>
      </c>
      <c r="J391" s="10">
        <f t="shared" si="41"/>
        <v>0.55133091784679567</v>
      </c>
      <c r="K391" s="10">
        <f t="shared" si="42"/>
        <v>0.4273444785338969</v>
      </c>
      <c r="AC391" s="12"/>
      <c r="AD391" s="13"/>
    </row>
    <row r="392" spans="1:30" x14ac:dyDescent="0.3">
      <c r="A392" s="17">
        <v>43028</v>
      </c>
      <c r="B392" s="18">
        <v>1.4147794387309319E-3</v>
      </c>
      <c r="C392" s="8">
        <f t="shared" si="36"/>
        <v>-4.9785220561269071E-2</v>
      </c>
      <c r="D392" s="5">
        <f t="shared" si="37"/>
        <v>2.4785681863342085E-3</v>
      </c>
      <c r="E392" s="5">
        <f t="shared" si="39"/>
        <v>3.0502940939782083E-3</v>
      </c>
      <c r="F392" s="5">
        <f>B$6+B$7*E391+B$8*(H391*100)^2</f>
        <v>0.3672834021377866</v>
      </c>
      <c r="G392" s="14">
        <v>7.5917043929027714E-3</v>
      </c>
      <c r="H392" s="8">
        <f t="shared" si="40"/>
        <v>6.060391094127396E-3</v>
      </c>
      <c r="I392" s="7">
        <f t="shared" si="38"/>
        <v>1.5313132987753754E-3</v>
      </c>
      <c r="J392" s="10">
        <f t="shared" si="41"/>
        <v>0.2017087625549473</v>
      </c>
      <c r="K392" s="10">
        <f t="shared" si="42"/>
        <v>2.7393867659886606E-2</v>
      </c>
      <c r="AC392" s="12"/>
      <c r="AD392" s="13"/>
    </row>
    <row r="393" spans="1:30" x14ac:dyDescent="0.3">
      <c r="A393" s="17">
        <v>43031</v>
      </c>
      <c r="B393" s="18">
        <v>-1.2885214240802119E-2</v>
      </c>
      <c r="C393" s="8">
        <f t="shared" si="36"/>
        <v>-6.4085214240802116E-2</v>
      </c>
      <c r="D393" s="5">
        <f t="shared" si="37"/>
        <v>4.1069146842895067E-3</v>
      </c>
      <c r="E393" s="5">
        <f t="shared" si="39"/>
        <v>2.4785681863342085E-3</v>
      </c>
      <c r="F393" s="5">
        <f>B$6+B$7*E391+B$8*(H392*100)^2</f>
        <v>0.39208621380775099</v>
      </c>
      <c r="G393" s="14">
        <v>7.5034840989457487E-3</v>
      </c>
      <c r="H393" s="8">
        <f t="shared" si="40"/>
        <v>6.2616787989144803E-3</v>
      </c>
      <c r="I393" s="7">
        <f t="shared" si="38"/>
        <v>1.2418053000312684E-3</v>
      </c>
      <c r="J393" s="10">
        <f t="shared" si="41"/>
        <v>0.16549715887393485</v>
      </c>
      <c r="K393" s="10">
        <f t="shared" si="42"/>
        <v>1.7399137634384942E-2</v>
      </c>
      <c r="AC393" s="12"/>
      <c r="AD393" s="13"/>
    </row>
    <row r="394" spans="1:30" x14ac:dyDescent="0.3">
      <c r="A394" s="17">
        <v>43032</v>
      </c>
      <c r="B394" s="18">
        <v>1.2348357719177363E-2</v>
      </c>
      <c r="C394" s="8">
        <f t="shared" si="36"/>
        <v>-3.8851642280822642E-2</v>
      </c>
      <c r="D394" s="5">
        <f t="shared" si="37"/>
        <v>1.5094501079170055E-3</v>
      </c>
      <c r="E394" s="5">
        <f t="shared" si="39"/>
        <v>4.1069146842895067E-3</v>
      </c>
      <c r="F394" s="5">
        <f>B$6+B$7*E394+B$8*(G393*100)^2</f>
        <v>0.5720000471511959</v>
      </c>
      <c r="G394" s="14">
        <v>5.6402347924987897E-3</v>
      </c>
      <c r="H394" s="8">
        <f t="shared" si="40"/>
        <v>7.5630684721956333E-3</v>
      </c>
      <c r="I394" s="7">
        <f t="shared" si="38"/>
        <v>1.9228336796968436E-3</v>
      </c>
      <c r="J394" s="10">
        <f t="shared" si="41"/>
        <v>0.34091376519539746</v>
      </c>
      <c r="K394" s="10">
        <f t="shared" si="42"/>
        <v>3.9111408102757927E-2</v>
      </c>
      <c r="AC394" s="12"/>
      <c r="AD394" s="13"/>
    </row>
    <row r="395" spans="1:30" x14ac:dyDescent="0.3">
      <c r="A395" s="17">
        <v>43033</v>
      </c>
      <c r="B395" s="18">
        <v>4.1955087322813472E-3</v>
      </c>
      <c r="C395" s="8">
        <f t="shared" si="36"/>
        <v>-4.7004491267718655E-2</v>
      </c>
      <c r="D395" s="5">
        <f t="shared" si="37"/>
        <v>2.2094221993370394E-3</v>
      </c>
      <c r="E395" s="5">
        <f t="shared" si="39"/>
        <v>1.5094501079170055E-3</v>
      </c>
      <c r="F395" s="5">
        <f>B$6+B$7*E394+B$8*(H394*100)^2</f>
        <v>0.5802457072311048</v>
      </c>
      <c r="G395" s="14">
        <v>1.4020070755509834E-2</v>
      </c>
      <c r="H395" s="8">
        <f t="shared" si="40"/>
        <v>7.6173860820566578E-3</v>
      </c>
      <c r="I395" s="7">
        <f t="shared" si="38"/>
        <v>6.4026846734531765E-3</v>
      </c>
      <c r="J395" s="10">
        <f t="shared" si="41"/>
        <v>0.45667991161435084</v>
      </c>
      <c r="K395" s="10">
        <f t="shared" si="42"/>
        <v>0.23047901330908616</v>
      </c>
      <c r="AC395" s="12"/>
      <c r="AD395" s="13"/>
    </row>
    <row r="396" spans="1:30" x14ac:dyDescent="0.3">
      <c r="A396" s="17">
        <v>43034</v>
      </c>
      <c r="B396" s="18">
        <v>-1.0159558306347091E-2</v>
      </c>
      <c r="C396" s="8">
        <f t="shared" ref="C396:C459" si="43">B396-B$5</f>
        <v>-6.1359558306347095E-2</v>
      </c>
      <c r="D396" s="5">
        <f t="shared" ref="D396:D459" si="44">C396^2</f>
        <v>3.7649953955500087E-3</v>
      </c>
      <c r="E396" s="5">
        <f t="shared" si="39"/>
        <v>2.2094221993370394E-3</v>
      </c>
      <c r="F396" s="5">
        <f>B$6+B$7*E394+B$8*(H395*100)^2</f>
        <v>0.58781934601450103</v>
      </c>
      <c r="G396" s="14">
        <v>9.5697902867832481E-3</v>
      </c>
      <c r="H396" s="8">
        <f t="shared" si="40"/>
        <v>7.6669377590697909E-3</v>
      </c>
      <c r="I396" s="7">
        <f t="shared" si="38"/>
        <v>1.9028525277134571E-3</v>
      </c>
      <c r="J396" s="10">
        <f t="shared" si="41"/>
        <v>0.19883952215143835</v>
      </c>
      <c r="K396" s="10">
        <f t="shared" si="42"/>
        <v>2.6495374738926269E-2</v>
      </c>
      <c r="AC396" s="12"/>
      <c r="AD396" s="13"/>
    </row>
    <row r="397" spans="1:30" x14ac:dyDescent="0.3">
      <c r="A397" s="17">
        <v>43035</v>
      </c>
      <c r="B397" s="18">
        <v>1.0535188500757076E-3</v>
      </c>
      <c r="C397" s="8">
        <f t="shared" si="43"/>
        <v>-5.0146481149924295E-2</v>
      </c>
      <c r="D397" s="5">
        <f t="shared" si="44"/>
        <v>2.5146695717197126E-3</v>
      </c>
      <c r="E397" s="5">
        <f t="shared" si="39"/>
        <v>3.7649953955500087E-3</v>
      </c>
      <c r="F397" s="5">
        <f>B$6+B$7*E397+B$8*(G396*100)^2</f>
        <v>0.89601215183610039</v>
      </c>
      <c r="G397" s="14">
        <v>9.1896583176766296E-3</v>
      </c>
      <c r="H397" s="8">
        <f t="shared" si="40"/>
        <v>9.4657918413416434E-3</v>
      </c>
      <c r="I397" s="7">
        <f t="shared" ref="I397:I460" si="45">SQRT((G397-H397)^2)</f>
        <v>2.7613352366501372E-4</v>
      </c>
      <c r="J397" s="10">
        <f t="shared" si="41"/>
        <v>3.0048290602258977E-2</v>
      </c>
      <c r="K397" s="10">
        <f t="shared" si="42"/>
        <v>4.3395524000544583E-4</v>
      </c>
      <c r="AC397" s="12"/>
      <c r="AD397" s="13"/>
    </row>
    <row r="398" spans="1:30" x14ac:dyDescent="0.3">
      <c r="A398" s="17">
        <v>43038</v>
      </c>
      <c r="B398" s="18">
        <v>-1.5599615960219781E-2</v>
      </c>
      <c r="C398" s="8">
        <f t="shared" si="43"/>
        <v>-6.6799615960219785E-2</v>
      </c>
      <c r="D398" s="5">
        <f t="shared" si="44"/>
        <v>4.4621886924328495E-3</v>
      </c>
      <c r="E398" s="5">
        <f t="shared" ref="E398:E461" si="46">D397</f>
        <v>2.5146695717197126E-3</v>
      </c>
      <c r="F398" s="5">
        <f>B$6+B$7*E397+B$8*(H397*100)^2</f>
        <v>0.87782887416585231</v>
      </c>
      <c r="G398" s="14">
        <v>1.2694617413313158E-2</v>
      </c>
      <c r="H398" s="8">
        <f t="shared" ref="H398:H461" si="47">SQRT(F398)/100</f>
        <v>9.3692522335875467E-3</v>
      </c>
      <c r="I398" s="7">
        <f t="shared" si="45"/>
        <v>3.3253651797256114E-3</v>
      </c>
      <c r="J398" s="10">
        <f t="shared" ref="J398:J461" si="48">ABS(G398-H398)/G398</f>
        <v>0.26195079941820215</v>
      </c>
      <c r="K398" s="10">
        <f t="shared" ref="K398:K461" si="49">G398/H398-LN(G398/H398)-1</f>
        <v>5.1178431703802429E-2</v>
      </c>
      <c r="AC398" s="12"/>
      <c r="AD398" s="13"/>
    </row>
    <row r="399" spans="1:30" x14ac:dyDescent="0.3">
      <c r="A399" s="17">
        <v>43039</v>
      </c>
      <c r="B399" s="18">
        <v>-6.5992674512738627E-3</v>
      </c>
      <c r="C399" s="8">
        <f t="shared" si="43"/>
        <v>-5.7799267451273867E-2</v>
      </c>
      <c r="D399" s="5">
        <f t="shared" si="44"/>
        <v>3.3407553179038867E-3</v>
      </c>
      <c r="E399" s="5">
        <f t="shared" si="46"/>
        <v>4.4621886924328495E-3</v>
      </c>
      <c r="F399" s="5">
        <f>B$6+B$7*E397+B$8*(H398*100)^2</f>
        <v>0.86112753362572958</v>
      </c>
      <c r="G399" s="14">
        <v>8.1553142123838244E-3</v>
      </c>
      <c r="H399" s="8">
        <f t="shared" si="47"/>
        <v>9.279695758082426E-3</v>
      </c>
      <c r="I399" s="7">
        <f t="shared" si="45"/>
        <v>1.1243815456986016E-3</v>
      </c>
      <c r="J399" s="10">
        <f t="shared" si="48"/>
        <v>0.13787102696683728</v>
      </c>
      <c r="K399" s="10">
        <f t="shared" si="49"/>
        <v>7.993219336154711E-3</v>
      </c>
      <c r="AC399" s="12"/>
      <c r="AD399" s="13"/>
    </row>
    <row r="400" spans="1:30" x14ac:dyDescent="0.3">
      <c r="A400" s="17">
        <v>43040</v>
      </c>
      <c r="B400" s="18">
        <v>-6.5347355378145861E-3</v>
      </c>
      <c r="C400" s="8">
        <f t="shared" si="43"/>
        <v>-5.7734735537814587E-2</v>
      </c>
      <c r="D400" s="5">
        <f t="shared" si="44"/>
        <v>3.3332996876213905E-3</v>
      </c>
      <c r="E400" s="5">
        <f t="shared" si="46"/>
        <v>3.3407553179038867E-3</v>
      </c>
      <c r="F400" s="5">
        <f>B$6+B$7*E400+B$8*(G399*100)^2</f>
        <v>0.66570101834779716</v>
      </c>
      <c r="G400" s="14">
        <v>1.3925708444525835E-2</v>
      </c>
      <c r="H400" s="8">
        <f t="shared" si="47"/>
        <v>8.1590503022582056E-3</v>
      </c>
      <c r="I400" s="7">
        <f t="shared" si="45"/>
        <v>5.7666581422676291E-3</v>
      </c>
      <c r="J400" s="10">
        <f t="shared" si="48"/>
        <v>0.41410159958752329</v>
      </c>
      <c r="K400" s="10">
        <f t="shared" si="49"/>
        <v>0.17217167749723217</v>
      </c>
      <c r="AC400" s="12"/>
      <c r="AD400" s="13"/>
    </row>
    <row r="401" spans="1:30" x14ac:dyDescent="0.3">
      <c r="A401" s="17">
        <v>43042</v>
      </c>
      <c r="B401" s="18">
        <v>1.2319023617099979E-3</v>
      </c>
      <c r="C401" s="8">
        <f t="shared" si="43"/>
        <v>-4.9968097638290007E-2</v>
      </c>
      <c r="D401" s="5">
        <f t="shared" si="44"/>
        <v>2.4968107815896835E-3</v>
      </c>
      <c r="E401" s="5">
        <f t="shared" si="46"/>
        <v>3.3332996876213905E-3</v>
      </c>
      <c r="F401" s="5">
        <f>B$6+B$7*E400+B$8*(H400*100)^2</f>
        <v>0.66626086184386124</v>
      </c>
      <c r="G401" s="14">
        <v>1.0888256998480315E-2</v>
      </c>
      <c r="H401" s="8">
        <f t="shared" si="47"/>
        <v>8.1624803941195544E-3</v>
      </c>
      <c r="I401" s="7">
        <f t="shared" si="45"/>
        <v>2.7257766043607603E-3</v>
      </c>
      <c r="J401" s="10">
        <f t="shared" si="48"/>
        <v>0.25034095032301312</v>
      </c>
      <c r="K401" s="10">
        <f t="shared" si="49"/>
        <v>4.5802966670401402E-2</v>
      </c>
      <c r="AC401" s="12"/>
      <c r="AD401" s="13"/>
    </row>
    <row r="402" spans="1:30" x14ac:dyDescent="0.3">
      <c r="A402" s="17">
        <v>43045</v>
      </c>
      <c r="B402" s="18">
        <v>5.3432048647904752E-3</v>
      </c>
      <c r="C402" s="8">
        <f t="shared" si="43"/>
        <v>-4.585679513520953E-2</v>
      </c>
      <c r="D402" s="5">
        <f t="shared" si="44"/>
        <v>2.1028456600725763E-3</v>
      </c>
      <c r="E402" s="5">
        <f t="shared" si="46"/>
        <v>2.4968107815896835E-3</v>
      </c>
      <c r="F402" s="5">
        <f>B$6+B$7*E400+B$8*(H401*100)^2</f>
        <v>0.66677507809499592</v>
      </c>
      <c r="G402" s="14">
        <v>4.6266510207977956E-3</v>
      </c>
      <c r="H402" s="8">
        <f t="shared" si="47"/>
        <v>8.1656296639940514E-3</v>
      </c>
      <c r="I402" s="7">
        <f t="shared" si="45"/>
        <v>3.5389786431962557E-3</v>
      </c>
      <c r="J402" s="10">
        <f t="shared" si="48"/>
        <v>0.7649115153245365</v>
      </c>
      <c r="K402" s="10">
        <f t="shared" si="49"/>
        <v>0.13470119949602788</v>
      </c>
      <c r="AC402" s="12"/>
      <c r="AD402" s="13"/>
    </row>
    <row r="403" spans="1:30" x14ac:dyDescent="0.3">
      <c r="A403" s="17">
        <v>43046</v>
      </c>
      <c r="B403" s="18">
        <v>-2.5845528965023987E-2</v>
      </c>
      <c r="C403" s="8">
        <f t="shared" si="43"/>
        <v>-7.7045528965023993E-2</v>
      </c>
      <c r="D403" s="5">
        <f t="shared" si="44"/>
        <v>5.9360135335003511E-3</v>
      </c>
      <c r="E403" s="5">
        <f t="shared" si="46"/>
        <v>2.1028456600725763E-3</v>
      </c>
      <c r="F403" s="5">
        <f>B$6+B$7*E403+B$8*(G402*100)^2</f>
        <v>0.25134819114424634</v>
      </c>
      <c r="G403" s="14">
        <v>1.0269183594237934E-2</v>
      </c>
      <c r="H403" s="8">
        <f t="shared" si="47"/>
        <v>5.0134637840942497E-3</v>
      </c>
      <c r="I403" s="7">
        <f t="shared" si="45"/>
        <v>5.2557198101436846E-3</v>
      </c>
      <c r="J403" s="10">
        <f t="shared" si="48"/>
        <v>0.51179529140882074</v>
      </c>
      <c r="K403" s="10">
        <f t="shared" si="49"/>
        <v>0.33130061199979544</v>
      </c>
      <c r="AC403" s="12"/>
      <c r="AD403" s="13"/>
    </row>
    <row r="404" spans="1:30" x14ac:dyDescent="0.3">
      <c r="A404" s="17">
        <v>43047</v>
      </c>
      <c r="B404" s="18">
        <v>2.654504605772879E-2</v>
      </c>
      <c r="C404" s="8">
        <f t="shared" si="43"/>
        <v>-2.4654953942271213E-2</v>
      </c>
      <c r="D404" s="5">
        <f t="shared" si="44"/>
        <v>6.0786675389551479E-4</v>
      </c>
      <c r="E404" s="5">
        <f t="shared" si="46"/>
        <v>5.9360135335003511E-3</v>
      </c>
      <c r="F404" s="5">
        <f>B$6+B$7*E403+B$8*(H403*100)^2</f>
        <v>0.28559831625736692</v>
      </c>
      <c r="G404" s="14">
        <v>1.1594037899023127E-2</v>
      </c>
      <c r="H404" s="8">
        <f t="shared" si="47"/>
        <v>5.3441399332106463E-3</v>
      </c>
      <c r="I404" s="7">
        <f t="shared" si="45"/>
        <v>6.2498979658124803E-3</v>
      </c>
      <c r="J404" s="10">
        <f t="shared" si="48"/>
        <v>0.5390613710464992</v>
      </c>
      <c r="K404" s="10">
        <f t="shared" si="49"/>
        <v>0.39499584103681862</v>
      </c>
      <c r="AC404" s="12"/>
      <c r="AD404" s="13"/>
    </row>
    <row r="405" spans="1:30" x14ac:dyDescent="0.3">
      <c r="A405" s="17">
        <v>43048</v>
      </c>
      <c r="B405" s="18">
        <v>-1.9444717629994772E-2</v>
      </c>
      <c r="C405" s="8">
        <f t="shared" si="43"/>
        <v>-7.0644717629994774E-2</v>
      </c>
      <c r="D405" s="5">
        <f t="shared" si="44"/>
        <v>4.9906761290216947E-3</v>
      </c>
      <c r="E405" s="5">
        <f t="shared" si="46"/>
        <v>6.0786675389551479E-4</v>
      </c>
      <c r="F405" s="5">
        <f>B$6+B$7*E403+B$8*(H404*100)^2</f>
        <v>0.31705705617376817</v>
      </c>
      <c r="G405" s="14">
        <v>9.4287794720952847E-3</v>
      </c>
      <c r="H405" s="8">
        <f t="shared" si="47"/>
        <v>5.6307819721044807E-3</v>
      </c>
      <c r="I405" s="7">
        <f t="shared" si="45"/>
        <v>3.797997499990804E-3</v>
      </c>
      <c r="J405" s="10">
        <f t="shared" si="48"/>
        <v>0.40280902859496026</v>
      </c>
      <c r="K405" s="10">
        <f t="shared" si="49"/>
        <v>0.15898789481295195</v>
      </c>
      <c r="AC405" s="12"/>
      <c r="AD405" s="13"/>
    </row>
    <row r="406" spans="1:30" x14ac:dyDescent="0.3">
      <c r="A406" s="17">
        <v>43049</v>
      </c>
      <c r="B406" s="18">
        <v>-1.054476782407709E-2</v>
      </c>
      <c r="C406" s="8">
        <f t="shared" si="43"/>
        <v>-6.174476782407709E-2</v>
      </c>
      <c r="D406" s="5">
        <f t="shared" si="44"/>
        <v>3.8124163536491854E-3</v>
      </c>
      <c r="E406" s="5">
        <f t="shared" si="46"/>
        <v>4.9906761290216947E-3</v>
      </c>
      <c r="F406" s="5">
        <f>B$6+B$7*E406+B$8*(G405*100)^2</f>
        <v>0.87148419063981208</v>
      </c>
      <c r="G406" s="14">
        <v>8.3034464028248749E-3</v>
      </c>
      <c r="H406" s="8">
        <f t="shared" si="47"/>
        <v>9.3353317597170155E-3</v>
      </c>
      <c r="I406" s="7">
        <f t="shared" si="45"/>
        <v>1.0318853568921406E-3</v>
      </c>
      <c r="J406" s="10">
        <f t="shared" si="48"/>
        <v>0.12427193563158159</v>
      </c>
      <c r="K406" s="10">
        <f t="shared" si="49"/>
        <v>6.6001799811321593E-3</v>
      </c>
      <c r="AC406" s="12"/>
      <c r="AD406" s="13"/>
    </row>
    <row r="407" spans="1:30" x14ac:dyDescent="0.3">
      <c r="A407" s="17">
        <v>43052</v>
      </c>
      <c r="B407" s="18">
        <v>4.2726539512424663E-3</v>
      </c>
      <c r="C407" s="8">
        <f t="shared" si="43"/>
        <v>-4.6927346048757534E-2</v>
      </c>
      <c r="D407" s="5">
        <f t="shared" si="44"/>
        <v>2.2021758071798393E-3</v>
      </c>
      <c r="E407" s="5">
        <f t="shared" si="46"/>
        <v>3.8124163536491854E-3</v>
      </c>
      <c r="F407" s="5">
        <f>B$6+B$7*E406+B$8*(H406*100)^2</f>
        <v>0.85537863051015051</v>
      </c>
      <c r="G407" s="14">
        <v>8.4639348481565218E-3</v>
      </c>
      <c r="H407" s="8">
        <f t="shared" si="47"/>
        <v>9.2486681771493488E-3</v>
      </c>
      <c r="I407" s="7">
        <f t="shared" si="45"/>
        <v>7.8473332899282704E-4</v>
      </c>
      <c r="J407" s="10">
        <f t="shared" si="48"/>
        <v>9.2714953868500663E-2</v>
      </c>
      <c r="K407" s="10">
        <f t="shared" si="49"/>
        <v>3.8171306569598773E-3</v>
      </c>
      <c r="AC407" s="12"/>
      <c r="AD407" s="13"/>
    </row>
    <row r="408" spans="1:30" x14ac:dyDescent="0.3">
      <c r="A408" s="17">
        <v>43053</v>
      </c>
      <c r="B408" s="18">
        <v>-2.3001390873533412E-2</v>
      </c>
      <c r="C408" s="8">
        <f t="shared" si="43"/>
        <v>-7.4201390873533418E-2</v>
      </c>
      <c r="D408" s="5">
        <f t="shared" si="44"/>
        <v>5.5058464075668882E-3</v>
      </c>
      <c r="E408" s="5">
        <f t="shared" si="46"/>
        <v>2.2021758071798393E-3</v>
      </c>
      <c r="F408" s="5">
        <f>B$6+B$7*E406+B$8*(H407*100)^2</f>
        <v>0.8405856735310564</v>
      </c>
      <c r="G408" s="14">
        <v>1.43188224280228E-2</v>
      </c>
      <c r="H408" s="8">
        <f t="shared" si="47"/>
        <v>9.1683459442314704E-3</v>
      </c>
      <c r="I408" s="7">
        <f t="shared" si="45"/>
        <v>5.1504764837913292E-3</v>
      </c>
      <c r="J408" s="10">
        <f t="shared" si="48"/>
        <v>0.35969972458849242</v>
      </c>
      <c r="K408" s="10">
        <f t="shared" si="49"/>
        <v>0.11594921719711837</v>
      </c>
      <c r="AC408" s="12"/>
      <c r="AD408" s="13"/>
    </row>
    <row r="409" spans="1:30" x14ac:dyDescent="0.3">
      <c r="A409" s="17">
        <v>43055</v>
      </c>
      <c r="B409" s="18">
        <v>2.351178147135519E-2</v>
      </c>
      <c r="C409" s="8">
        <f t="shared" si="43"/>
        <v>-2.7688218528644813E-2</v>
      </c>
      <c r="D409" s="5">
        <f t="shared" si="44"/>
        <v>7.6663744528998991E-4</v>
      </c>
      <c r="E409" s="5">
        <f t="shared" si="46"/>
        <v>5.5058464075668882E-3</v>
      </c>
      <c r="F409" s="5">
        <f>B$6+B$7*E409+B$8*(G408*100)^2</f>
        <v>1.9381418618757753</v>
      </c>
      <c r="G409" s="14">
        <v>1.4500485754144588E-2</v>
      </c>
      <c r="H409" s="8">
        <f t="shared" si="47"/>
        <v>1.3921716352073028E-2</v>
      </c>
      <c r="I409" s="7">
        <f t="shared" si="45"/>
        <v>5.7876940207155989E-4</v>
      </c>
      <c r="J409" s="10">
        <f t="shared" si="48"/>
        <v>3.9913794053839449E-2</v>
      </c>
      <c r="K409" s="10">
        <f t="shared" si="49"/>
        <v>8.4093493618797588E-4</v>
      </c>
      <c r="AC409" s="12"/>
      <c r="AD409" s="13"/>
    </row>
    <row r="410" spans="1:30" x14ac:dyDescent="0.3">
      <c r="A410" s="17">
        <v>43056</v>
      </c>
      <c r="B410" s="18">
        <v>1.2675830399120619E-2</v>
      </c>
      <c r="C410" s="8">
        <f t="shared" si="43"/>
        <v>-3.8524169600879385E-2</v>
      </c>
      <c r="D410" s="5">
        <f t="shared" si="44"/>
        <v>1.4841116434373192E-3</v>
      </c>
      <c r="E410" s="5">
        <f t="shared" si="46"/>
        <v>7.6663744528998991E-4</v>
      </c>
      <c r="F410" s="5">
        <f>B$6+B$7*E409+B$8*(H409*100)^2</f>
        <v>1.8351367754722654</v>
      </c>
      <c r="G410" s="14">
        <v>8.8737778150176326E-3</v>
      </c>
      <c r="H410" s="8">
        <f t="shared" si="47"/>
        <v>1.3546722022217277E-2</v>
      </c>
      <c r="I410" s="7">
        <f t="shared" si="45"/>
        <v>4.6729442071996447E-3</v>
      </c>
      <c r="J410" s="10">
        <f t="shared" si="48"/>
        <v>0.52660144355782013</v>
      </c>
      <c r="K410" s="10">
        <f t="shared" si="49"/>
        <v>7.8093805451568743E-2</v>
      </c>
      <c r="AC410" s="12"/>
      <c r="AD410" s="13"/>
    </row>
    <row r="411" spans="1:30" x14ac:dyDescent="0.3">
      <c r="A411" s="17">
        <v>43060</v>
      </c>
      <c r="B411" s="18">
        <v>1.5645585030149733E-2</v>
      </c>
      <c r="C411" s="8">
        <f t="shared" si="43"/>
        <v>-3.5554414969850269E-2</v>
      </c>
      <c r="D411" s="5">
        <f t="shared" si="44"/>
        <v>1.2641164238483128E-3</v>
      </c>
      <c r="E411" s="5">
        <f t="shared" si="46"/>
        <v>1.4841116434373192E-3</v>
      </c>
      <c r="F411" s="5">
        <f>B$6+B$7*E409+B$8*(H410*100)^2</f>
        <v>1.7405266036106417</v>
      </c>
      <c r="G411" s="14">
        <v>1.247286575255583E-2</v>
      </c>
      <c r="H411" s="8">
        <f t="shared" si="47"/>
        <v>1.3192901893103888E-2</v>
      </c>
      <c r="I411" s="7">
        <f t="shared" si="45"/>
        <v>7.2003614054805785E-4</v>
      </c>
      <c r="J411" s="10">
        <f t="shared" si="48"/>
        <v>5.7728204153926245E-2</v>
      </c>
      <c r="K411" s="10">
        <f t="shared" si="49"/>
        <v>1.5458638080740883E-3</v>
      </c>
      <c r="AC411" s="12"/>
      <c r="AD411" s="13"/>
    </row>
    <row r="412" spans="1:30" x14ac:dyDescent="0.3">
      <c r="A412" s="17">
        <v>43061</v>
      </c>
      <c r="B412" s="18">
        <v>-1.0193544077801038E-3</v>
      </c>
      <c r="C412" s="8">
        <f t="shared" si="43"/>
        <v>-5.2219354407780104E-2</v>
      </c>
      <c r="D412" s="5">
        <f t="shared" si="44"/>
        <v>2.7268609747653433E-3</v>
      </c>
      <c r="E412" s="5">
        <f t="shared" si="46"/>
        <v>1.2641164238483128E-3</v>
      </c>
      <c r="F412" s="5">
        <f>B$6+B$7*E412+B$8*(G411*100)^2</f>
        <v>1.4836134673209691</v>
      </c>
      <c r="G412" s="14">
        <v>6.8719338096681253E-3</v>
      </c>
      <c r="H412" s="8">
        <f t="shared" si="47"/>
        <v>1.2180367265895432E-2</v>
      </c>
      <c r="I412" s="7">
        <f t="shared" si="45"/>
        <v>5.3084334562273064E-3</v>
      </c>
      <c r="J412" s="10">
        <f t="shared" si="48"/>
        <v>0.77248029495843951</v>
      </c>
      <c r="K412" s="10">
        <f t="shared" si="49"/>
        <v>0.13656102854247343</v>
      </c>
      <c r="AC412" s="12"/>
      <c r="AD412" s="13"/>
    </row>
    <row r="413" spans="1:30" x14ac:dyDescent="0.3">
      <c r="A413" s="17">
        <v>43062</v>
      </c>
      <c r="B413" s="18">
        <v>-4.2951291212363856E-4</v>
      </c>
      <c r="C413" s="8">
        <f t="shared" si="43"/>
        <v>-5.1629512912123643E-2</v>
      </c>
      <c r="D413" s="5">
        <f t="shared" si="44"/>
        <v>2.6656066035431422E-3</v>
      </c>
      <c r="E413" s="5">
        <f t="shared" si="46"/>
        <v>2.7268609747653433E-3</v>
      </c>
      <c r="F413" s="5">
        <f>B$6+B$7*E412+B$8*(H412*100)^2</f>
        <v>1.4173801260087215</v>
      </c>
      <c r="G413" s="14">
        <v>8.1765498581366086E-3</v>
      </c>
      <c r="H413" s="8">
        <f t="shared" si="47"/>
        <v>1.1905377465703143E-2</v>
      </c>
      <c r="I413" s="7">
        <f t="shared" si="45"/>
        <v>3.7288276075665341E-3</v>
      </c>
      <c r="J413" s="10">
        <f t="shared" si="48"/>
        <v>0.45603924298901222</v>
      </c>
      <c r="K413" s="10">
        <f t="shared" si="49"/>
        <v>6.2514577923018289E-2</v>
      </c>
      <c r="AC413" s="12"/>
      <c r="AD413" s="13"/>
    </row>
    <row r="414" spans="1:30" x14ac:dyDescent="0.3">
      <c r="A414" s="17">
        <v>43063</v>
      </c>
      <c r="B414" s="18">
        <v>-4.4401461499893897E-3</v>
      </c>
      <c r="C414" s="8">
        <f t="shared" si="43"/>
        <v>-5.564014614998939E-2</v>
      </c>
      <c r="D414" s="5">
        <f t="shared" si="44"/>
        <v>3.0958258635921791E-3</v>
      </c>
      <c r="E414" s="5">
        <f t="shared" si="46"/>
        <v>2.6656066035431422E-3</v>
      </c>
      <c r="F414" s="5">
        <f>B$6+B$7*E412+B$8*(H413*100)^2</f>
        <v>1.3565448020134221</v>
      </c>
      <c r="G414" s="14">
        <v>3.0954143567751857E-3</v>
      </c>
      <c r="H414" s="8">
        <f t="shared" si="47"/>
        <v>1.1647080329479238E-2</v>
      </c>
      <c r="I414" s="7">
        <f t="shared" si="45"/>
        <v>8.5516659727040527E-3</v>
      </c>
      <c r="J414" s="10">
        <f t="shared" si="48"/>
        <v>2.7626886054806601</v>
      </c>
      <c r="K414" s="10">
        <f t="shared" si="49"/>
        <v>0.59090116510856161</v>
      </c>
      <c r="AC414" s="12"/>
      <c r="AD414" s="13"/>
    </row>
    <row r="415" spans="1:30" x14ac:dyDescent="0.3">
      <c r="A415" s="17">
        <v>43066</v>
      </c>
      <c r="B415" s="18">
        <v>-1.3223945360996319E-3</v>
      </c>
      <c r="C415" s="8">
        <f t="shared" si="43"/>
        <v>-5.2522394536099637E-2</v>
      </c>
      <c r="D415" s="5">
        <f t="shared" si="44"/>
        <v>2.7586019278057088E-3</v>
      </c>
      <c r="E415" s="5">
        <f t="shared" si="46"/>
        <v>3.0958258635921791E-3</v>
      </c>
      <c r="F415" s="5">
        <f>B$6+B$7*E415+B$8*(G414*100)^2</f>
        <v>0.1428056565390361</v>
      </c>
      <c r="G415" s="14">
        <v>1.1910727531903125E-2</v>
      </c>
      <c r="H415" s="8">
        <f t="shared" si="47"/>
        <v>3.77896356874522E-3</v>
      </c>
      <c r="I415" s="7">
        <f t="shared" si="45"/>
        <v>8.1317639631579043E-3</v>
      </c>
      <c r="J415" s="10">
        <f t="shared" si="48"/>
        <v>0.68272605022462396</v>
      </c>
      <c r="K415" s="10">
        <f t="shared" si="49"/>
        <v>1.0038606361678921</v>
      </c>
      <c r="AC415" s="12"/>
      <c r="AD415" s="13"/>
    </row>
    <row r="416" spans="1:30" x14ac:dyDescent="0.3">
      <c r="A416" s="17">
        <v>43067</v>
      </c>
      <c r="B416" s="18">
        <v>1.0931248937675569E-3</v>
      </c>
      <c r="C416" s="8">
        <f t="shared" si="43"/>
        <v>-5.0106875106232449E-2</v>
      </c>
      <c r="D416" s="5">
        <f t="shared" si="44"/>
        <v>2.510698932911577E-3</v>
      </c>
      <c r="E416" s="5">
        <f t="shared" si="46"/>
        <v>2.7586019278057088E-3</v>
      </c>
      <c r="F416" s="5">
        <f>B$6+B$7*E415+B$8*(H415*100)^2</f>
        <v>0.18596574755154727</v>
      </c>
      <c r="G416" s="14">
        <v>1.1025034500837973E-2</v>
      </c>
      <c r="H416" s="8">
        <f t="shared" si="47"/>
        <v>4.3123746074703118E-3</v>
      </c>
      <c r="I416" s="7">
        <f t="shared" si="45"/>
        <v>6.7126598933676613E-3</v>
      </c>
      <c r="J416" s="10">
        <f t="shared" si="48"/>
        <v>0.60885613490438117</v>
      </c>
      <c r="K416" s="10">
        <f t="shared" si="49"/>
        <v>0.61792423124675988</v>
      </c>
      <c r="AC416" s="12"/>
      <c r="AD416" s="13"/>
    </row>
    <row r="417" spans="1:30" x14ac:dyDescent="0.3">
      <c r="A417" s="17">
        <v>43068</v>
      </c>
      <c r="B417" s="18">
        <v>-1.9613813183112533E-2</v>
      </c>
      <c r="C417" s="8">
        <f t="shared" si="43"/>
        <v>-7.0813813183112528E-2</v>
      </c>
      <c r="D417" s="5">
        <f t="shared" si="44"/>
        <v>5.0145961375327617E-3</v>
      </c>
      <c r="E417" s="5">
        <f t="shared" si="46"/>
        <v>2.510698932911577E-3</v>
      </c>
      <c r="F417" s="5">
        <f>B$6+B$7*E415+B$8*(H416*100)^2</f>
        <v>0.2256082911465388</v>
      </c>
      <c r="G417" s="14">
        <v>1.2687319796630844E-2</v>
      </c>
      <c r="H417" s="8">
        <f t="shared" si="47"/>
        <v>4.7498241140755812E-3</v>
      </c>
      <c r="I417" s="7">
        <f t="shared" si="45"/>
        <v>7.9374956825552616E-3</v>
      </c>
      <c r="J417" s="10">
        <f t="shared" si="48"/>
        <v>0.62562430913604683</v>
      </c>
      <c r="K417" s="10">
        <f t="shared" si="49"/>
        <v>0.68861813693188711</v>
      </c>
      <c r="AC417" s="12"/>
      <c r="AD417" s="13"/>
    </row>
    <row r="418" spans="1:30" x14ac:dyDescent="0.3">
      <c r="A418" s="17">
        <v>43069</v>
      </c>
      <c r="B418" s="18">
        <v>-1.0078124437952715E-2</v>
      </c>
      <c r="C418" s="8">
        <f t="shared" si="43"/>
        <v>-6.1278124437952719E-2</v>
      </c>
      <c r="D418" s="5">
        <f t="shared" si="44"/>
        <v>3.7550085346332181E-3</v>
      </c>
      <c r="E418" s="5">
        <f t="shared" si="46"/>
        <v>5.0145961375327617E-3</v>
      </c>
      <c r="F418" s="5">
        <f>B$6+B$7*E418+B$8*(G417*100)^2</f>
        <v>1.5334137851399241</v>
      </c>
      <c r="G418" s="14">
        <v>1.4178716921013782E-2</v>
      </c>
      <c r="H418" s="8">
        <f t="shared" si="47"/>
        <v>1.238310859655169E-2</v>
      </c>
      <c r="I418" s="7">
        <f t="shared" si="45"/>
        <v>1.7956083244620915E-3</v>
      </c>
      <c r="J418" s="10">
        <f t="shared" si="48"/>
        <v>0.12664110119871869</v>
      </c>
      <c r="K418" s="10">
        <f t="shared" si="49"/>
        <v>9.5959518309507441E-3</v>
      </c>
      <c r="AC418" s="12"/>
      <c r="AD418" s="13"/>
    </row>
    <row r="419" spans="1:30" x14ac:dyDescent="0.3">
      <c r="A419" s="17">
        <v>43070</v>
      </c>
      <c r="B419" s="18">
        <v>4.0628197460213745E-3</v>
      </c>
      <c r="C419" s="8">
        <f t="shared" si="43"/>
        <v>-4.7137180253978631E-2</v>
      </c>
      <c r="D419" s="5">
        <f t="shared" si="44"/>
        <v>2.2219137622960729E-3</v>
      </c>
      <c r="E419" s="5">
        <f t="shared" si="46"/>
        <v>3.7550085346332181E-3</v>
      </c>
      <c r="F419" s="5">
        <f>B$6+B$7*E418+B$8*(H418*100)^2</f>
        <v>1.4633624987230496</v>
      </c>
      <c r="G419" s="14">
        <v>8.9664422293821884E-3</v>
      </c>
      <c r="H419" s="8">
        <f t="shared" si="47"/>
        <v>1.2096952090188047E-2</v>
      </c>
      <c r="I419" s="7">
        <f t="shared" si="45"/>
        <v>3.130509860805859E-3</v>
      </c>
      <c r="J419" s="10">
        <f t="shared" si="48"/>
        <v>0.34913623271306787</v>
      </c>
      <c r="K419" s="10">
        <f t="shared" si="49"/>
        <v>4.0679550617368498E-2</v>
      </c>
      <c r="AC419" s="12"/>
      <c r="AD419" s="13"/>
    </row>
    <row r="420" spans="1:30" x14ac:dyDescent="0.3">
      <c r="A420" s="17">
        <v>43073</v>
      </c>
      <c r="B420" s="18">
        <v>1.1365478644757867E-2</v>
      </c>
      <c r="C420" s="8">
        <f t="shared" si="43"/>
        <v>-3.9834521355242139E-2</v>
      </c>
      <c r="D420" s="5">
        <f t="shared" si="44"/>
        <v>1.5867890916012421E-3</v>
      </c>
      <c r="E420" s="5">
        <f t="shared" si="46"/>
        <v>2.2219137622960729E-3</v>
      </c>
      <c r="F420" s="5">
        <f>B$6+B$7*E418+B$8*(H419*100)^2</f>
        <v>1.3990203921491506</v>
      </c>
      <c r="G420" s="14">
        <v>1.3210750291301769E-2</v>
      </c>
      <c r="H420" s="8">
        <f t="shared" si="47"/>
        <v>1.1828019243090326E-2</v>
      </c>
      <c r="I420" s="7">
        <f t="shared" si="45"/>
        <v>1.3827310482114434E-3</v>
      </c>
      <c r="J420" s="10">
        <f t="shared" si="48"/>
        <v>0.10466710956771789</v>
      </c>
      <c r="K420" s="10">
        <f t="shared" si="49"/>
        <v>6.3433244474815353E-3</v>
      </c>
      <c r="AC420" s="12"/>
      <c r="AD420" s="13"/>
    </row>
    <row r="421" spans="1:30" x14ac:dyDescent="0.3">
      <c r="A421" s="17">
        <v>43074</v>
      </c>
      <c r="B421" s="18">
        <v>-7.470715072135618E-3</v>
      </c>
      <c r="C421" s="8">
        <f t="shared" si="43"/>
        <v>-5.8670715072135622E-2</v>
      </c>
      <c r="D421" s="5">
        <f t="shared" si="44"/>
        <v>3.442252807075722E-3</v>
      </c>
      <c r="E421" s="5">
        <f t="shared" si="46"/>
        <v>1.5867890916012421E-3</v>
      </c>
      <c r="F421" s="5">
        <f>B$6+B$7*E421+B$8*(G420*100)^2</f>
        <v>1.6577041069947878</v>
      </c>
      <c r="G421" s="14">
        <v>1.767496118043901E-2</v>
      </c>
      <c r="H421" s="8">
        <f t="shared" si="47"/>
        <v>1.2875185851065561E-2</v>
      </c>
      <c r="I421" s="7">
        <f t="shared" si="45"/>
        <v>4.7997753293734496E-3</v>
      </c>
      <c r="J421" s="10">
        <f t="shared" si="48"/>
        <v>0.27155789935682523</v>
      </c>
      <c r="K421" s="10">
        <f t="shared" si="49"/>
        <v>5.5945568556674097E-2</v>
      </c>
      <c r="AC421" s="12"/>
      <c r="AD421" s="13"/>
    </row>
    <row r="422" spans="1:30" x14ac:dyDescent="0.3">
      <c r="A422" s="17">
        <v>43075</v>
      </c>
      <c r="B422" s="18">
        <v>9.9031080778057903E-3</v>
      </c>
      <c r="C422" s="8">
        <f t="shared" si="43"/>
        <v>-4.1296891922194212E-2</v>
      </c>
      <c r="D422" s="5">
        <f t="shared" si="44"/>
        <v>1.7054332824333895E-3</v>
      </c>
      <c r="E422" s="5">
        <f t="shared" si="46"/>
        <v>3.442252807075722E-3</v>
      </c>
      <c r="F422" s="5">
        <f>B$6+B$7*E421+B$8*(H421*100)^2</f>
        <v>1.5773030941343935</v>
      </c>
      <c r="G422" s="14">
        <v>1.3249649513737081E-2</v>
      </c>
      <c r="H422" s="8">
        <f t="shared" si="47"/>
        <v>1.255907279274387E-2</v>
      </c>
      <c r="I422" s="7">
        <f t="shared" si="45"/>
        <v>6.9057672099321135E-4</v>
      </c>
      <c r="J422" s="10">
        <f t="shared" si="48"/>
        <v>5.2120376488240652E-2</v>
      </c>
      <c r="K422" s="10">
        <f t="shared" si="49"/>
        <v>1.4585180115342933E-3</v>
      </c>
      <c r="AC422" s="12"/>
      <c r="AD422" s="13"/>
    </row>
    <row r="423" spans="1:30" x14ac:dyDescent="0.3">
      <c r="A423" s="17">
        <v>43076</v>
      </c>
      <c r="B423" s="18">
        <v>-1.0716716060190848E-2</v>
      </c>
      <c r="C423" s="8">
        <f t="shared" si="43"/>
        <v>-6.1916716060190849E-2</v>
      </c>
      <c r="D423" s="5">
        <f t="shared" si="44"/>
        <v>3.8336797276782952E-3</v>
      </c>
      <c r="E423" s="5">
        <f t="shared" si="46"/>
        <v>1.7054332824333895E-3</v>
      </c>
      <c r="F423" s="5">
        <f>B$6+B$7*E421+B$8*(H422*100)^2</f>
        <v>1.503454763822121</v>
      </c>
      <c r="G423" s="14">
        <v>1.9290597207255993E-2</v>
      </c>
      <c r="H423" s="8">
        <f t="shared" si="47"/>
        <v>1.2261544616491517E-2</v>
      </c>
      <c r="I423" s="7">
        <f t="shared" si="45"/>
        <v>7.0290525907644764E-3</v>
      </c>
      <c r="J423" s="10">
        <f t="shared" si="48"/>
        <v>0.36437713748543554</v>
      </c>
      <c r="K423" s="10">
        <f t="shared" si="49"/>
        <v>0.12011008617856156</v>
      </c>
      <c r="AC423" s="12"/>
      <c r="AD423" s="13"/>
    </row>
    <row r="424" spans="1:30" x14ac:dyDescent="0.3">
      <c r="A424" s="17">
        <v>43077</v>
      </c>
      <c r="B424" s="18">
        <v>3.3742173193687598E-3</v>
      </c>
      <c r="C424" s="8">
        <f t="shared" si="43"/>
        <v>-4.7825782680631243E-2</v>
      </c>
      <c r="D424" s="5">
        <f t="shared" si="44"/>
        <v>2.2873054890149673E-3</v>
      </c>
      <c r="E424" s="5">
        <f t="shared" si="46"/>
        <v>3.8336797276782952E-3</v>
      </c>
      <c r="F424" s="5">
        <f>B$6+B$7*E424+B$8*(G423*100)^2</f>
        <v>3.4728339087651809</v>
      </c>
      <c r="G424" s="14">
        <v>1.0277413899287361E-2</v>
      </c>
      <c r="H424" s="8">
        <f t="shared" si="47"/>
        <v>1.8635541067447386E-2</v>
      </c>
      <c r="I424" s="7">
        <f t="shared" si="45"/>
        <v>8.3581271681600258E-3</v>
      </c>
      <c r="J424" s="10">
        <f t="shared" si="48"/>
        <v>0.81325197662221049</v>
      </c>
      <c r="K424" s="10">
        <f t="shared" si="49"/>
        <v>0.14661723689282646</v>
      </c>
      <c r="AC424" s="12"/>
      <c r="AD424" s="13"/>
    </row>
    <row r="425" spans="1:30" x14ac:dyDescent="0.3">
      <c r="A425" s="17">
        <v>43080</v>
      </c>
      <c r="B425" s="18">
        <v>9.3450244549203782E-4</v>
      </c>
      <c r="C425" s="8">
        <f t="shared" si="43"/>
        <v>-5.0265497554507967E-2</v>
      </c>
      <c r="D425" s="5">
        <f t="shared" si="44"/>
        <v>2.5266202444022465E-3</v>
      </c>
      <c r="E425" s="5">
        <f t="shared" si="46"/>
        <v>2.2873054890149673E-3</v>
      </c>
      <c r="F425" s="5">
        <f>B$6+B$7*E424+B$8*(H424*100)^2</f>
        <v>3.2446440674393351</v>
      </c>
      <c r="G425" s="14">
        <v>8.1574110659071442E-3</v>
      </c>
      <c r="H425" s="8">
        <f t="shared" si="47"/>
        <v>1.8012895568007201E-2</v>
      </c>
      <c r="I425" s="7">
        <f t="shared" si="45"/>
        <v>9.8554845021000571E-3</v>
      </c>
      <c r="J425" s="10">
        <f t="shared" si="48"/>
        <v>1.208163279068992</v>
      </c>
      <c r="K425" s="10">
        <f t="shared" si="49"/>
        <v>0.24502613640690418</v>
      </c>
      <c r="AC425" s="12"/>
      <c r="AD425" s="13"/>
    </row>
    <row r="426" spans="1:30" x14ac:dyDescent="0.3">
      <c r="A426" s="17">
        <v>43081</v>
      </c>
      <c r="B426" s="18">
        <v>1.3832460309675979E-2</v>
      </c>
      <c r="C426" s="8">
        <f t="shared" si="43"/>
        <v>-3.7367539690324025E-2</v>
      </c>
      <c r="D426" s="5">
        <f t="shared" si="44"/>
        <v>1.3963330225079413E-3</v>
      </c>
      <c r="E426" s="5">
        <f t="shared" si="46"/>
        <v>2.5266202444022465E-3</v>
      </c>
      <c r="F426" s="5">
        <f>B$6+B$7*E424+B$8*(H425*100)^2</f>
        <v>3.0350516981815456</v>
      </c>
      <c r="G426" s="14">
        <v>1.886387061025592E-2</v>
      </c>
      <c r="H426" s="8">
        <f t="shared" si="47"/>
        <v>1.7421399766326316E-2</v>
      </c>
      <c r="I426" s="7">
        <f t="shared" si="45"/>
        <v>1.4424708439296045E-3</v>
      </c>
      <c r="J426" s="10">
        <f t="shared" si="48"/>
        <v>7.6467384331260269E-2</v>
      </c>
      <c r="K426" s="10">
        <f t="shared" si="49"/>
        <v>3.2496288175389854E-3</v>
      </c>
      <c r="AC426" s="12"/>
      <c r="AD426" s="13"/>
    </row>
    <row r="427" spans="1:30" x14ac:dyDescent="0.3">
      <c r="A427" s="17">
        <v>43082</v>
      </c>
      <c r="B427" s="18">
        <v>-1.22677510400245E-2</v>
      </c>
      <c r="C427" s="8">
        <f t="shared" si="43"/>
        <v>-6.34677510400245E-2</v>
      </c>
      <c r="D427" s="5">
        <f t="shared" si="44"/>
        <v>4.0281554220785313E-3</v>
      </c>
      <c r="E427" s="5">
        <f t="shared" si="46"/>
        <v>1.3963330225079413E-3</v>
      </c>
      <c r="F427" s="5">
        <f>B$6+B$7*E427+B$8*(G426*100)^2</f>
        <v>3.3231316128484267</v>
      </c>
      <c r="G427" s="14">
        <v>1.7441012474751719E-2</v>
      </c>
      <c r="H427" s="8">
        <f t="shared" si="47"/>
        <v>1.8229458611951223E-2</v>
      </c>
      <c r="I427" s="7">
        <f t="shared" si="45"/>
        <v>7.8844613719950343E-4</v>
      </c>
      <c r="J427" s="10">
        <f t="shared" si="48"/>
        <v>4.520644305145062E-2</v>
      </c>
      <c r="K427" s="10">
        <f t="shared" si="49"/>
        <v>9.6320936190030793E-4</v>
      </c>
      <c r="AC427" s="12"/>
      <c r="AD427" s="13"/>
    </row>
    <row r="428" spans="1:30" x14ac:dyDescent="0.3">
      <c r="A428" s="17">
        <v>43083</v>
      </c>
      <c r="B428" s="18">
        <v>-6.6738927941648353E-3</v>
      </c>
      <c r="C428" s="8">
        <f t="shared" si="43"/>
        <v>-5.7873892794164841E-2</v>
      </c>
      <c r="D428" s="5">
        <f t="shared" si="44"/>
        <v>3.3493874671504851E-3</v>
      </c>
      <c r="E428" s="5">
        <f t="shared" si="46"/>
        <v>4.0281554220785313E-3</v>
      </c>
      <c r="F428" s="5">
        <f>B$6+B$7*E427+B$8*(H427*100)^2</f>
        <v>3.1069860309813246</v>
      </c>
      <c r="G428" s="14">
        <v>8.7984563102232408E-3</v>
      </c>
      <c r="H428" s="8">
        <f t="shared" si="47"/>
        <v>1.7626644692003424E-2</v>
      </c>
      <c r="I428" s="7">
        <f t="shared" si="45"/>
        <v>8.8281883817801828E-3</v>
      </c>
      <c r="J428" s="10">
        <f t="shared" si="48"/>
        <v>1.0033792372785206</v>
      </c>
      <c r="K428" s="10">
        <f t="shared" si="49"/>
        <v>0.19399198907768511</v>
      </c>
      <c r="AC428" s="12"/>
      <c r="AD428" s="13"/>
    </row>
    <row r="429" spans="1:30" x14ac:dyDescent="0.3">
      <c r="A429" s="17">
        <v>43084</v>
      </c>
      <c r="B429" s="18">
        <v>2.4683369193043946E-3</v>
      </c>
      <c r="C429" s="8">
        <f t="shared" si="43"/>
        <v>-4.8731663080695611E-2</v>
      </c>
      <c r="D429" s="5">
        <f t="shared" si="44"/>
        <v>2.3747749866104319E-3</v>
      </c>
      <c r="E429" s="5">
        <f t="shared" si="46"/>
        <v>3.3493874671504851E-3</v>
      </c>
      <c r="F429" s="5">
        <f>B$6+B$7*E427+B$8*(H428*100)^2</f>
        <v>2.9084563140363917</v>
      </c>
      <c r="G429" s="14">
        <v>7.5309835474660193E-3</v>
      </c>
      <c r="H429" s="8">
        <f t="shared" si="47"/>
        <v>1.7054196885331163E-2</v>
      </c>
      <c r="I429" s="7">
        <f t="shared" si="45"/>
        <v>9.5232133378651447E-3</v>
      </c>
      <c r="J429" s="10">
        <f t="shared" si="48"/>
        <v>1.2645377961381232</v>
      </c>
      <c r="K429" s="10">
        <f t="shared" si="49"/>
        <v>0.25896189100467892</v>
      </c>
      <c r="AC429" s="12"/>
      <c r="AD429" s="13"/>
    </row>
    <row r="430" spans="1:30" x14ac:dyDescent="0.3">
      <c r="A430" s="17">
        <v>43087</v>
      </c>
      <c r="B430" s="18">
        <v>6.958435466411156E-3</v>
      </c>
      <c r="C430" s="8">
        <f t="shared" si="43"/>
        <v>-4.4241564533588844E-2</v>
      </c>
      <c r="D430" s="5">
        <f t="shared" si="44"/>
        <v>1.9573160323797063E-3</v>
      </c>
      <c r="E430" s="5">
        <f t="shared" si="46"/>
        <v>2.3747749866104319E-3</v>
      </c>
      <c r="F430" s="5">
        <f>B$6+B$7*E430+B$8*(G429*100)^2</f>
        <v>0.57568628622453288</v>
      </c>
      <c r="G430" s="14">
        <v>8.0369778778539517E-3</v>
      </c>
      <c r="H430" s="8">
        <f t="shared" si="47"/>
        <v>7.5873993319485493E-3</v>
      </c>
      <c r="I430" s="7">
        <f t="shared" si="45"/>
        <v>4.4957854590540244E-4</v>
      </c>
      <c r="J430" s="10">
        <f t="shared" si="48"/>
        <v>5.5938756176525613E-2</v>
      </c>
      <c r="K430" s="10">
        <f t="shared" si="49"/>
        <v>1.6890747841276088E-3</v>
      </c>
      <c r="AC430" s="12"/>
      <c r="AD430" s="13"/>
    </row>
    <row r="431" spans="1:30" x14ac:dyDescent="0.3">
      <c r="A431" s="17">
        <v>43088</v>
      </c>
      <c r="B431" s="18">
        <v>-5.9673005358719779E-3</v>
      </c>
      <c r="C431" s="8">
        <f t="shared" si="43"/>
        <v>-5.7167300535871983E-2</v>
      </c>
      <c r="D431" s="5">
        <f t="shared" si="44"/>
        <v>3.2681002505587091E-3</v>
      </c>
      <c r="E431" s="5">
        <f t="shared" si="46"/>
        <v>1.9573160323797063E-3</v>
      </c>
      <c r="F431" s="5">
        <f>B$6+B$7*E430+B$8*(H430*100)^2</f>
        <v>0.58352031445137387</v>
      </c>
      <c r="G431" s="14">
        <v>6.9587832619527317E-3</v>
      </c>
      <c r="H431" s="8">
        <f t="shared" si="47"/>
        <v>7.6388501389369713E-3</v>
      </c>
      <c r="I431" s="7">
        <f t="shared" si="45"/>
        <v>6.8006687698423957E-4</v>
      </c>
      <c r="J431" s="10">
        <f t="shared" si="48"/>
        <v>9.7727842840359319E-2</v>
      </c>
      <c r="K431" s="10">
        <f t="shared" si="49"/>
        <v>4.2150578633168845E-3</v>
      </c>
      <c r="AC431" s="12"/>
      <c r="AD431" s="13"/>
    </row>
    <row r="432" spans="1:30" x14ac:dyDescent="0.3">
      <c r="A432" s="17">
        <v>43089</v>
      </c>
      <c r="B432" s="18">
        <v>9.4079997153830794E-3</v>
      </c>
      <c r="C432" s="8">
        <f t="shared" si="43"/>
        <v>-4.1792000284616923E-2</v>
      </c>
      <c r="D432" s="5">
        <f t="shared" si="44"/>
        <v>1.7465712877894209E-3</v>
      </c>
      <c r="E432" s="5">
        <f t="shared" si="46"/>
        <v>3.2681002505587091E-3</v>
      </c>
      <c r="F432" s="5">
        <f>B$6+B$7*E430+B$8*(H431*100)^2</f>
        <v>0.59071586937772724</v>
      </c>
      <c r="G432" s="14">
        <v>5.3869083874668825E-3</v>
      </c>
      <c r="H432" s="8">
        <f t="shared" si="47"/>
        <v>7.6858042479478186E-3</v>
      </c>
      <c r="I432" s="7">
        <f t="shared" si="45"/>
        <v>2.2988958604809361E-3</v>
      </c>
      <c r="J432" s="10">
        <f t="shared" si="48"/>
        <v>0.42675607140999838</v>
      </c>
      <c r="K432" s="10">
        <f t="shared" si="49"/>
        <v>5.6294042649531306E-2</v>
      </c>
      <c r="AC432" s="12"/>
      <c r="AD432" s="13"/>
    </row>
    <row r="433" spans="1:30" x14ac:dyDescent="0.3">
      <c r="A433" s="17">
        <v>43090</v>
      </c>
      <c r="B433" s="18">
        <v>2.3785633127139594E-2</v>
      </c>
      <c r="C433" s="8">
        <f t="shared" si="43"/>
        <v>-2.7414366872860408E-2</v>
      </c>
      <c r="D433" s="5">
        <f t="shared" si="44"/>
        <v>7.515475110397861E-4</v>
      </c>
      <c r="E433" s="5">
        <f t="shared" si="46"/>
        <v>1.7465712877894209E-3</v>
      </c>
      <c r="F433" s="5">
        <f>B$6+B$7*E433+B$8*(G432*100)^2</f>
        <v>0.32124964231669323</v>
      </c>
      <c r="G433" s="14">
        <v>1.0587215959851881E-2</v>
      </c>
      <c r="H433" s="8">
        <f t="shared" si="47"/>
        <v>5.6678888690295725E-3</v>
      </c>
      <c r="I433" s="7">
        <f t="shared" si="45"/>
        <v>4.9193270908223083E-3</v>
      </c>
      <c r="J433" s="10">
        <f t="shared" si="48"/>
        <v>0.46464784599436199</v>
      </c>
      <c r="K433" s="10">
        <f t="shared" si="49"/>
        <v>0.24309883119393172</v>
      </c>
      <c r="AC433" s="12"/>
      <c r="AD433" s="13"/>
    </row>
    <row r="434" spans="1:30" x14ac:dyDescent="0.3">
      <c r="A434" s="17">
        <v>43091</v>
      </c>
      <c r="B434" s="18">
        <v>7.1846730073013944E-4</v>
      </c>
      <c r="C434" s="8">
        <f t="shared" si="43"/>
        <v>-5.048153269926986E-2</v>
      </c>
      <c r="D434" s="5">
        <f t="shared" si="44"/>
        <v>2.5483851436674523E-3</v>
      </c>
      <c r="E434" s="5">
        <f t="shared" si="46"/>
        <v>7.515475110397861E-4</v>
      </c>
      <c r="F434" s="5">
        <f>B$6+B$7*E433+B$8*(H433*100)^2</f>
        <v>0.34977992634455884</v>
      </c>
      <c r="G434" s="14">
        <v>6.6409660725059057E-3</v>
      </c>
      <c r="H434" s="8">
        <f t="shared" si="47"/>
        <v>5.9142195287675862E-3</v>
      </c>
      <c r="I434" s="7">
        <f t="shared" si="45"/>
        <v>7.2674654373831946E-4</v>
      </c>
      <c r="J434" s="10">
        <f t="shared" si="48"/>
        <v>0.10943385883977097</v>
      </c>
      <c r="K434" s="10">
        <f t="shared" si="49"/>
        <v>6.9833207009812881E-3</v>
      </c>
      <c r="AC434" s="12"/>
      <c r="AD434" s="13"/>
    </row>
    <row r="435" spans="1:30" x14ac:dyDescent="0.3">
      <c r="A435" s="17">
        <v>43095</v>
      </c>
      <c r="B435" s="18">
        <v>6.6412837309197973E-3</v>
      </c>
      <c r="C435" s="8">
        <f t="shared" si="43"/>
        <v>-4.4558716269080208E-2</v>
      </c>
      <c r="D435" s="5">
        <f t="shared" si="44"/>
        <v>1.9854791955483931E-3</v>
      </c>
      <c r="E435" s="5">
        <f t="shared" si="46"/>
        <v>2.5483851436674523E-3</v>
      </c>
      <c r="F435" s="5">
        <f>B$6+B$7*E433+B$8*(H434*100)^2</f>
        <v>0.37598499222415338</v>
      </c>
      <c r="G435" s="14">
        <v>6.5399484400280586E-3</v>
      </c>
      <c r="H435" s="8">
        <f t="shared" si="47"/>
        <v>6.1317615105624694E-3</v>
      </c>
      <c r="I435" s="7">
        <f t="shared" si="45"/>
        <v>4.0818692946558918E-4</v>
      </c>
      <c r="J435" s="10">
        <f t="shared" si="48"/>
        <v>6.2414395649858963E-2</v>
      </c>
      <c r="K435" s="10">
        <f t="shared" si="49"/>
        <v>2.1220628328104674E-3</v>
      </c>
      <c r="AC435" s="12"/>
      <c r="AD435" s="13"/>
    </row>
    <row r="436" spans="1:30" x14ac:dyDescent="0.3">
      <c r="A436" s="17">
        <v>43096</v>
      </c>
      <c r="B436" s="18">
        <v>5.0737781897603768E-3</v>
      </c>
      <c r="C436" s="8">
        <f t="shared" si="43"/>
        <v>-4.6126221810239627E-2</v>
      </c>
      <c r="D436" s="5">
        <f t="shared" si="44"/>
        <v>2.1276283384874259E-3</v>
      </c>
      <c r="E436" s="5">
        <f t="shared" si="46"/>
        <v>1.9854791955483931E-3</v>
      </c>
      <c r="F436" s="5">
        <f>B$6+B$7*E436+B$8*(G435*100)^2</f>
        <v>0.44757841938405485</v>
      </c>
      <c r="G436" s="14">
        <v>4.7359611935849852E-3</v>
      </c>
      <c r="H436" s="8">
        <f t="shared" si="47"/>
        <v>6.6901301884496603E-3</v>
      </c>
      <c r="I436" s="7">
        <f t="shared" si="45"/>
        <v>1.9541689948646751E-3</v>
      </c>
      <c r="J436" s="10">
        <f t="shared" si="48"/>
        <v>0.41262352350176795</v>
      </c>
      <c r="K436" s="10">
        <f t="shared" si="49"/>
        <v>5.3351325972011754E-2</v>
      </c>
      <c r="AC436" s="12"/>
      <c r="AD436" s="13"/>
    </row>
    <row r="437" spans="1:30" x14ac:dyDescent="0.3">
      <c r="A437" s="17">
        <v>43097</v>
      </c>
      <c r="B437" s="18">
        <v>4.315468248404215E-3</v>
      </c>
      <c r="C437" s="8">
        <f t="shared" si="43"/>
        <v>-4.6884531751595786E-2</v>
      </c>
      <c r="D437" s="5">
        <f t="shared" si="44"/>
        <v>2.1981593175663932E-3</v>
      </c>
      <c r="E437" s="5">
        <f t="shared" si="46"/>
        <v>2.1276283384874259E-3</v>
      </c>
      <c r="F437" s="5">
        <f>B$6+B$7*E436+B$8*(H436*100)^2</f>
        <v>0.46582824596860861</v>
      </c>
      <c r="G437" s="14">
        <v>2.1188653148485068E-3</v>
      </c>
      <c r="H437" s="8">
        <f t="shared" si="47"/>
        <v>6.8251611407248733E-3</v>
      </c>
      <c r="I437" s="7">
        <f t="shared" si="45"/>
        <v>4.7062958258763665E-3</v>
      </c>
      <c r="J437" s="10">
        <f t="shared" si="48"/>
        <v>2.2211396792876634</v>
      </c>
      <c r="K437" s="10">
        <f t="shared" si="49"/>
        <v>0.48018436117373908</v>
      </c>
      <c r="AC437" s="12"/>
      <c r="AD437" s="13"/>
    </row>
    <row r="438" spans="1:30" x14ac:dyDescent="0.3">
      <c r="A438" s="17">
        <v>43098</v>
      </c>
      <c r="B438" s="18">
        <v>0</v>
      </c>
      <c r="C438" s="8">
        <f t="shared" si="43"/>
        <v>-5.1200000000000002E-2</v>
      </c>
      <c r="D438" s="5">
        <f t="shared" si="44"/>
        <v>2.6214400000000001E-3</v>
      </c>
      <c r="E438" s="5">
        <f t="shared" si="46"/>
        <v>2.1981593175663932E-3</v>
      </c>
      <c r="F438" s="5">
        <f>B$6+B$7*E436+B$8*(H437*100)^2</f>
        <v>0.48259071168652118</v>
      </c>
      <c r="G438" s="14">
        <v>4.7601517255747468E-3</v>
      </c>
      <c r="H438" s="8">
        <f t="shared" si="47"/>
        <v>6.9468749210455857E-3</v>
      </c>
      <c r="I438" s="7">
        <f t="shared" si="45"/>
        <v>2.186723195470839E-3</v>
      </c>
      <c r="J438" s="10">
        <f t="shared" si="48"/>
        <v>0.45938098647618447</v>
      </c>
      <c r="K438" s="10">
        <f t="shared" si="49"/>
        <v>6.3234392512247828E-2</v>
      </c>
      <c r="AC438" s="12"/>
      <c r="AD438" s="13"/>
    </row>
    <row r="439" spans="1:30" x14ac:dyDescent="0.3">
      <c r="A439" s="17">
        <v>43102</v>
      </c>
      <c r="B439" s="18">
        <v>1.9301539627699541E-2</v>
      </c>
      <c r="C439" s="8">
        <f t="shared" si="43"/>
        <v>-3.1898460372300458E-2</v>
      </c>
      <c r="D439" s="5">
        <f t="shared" si="44"/>
        <v>1.0175117741232226E-3</v>
      </c>
      <c r="E439" s="5">
        <f t="shared" si="46"/>
        <v>2.6214400000000001E-3</v>
      </c>
      <c r="F439" s="5">
        <f>B$6+B$7*E439+B$8*(G438*100)^2</f>
        <v>0.26289161972577119</v>
      </c>
      <c r="G439" s="14">
        <v>7.6076642654703064E-3</v>
      </c>
      <c r="H439" s="8">
        <f t="shared" si="47"/>
        <v>5.127295775803958E-3</v>
      </c>
      <c r="I439" s="7">
        <f t="shared" si="45"/>
        <v>2.4803684896663484E-3</v>
      </c>
      <c r="J439" s="10">
        <f t="shared" si="48"/>
        <v>0.32603548252309894</v>
      </c>
      <c r="K439" s="10">
        <f t="shared" si="49"/>
        <v>8.9179823039249762E-2</v>
      </c>
      <c r="AC439" s="12"/>
      <c r="AD439" s="13"/>
    </row>
    <row r="440" spans="1:30" x14ac:dyDescent="0.3">
      <c r="A440" s="17">
        <v>43103</v>
      </c>
      <c r="B440" s="18">
        <v>1.3343086028245296E-3</v>
      </c>
      <c r="C440" s="8">
        <f t="shared" si="43"/>
        <v>-4.986569139717547E-2</v>
      </c>
      <c r="D440" s="5">
        <f t="shared" si="44"/>
        <v>2.4865871785183396E-3</v>
      </c>
      <c r="E440" s="5">
        <f t="shared" si="46"/>
        <v>1.0175117741232226E-3</v>
      </c>
      <c r="F440" s="5">
        <f>B$6+B$7*E439+B$8*(H439*100)^2</f>
        <v>0.29623424916612079</v>
      </c>
      <c r="G440" s="14">
        <v>6.8538622473997531E-3</v>
      </c>
      <c r="H440" s="8">
        <f t="shared" si="47"/>
        <v>5.4427405703939332E-3</v>
      </c>
      <c r="I440" s="7">
        <f t="shared" si="45"/>
        <v>1.4111216770058199E-3</v>
      </c>
      <c r="J440" s="10">
        <f t="shared" si="48"/>
        <v>0.20588707885706006</v>
      </c>
      <c r="K440" s="10">
        <f t="shared" si="49"/>
        <v>2.8737143565922496E-2</v>
      </c>
      <c r="AC440" s="12"/>
      <c r="AD440" s="13"/>
    </row>
    <row r="441" spans="1:30" x14ac:dyDescent="0.3">
      <c r="A441" s="17">
        <v>43104</v>
      </c>
      <c r="B441" s="18">
        <v>8.3247630314591051E-3</v>
      </c>
      <c r="C441" s="8">
        <f t="shared" si="43"/>
        <v>-4.2875236968540897E-2</v>
      </c>
      <c r="D441" s="5">
        <f t="shared" si="44"/>
        <v>1.838285945108536E-3</v>
      </c>
      <c r="E441" s="5">
        <f t="shared" si="46"/>
        <v>2.4865871785183396E-3</v>
      </c>
      <c r="F441" s="5">
        <f>B$6+B$7*E439+B$8*(H440*100)^2</f>
        <v>0.32685945430708196</v>
      </c>
      <c r="G441" s="14">
        <v>9.3002021218439191E-3</v>
      </c>
      <c r="H441" s="8">
        <f t="shared" si="47"/>
        <v>5.7171623582602761E-3</v>
      </c>
      <c r="I441" s="7">
        <f t="shared" si="45"/>
        <v>3.583039763583643E-3</v>
      </c>
      <c r="J441" s="10">
        <f t="shared" si="48"/>
        <v>0.38526471969549475</v>
      </c>
      <c r="K441" s="10">
        <f t="shared" si="49"/>
        <v>0.14015291923372231</v>
      </c>
      <c r="AC441" s="12"/>
      <c r="AD441" s="13"/>
    </row>
    <row r="442" spans="1:30" x14ac:dyDescent="0.3">
      <c r="A442" s="17">
        <v>43105</v>
      </c>
      <c r="B442" s="18">
        <v>5.3766979221980165E-3</v>
      </c>
      <c r="C442" s="8">
        <f t="shared" si="43"/>
        <v>-4.5823302077801983E-2</v>
      </c>
      <c r="D442" s="5">
        <f t="shared" si="44"/>
        <v>2.0997750133134917E-3</v>
      </c>
      <c r="E442" s="5">
        <f t="shared" si="46"/>
        <v>1.838285945108536E-3</v>
      </c>
      <c r="F442" s="5">
        <f>B$6+B$7*E442+B$8*(G441*100)^2</f>
        <v>0.84916319903084991</v>
      </c>
      <c r="G442" s="14">
        <v>7.3903474208898362E-3</v>
      </c>
      <c r="H442" s="8">
        <f t="shared" si="47"/>
        <v>9.2150051493791914E-3</v>
      </c>
      <c r="I442" s="7">
        <f t="shared" si="45"/>
        <v>1.8246577284893551E-3</v>
      </c>
      <c r="J442" s="10">
        <f t="shared" si="48"/>
        <v>0.24689742235009254</v>
      </c>
      <c r="K442" s="10">
        <f t="shared" si="49"/>
        <v>2.2648994236699416E-2</v>
      </c>
      <c r="AC442" s="12"/>
      <c r="AD442" s="13"/>
    </row>
    <row r="443" spans="1:30" x14ac:dyDescent="0.3">
      <c r="A443" s="17">
        <v>43108</v>
      </c>
      <c r="B443" s="18">
        <v>3.8876666194341118E-3</v>
      </c>
      <c r="C443" s="8">
        <f t="shared" si="43"/>
        <v>-4.7312333380565889E-2</v>
      </c>
      <c r="D443" s="5">
        <f t="shared" si="44"/>
        <v>2.2384568899138095E-3</v>
      </c>
      <c r="E443" s="5">
        <f t="shared" si="46"/>
        <v>2.0997750133134917E-3</v>
      </c>
      <c r="F443" s="5">
        <f>B$6+B$7*E442+B$8*(H442*100)^2</f>
        <v>0.83467441626751193</v>
      </c>
      <c r="G443" s="14">
        <v>6.9263324083787842E-3</v>
      </c>
      <c r="H443" s="8">
        <f t="shared" si="47"/>
        <v>9.1360517526309585E-3</v>
      </c>
      <c r="I443" s="7">
        <f t="shared" si="45"/>
        <v>2.2097193442521743E-3</v>
      </c>
      <c r="J443" s="10">
        <f t="shared" si="48"/>
        <v>0.31903166264141131</v>
      </c>
      <c r="K443" s="10">
        <f t="shared" si="49"/>
        <v>3.5029793221475591E-2</v>
      </c>
      <c r="AC443" s="12"/>
      <c r="AD443" s="13"/>
    </row>
    <row r="444" spans="1:30" x14ac:dyDescent="0.3">
      <c r="A444" s="17">
        <v>43109</v>
      </c>
      <c r="B444" s="18">
        <v>-6.5089996809012587E-3</v>
      </c>
      <c r="C444" s="8">
        <f t="shared" si="43"/>
        <v>-5.7708999680901263E-2</v>
      </c>
      <c r="D444" s="5">
        <f t="shared" si="44"/>
        <v>3.3303286441702619E-3</v>
      </c>
      <c r="E444" s="5">
        <f t="shared" si="46"/>
        <v>2.2384568899138095E-3</v>
      </c>
      <c r="F444" s="5">
        <f>B$6+B$7*E442+B$8*(H443*100)^2</f>
        <v>0.82136646929938573</v>
      </c>
      <c r="G444" s="14">
        <v>4.9247161498539383E-3</v>
      </c>
      <c r="H444" s="8">
        <f t="shared" si="47"/>
        <v>9.0629270619341611E-3</v>
      </c>
      <c r="I444" s="7">
        <f t="shared" si="45"/>
        <v>4.1382109120802228E-3</v>
      </c>
      <c r="J444" s="10">
        <f t="shared" si="48"/>
        <v>0.8402943004548511</v>
      </c>
      <c r="K444" s="10">
        <f t="shared" si="49"/>
        <v>0.15331685238204029</v>
      </c>
      <c r="AC444" s="12"/>
      <c r="AD444" s="13"/>
    </row>
    <row r="445" spans="1:30" x14ac:dyDescent="0.3">
      <c r="A445" s="17">
        <v>43110</v>
      </c>
      <c r="B445" s="18">
        <v>-8.4424147697336038E-3</v>
      </c>
      <c r="C445" s="8">
        <f t="shared" si="43"/>
        <v>-5.9642414769733608E-2</v>
      </c>
      <c r="D445" s="5">
        <f t="shared" si="44"/>
        <v>3.5572176395649376E-3</v>
      </c>
      <c r="E445" s="5">
        <f t="shared" si="46"/>
        <v>3.3303286441702619E-3</v>
      </c>
      <c r="F445" s="5">
        <f>B$6+B$7*E445+B$8*(G444*100)^2</f>
        <v>0.27757604290262244</v>
      </c>
      <c r="G445" s="14">
        <v>3.7357422322483748E-3</v>
      </c>
      <c r="H445" s="8">
        <f t="shared" si="47"/>
        <v>5.2685485942773882E-3</v>
      </c>
      <c r="I445" s="7">
        <f t="shared" si="45"/>
        <v>1.5328063620290134E-3</v>
      </c>
      <c r="J445" s="10">
        <f t="shared" si="48"/>
        <v>0.41030838498364119</v>
      </c>
      <c r="K445" s="10">
        <f t="shared" si="49"/>
        <v>5.2873169875996551E-2</v>
      </c>
      <c r="AC445" s="12"/>
      <c r="AD445" s="13"/>
    </row>
    <row r="446" spans="1:30" x14ac:dyDescent="0.3">
      <c r="A446" s="17">
        <v>43111</v>
      </c>
      <c r="B446" s="18">
        <v>1.477502983091643E-2</v>
      </c>
      <c r="C446" s="8">
        <f t="shared" si="43"/>
        <v>-3.6424970169083574E-2</v>
      </c>
      <c r="D446" s="5">
        <f t="shared" si="44"/>
        <v>1.3267784518186283E-3</v>
      </c>
      <c r="E446" s="5">
        <f t="shared" si="46"/>
        <v>3.5572176395649376E-3</v>
      </c>
      <c r="F446" s="5">
        <f>B$6+B$7*E445+B$8*(H445*100)^2</f>
        <v>0.30976740250501439</v>
      </c>
      <c r="G446" s="14">
        <v>5.6300505792391785E-3</v>
      </c>
      <c r="H446" s="8">
        <f t="shared" si="47"/>
        <v>5.5656751837042592E-3</v>
      </c>
      <c r="I446" s="7">
        <f t="shared" si="45"/>
        <v>6.437539553491925E-5</v>
      </c>
      <c r="J446" s="10">
        <f t="shared" si="48"/>
        <v>1.1434248170398972E-2</v>
      </c>
      <c r="K446" s="10">
        <f t="shared" si="49"/>
        <v>6.6380618519712442E-5</v>
      </c>
      <c r="AC446" s="12"/>
      <c r="AD446" s="13"/>
    </row>
    <row r="447" spans="1:30" x14ac:dyDescent="0.3">
      <c r="A447" s="17">
        <v>43112</v>
      </c>
      <c r="B447" s="18">
        <v>-2.0162052565244885E-4</v>
      </c>
      <c r="C447" s="8">
        <f t="shared" si="43"/>
        <v>-5.1401620525652454E-2</v>
      </c>
      <c r="D447" s="5">
        <f t="shared" si="44"/>
        <v>2.6421265926631758E-3</v>
      </c>
      <c r="E447" s="5">
        <f t="shared" si="46"/>
        <v>1.3267784518186283E-3</v>
      </c>
      <c r="F447" s="5">
        <f>B$6+B$7*E445+B$8*(H446*100)^2</f>
        <v>0.33933516629981147</v>
      </c>
      <c r="G447" s="14">
        <v>5.8758522418938999E-3</v>
      </c>
      <c r="H447" s="8">
        <f t="shared" si="47"/>
        <v>5.8252482032941011E-3</v>
      </c>
      <c r="I447" s="7">
        <f t="shared" si="45"/>
        <v>5.0604038599798805E-5</v>
      </c>
      <c r="J447" s="10">
        <f t="shared" si="48"/>
        <v>8.6122040712664615E-3</v>
      </c>
      <c r="K447" s="10">
        <f t="shared" si="49"/>
        <v>3.7515038748381357E-5</v>
      </c>
      <c r="AC447" s="12"/>
      <c r="AD447" s="13"/>
    </row>
    <row r="448" spans="1:30" x14ac:dyDescent="0.3">
      <c r="A448" s="17">
        <v>43115</v>
      </c>
      <c r="B448" s="18">
        <v>5.0659752218505964E-3</v>
      </c>
      <c r="C448" s="8">
        <f t="shared" si="43"/>
        <v>-4.6134024778149409E-2</v>
      </c>
      <c r="D448" s="5">
        <f t="shared" si="44"/>
        <v>2.1283482422309037E-3</v>
      </c>
      <c r="E448" s="5">
        <f t="shared" si="46"/>
        <v>2.6421265926631758E-3</v>
      </c>
      <c r="F448" s="5">
        <f>B$6+B$7*E448+B$8*(G447*100)^2</f>
        <v>0.37188762396456043</v>
      </c>
      <c r="G448" s="14">
        <v>3.1769746802043312E-3</v>
      </c>
      <c r="H448" s="8">
        <f t="shared" si="47"/>
        <v>6.0982589643648333E-3</v>
      </c>
      <c r="I448" s="7">
        <f t="shared" si="45"/>
        <v>2.9212842841605021E-3</v>
      </c>
      <c r="J448" s="10">
        <f t="shared" si="48"/>
        <v>0.91951764751635223</v>
      </c>
      <c r="K448" s="10">
        <f t="shared" si="49"/>
        <v>0.17303814192433986</v>
      </c>
      <c r="AC448" s="12"/>
      <c r="AD448" s="13"/>
    </row>
    <row r="449" spans="1:30" x14ac:dyDescent="0.3">
      <c r="A449" s="17">
        <v>43116</v>
      </c>
      <c r="B449" s="18">
        <v>1.0026068616086218E-3</v>
      </c>
      <c r="C449" s="8">
        <f t="shared" si="43"/>
        <v>-5.0197393138391382E-2</v>
      </c>
      <c r="D449" s="5">
        <f t="shared" si="44"/>
        <v>2.519778277890222E-3</v>
      </c>
      <c r="E449" s="5">
        <f t="shared" si="46"/>
        <v>2.1283482422309037E-3</v>
      </c>
      <c r="F449" s="5">
        <f>B$6+B$7*E448+B$8*(H448*100)^2</f>
        <v>0.39634840713869779</v>
      </c>
      <c r="G449" s="14">
        <v>5.416499059151412E-3</v>
      </c>
      <c r="H449" s="8">
        <f t="shared" si="47"/>
        <v>6.2956207568332593E-3</v>
      </c>
      <c r="I449" s="7">
        <f t="shared" si="45"/>
        <v>8.7912169768184726E-4</v>
      </c>
      <c r="J449" s="10">
        <f t="shared" si="48"/>
        <v>0.16230441251467267</v>
      </c>
      <c r="K449" s="10">
        <f t="shared" si="49"/>
        <v>1.0764404002313821E-2</v>
      </c>
      <c r="AC449" s="12"/>
      <c r="AD449" s="13"/>
    </row>
    <row r="450" spans="1:30" x14ac:dyDescent="0.3">
      <c r="A450" s="17">
        <v>43117</v>
      </c>
      <c r="B450" s="18">
        <v>1.6855343428709736E-2</v>
      </c>
      <c r="C450" s="8">
        <f t="shared" si="43"/>
        <v>-3.4344656571290266E-2</v>
      </c>
      <c r="D450" s="5">
        <f t="shared" si="44"/>
        <v>1.1795554349998717E-3</v>
      </c>
      <c r="E450" s="5">
        <f t="shared" si="46"/>
        <v>2.519778277890222E-3</v>
      </c>
      <c r="F450" s="5">
        <f>B$6+B$7*E448+B$8*(H449*100)^2</f>
        <v>0.41881563648414288</v>
      </c>
      <c r="G450" s="14">
        <v>6.4788805522430354E-3</v>
      </c>
      <c r="H450" s="8">
        <f t="shared" si="47"/>
        <v>6.471596684622296E-3</v>
      </c>
      <c r="I450" s="7">
        <f t="shared" si="45"/>
        <v>7.2838676207394315E-6</v>
      </c>
      <c r="J450" s="10">
        <f t="shared" si="48"/>
        <v>1.1242478638100071E-3</v>
      </c>
      <c r="K450" s="10">
        <f t="shared" si="49"/>
        <v>6.3291514540431137E-7</v>
      </c>
      <c r="AC450" s="12"/>
      <c r="AD450" s="13"/>
    </row>
    <row r="451" spans="1:30" x14ac:dyDescent="0.3">
      <c r="A451" s="17">
        <v>43118</v>
      </c>
      <c r="B451" s="18">
        <v>-2.7875098221292593E-3</v>
      </c>
      <c r="C451" s="8">
        <f t="shared" si="43"/>
        <v>-5.3987509822129263E-2</v>
      </c>
      <c r="D451" s="5">
        <f t="shared" si="44"/>
        <v>2.9146512167945037E-3</v>
      </c>
      <c r="E451" s="5">
        <f t="shared" si="46"/>
        <v>1.1795554349998717E-3</v>
      </c>
      <c r="F451" s="5">
        <f>B$6+B$7*E451+B$8*(G450*100)^2</f>
        <v>0.44022430659491735</v>
      </c>
      <c r="G451" s="14">
        <v>7.2429394910265253E-3</v>
      </c>
      <c r="H451" s="8">
        <f t="shared" si="47"/>
        <v>6.6349401398574604E-3</v>
      </c>
      <c r="I451" s="7">
        <f t="shared" si="45"/>
        <v>6.0799935116906487E-4</v>
      </c>
      <c r="J451" s="10">
        <f t="shared" si="48"/>
        <v>8.394372918927899E-2</v>
      </c>
      <c r="K451" s="10">
        <f t="shared" si="49"/>
        <v>3.9585112813733669E-3</v>
      </c>
      <c r="AC451" s="12"/>
      <c r="AD451" s="13"/>
    </row>
    <row r="452" spans="1:30" x14ac:dyDescent="0.3">
      <c r="A452" s="17">
        <v>43119</v>
      </c>
      <c r="B452" s="18">
        <v>3.1692620695598413E-3</v>
      </c>
      <c r="C452" s="8">
        <f t="shared" si="43"/>
        <v>-4.8030737930440159E-2</v>
      </c>
      <c r="D452" s="5">
        <f t="shared" si="44"/>
        <v>2.306951786142623E-3</v>
      </c>
      <c r="E452" s="5">
        <f t="shared" si="46"/>
        <v>2.9146512167945037E-3</v>
      </c>
      <c r="F452" s="5">
        <f>B$6+B$7*E451+B$8*(H451*100)^2</f>
        <v>0.45902175306635862</v>
      </c>
      <c r="G452" s="14">
        <v>4.3916358713714148E-3</v>
      </c>
      <c r="H452" s="8">
        <f t="shared" si="47"/>
        <v>6.775114412807791E-3</v>
      </c>
      <c r="I452" s="7">
        <f t="shared" si="45"/>
        <v>2.3834785414363763E-3</v>
      </c>
      <c r="J452" s="10">
        <f t="shared" si="48"/>
        <v>0.54273136736449568</v>
      </c>
      <c r="K452" s="10">
        <f t="shared" si="49"/>
        <v>8.1755450839205324E-2</v>
      </c>
      <c r="AC452" s="12"/>
      <c r="AD452" s="13"/>
    </row>
    <row r="453" spans="1:30" x14ac:dyDescent="0.3">
      <c r="A453" s="17">
        <v>43122</v>
      </c>
      <c r="B453" s="18">
        <v>5.586435228982202E-3</v>
      </c>
      <c r="C453" s="8">
        <f t="shared" si="43"/>
        <v>-4.56135647710178E-2</v>
      </c>
      <c r="D453" s="5">
        <f t="shared" si="44"/>
        <v>2.0805972911198361E-3</v>
      </c>
      <c r="E453" s="5">
        <f t="shared" si="46"/>
        <v>2.306951786142623E-3</v>
      </c>
      <c r="F453" s="5">
        <f>B$6+B$7*E451+B$8*(H452*100)^2</f>
        <v>0.47628720765037741</v>
      </c>
      <c r="G453" s="14">
        <v>5.7876997028847282E-3</v>
      </c>
      <c r="H453" s="8">
        <f t="shared" si="47"/>
        <v>6.9013564438476678E-3</v>
      </c>
      <c r="I453" s="7">
        <f t="shared" si="45"/>
        <v>1.1136567409629396E-3</v>
      </c>
      <c r="J453" s="10">
        <f t="shared" si="48"/>
        <v>0.19241785132837255</v>
      </c>
      <c r="K453" s="10">
        <f t="shared" si="49"/>
        <v>1.4615248618535359E-2</v>
      </c>
      <c r="AC453" s="12"/>
      <c r="AD453" s="13"/>
    </row>
    <row r="454" spans="1:30" x14ac:dyDescent="0.3">
      <c r="A454" s="17">
        <v>43123</v>
      </c>
      <c r="B454" s="18">
        <v>-1.228203399940864E-2</v>
      </c>
      <c r="C454" s="8">
        <f t="shared" si="43"/>
        <v>-6.3482033999408646E-2</v>
      </c>
      <c r="D454" s="5">
        <f t="shared" si="44"/>
        <v>4.0299686407020757E-3</v>
      </c>
      <c r="E454" s="5">
        <f t="shared" si="46"/>
        <v>2.0805972911198361E-3</v>
      </c>
      <c r="F454" s="5">
        <f>B$6+B$7*E454+B$8*(G453*100)^2</f>
        <v>0.36240781655543042</v>
      </c>
      <c r="G454" s="14">
        <v>6.7191408701390842E-3</v>
      </c>
      <c r="H454" s="8">
        <f t="shared" si="47"/>
        <v>6.0200316988819128E-3</v>
      </c>
      <c r="I454" s="7">
        <f t="shared" si="45"/>
        <v>6.9910917125717148E-4</v>
      </c>
      <c r="J454" s="10">
        <f t="shared" si="48"/>
        <v>0.10404740498359281</v>
      </c>
      <c r="K454" s="10">
        <f t="shared" si="49"/>
        <v>6.2627053202737315E-3</v>
      </c>
      <c r="AC454" s="12"/>
      <c r="AD454" s="13"/>
    </row>
    <row r="455" spans="1:30" x14ac:dyDescent="0.3">
      <c r="A455" s="17">
        <v>43124</v>
      </c>
      <c r="B455" s="18">
        <v>3.6534076828887624E-2</v>
      </c>
      <c r="C455" s="8">
        <f t="shared" si="43"/>
        <v>-1.4665923171112379E-2</v>
      </c>
      <c r="D455" s="5">
        <f t="shared" si="44"/>
        <v>2.1508930246097097E-4</v>
      </c>
      <c r="E455" s="5">
        <f t="shared" si="46"/>
        <v>4.0299686407020757E-3</v>
      </c>
      <c r="F455" s="5">
        <f>B$6+B$7*E454+B$8*(H454*100)^2</f>
        <v>0.38760515385225275</v>
      </c>
      <c r="G455" s="14">
        <v>1.3916655366619219E-2</v>
      </c>
      <c r="H455" s="8">
        <f t="shared" si="47"/>
        <v>6.2257943577687554E-3</v>
      </c>
      <c r="I455" s="7">
        <f t="shared" si="45"/>
        <v>7.690861008850464E-3</v>
      </c>
      <c r="J455" s="10">
        <f t="shared" si="48"/>
        <v>0.55263716792886342</v>
      </c>
      <c r="K455" s="10">
        <f t="shared" si="49"/>
        <v>0.43093673479870898</v>
      </c>
      <c r="AC455" s="12"/>
      <c r="AD455" s="13"/>
    </row>
    <row r="456" spans="1:30" x14ac:dyDescent="0.3">
      <c r="A456" s="17">
        <v>43126</v>
      </c>
      <c r="B456" s="18">
        <v>2.1878883011774337E-2</v>
      </c>
      <c r="C456" s="8">
        <f t="shared" si="43"/>
        <v>-2.9321116988225666E-2</v>
      </c>
      <c r="D456" s="5">
        <f t="shared" si="44"/>
        <v>8.5972790143721569E-4</v>
      </c>
      <c r="E456" s="5">
        <f t="shared" si="46"/>
        <v>2.1508930246097097E-4</v>
      </c>
      <c r="F456" s="5">
        <f>B$6+B$7*E454+B$8*(H455*100)^2</f>
        <v>0.41074890815938403</v>
      </c>
      <c r="G456" s="14">
        <v>8.3369860760481498E-3</v>
      </c>
      <c r="H456" s="8">
        <f t="shared" si="47"/>
        <v>6.4089695596046018E-3</v>
      </c>
      <c r="I456" s="7">
        <f t="shared" si="45"/>
        <v>1.9280165164435479E-3</v>
      </c>
      <c r="J456" s="10">
        <f t="shared" si="48"/>
        <v>0.23126061371059112</v>
      </c>
      <c r="K456" s="10">
        <f t="shared" si="49"/>
        <v>3.7827701581922835E-2</v>
      </c>
      <c r="AC456" s="12"/>
      <c r="AD456" s="13"/>
    </row>
    <row r="457" spans="1:30" x14ac:dyDescent="0.3">
      <c r="A457" s="17">
        <v>43129</v>
      </c>
      <c r="B457" s="18">
        <v>-9.7868947000492347E-3</v>
      </c>
      <c r="C457" s="8">
        <f t="shared" si="43"/>
        <v>-6.0986894700049241E-2</v>
      </c>
      <c r="D457" s="5">
        <f t="shared" si="44"/>
        <v>3.7194013251548941E-3</v>
      </c>
      <c r="E457" s="5">
        <f t="shared" si="46"/>
        <v>8.5972790143721569E-4</v>
      </c>
      <c r="F457" s="5">
        <f>B$6+B$7*E457+B$8*(G456*100)^2</f>
        <v>0.6930617133352196</v>
      </c>
      <c r="G457" s="14">
        <v>8.0308609355541401E-3</v>
      </c>
      <c r="H457" s="8">
        <f t="shared" si="47"/>
        <v>8.3250328127594756E-3</v>
      </c>
      <c r="I457" s="7">
        <f t="shared" si="45"/>
        <v>2.9417187720533547E-4</v>
      </c>
      <c r="J457" s="10">
        <f t="shared" si="48"/>
        <v>3.6630179449750021E-2</v>
      </c>
      <c r="K457" s="10">
        <f t="shared" si="49"/>
        <v>6.3941828065705586E-4</v>
      </c>
      <c r="AC457" s="12"/>
      <c r="AD457" s="13"/>
    </row>
    <row r="458" spans="1:30" x14ac:dyDescent="0.3">
      <c r="A458" s="17">
        <v>43130</v>
      </c>
      <c r="B458" s="18">
        <v>-2.5534947081927166E-3</v>
      </c>
      <c r="C458" s="8">
        <f t="shared" si="43"/>
        <v>-5.3753494708192719E-2</v>
      </c>
      <c r="D458" s="5">
        <f t="shared" si="44"/>
        <v>2.8894381933437024E-3</v>
      </c>
      <c r="E458" s="5">
        <f t="shared" si="46"/>
        <v>3.7194013251548941E-3</v>
      </c>
      <c r="F458" s="5">
        <f>B$6+B$7*E457+B$8*(H457*100)^2</f>
        <v>0.69123237822967132</v>
      </c>
      <c r="G458" s="14">
        <v>8.5991067508031319E-3</v>
      </c>
      <c r="H458" s="8">
        <f t="shared" si="47"/>
        <v>8.3140385988379403E-3</v>
      </c>
      <c r="I458" s="7">
        <f t="shared" si="45"/>
        <v>2.850681519651916E-4</v>
      </c>
      <c r="J458" s="10">
        <f t="shared" si="48"/>
        <v>3.3150902788660813E-2</v>
      </c>
      <c r="K458" s="10">
        <f t="shared" si="49"/>
        <v>5.7471834686273482E-4</v>
      </c>
      <c r="AC458" s="12"/>
      <c r="AD458" s="13"/>
    </row>
    <row r="459" spans="1:30" x14ac:dyDescent="0.3">
      <c r="A459" s="17">
        <v>43131</v>
      </c>
      <c r="B459" s="18">
        <v>5.0887089944828198E-3</v>
      </c>
      <c r="C459" s="8">
        <f t="shared" si="43"/>
        <v>-4.6111291005517183E-2</v>
      </c>
      <c r="D459" s="5">
        <f t="shared" si="44"/>
        <v>2.1262511581954897E-3</v>
      </c>
      <c r="E459" s="5">
        <f t="shared" si="46"/>
        <v>2.8894381933437024E-3</v>
      </c>
      <c r="F459" s="5">
        <f>B$6+B$7*E457+B$8*(H458*100)^2</f>
        <v>0.68955213393522552</v>
      </c>
      <c r="G459" s="14">
        <v>1.6331578254485349E-2</v>
      </c>
      <c r="H459" s="8">
        <f t="shared" si="47"/>
        <v>8.303927588407943E-3</v>
      </c>
      <c r="I459" s="7">
        <f t="shared" si="45"/>
        <v>8.0276506660774058E-3</v>
      </c>
      <c r="J459" s="10">
        <f t="shared" si="48"/>
        <v>0.49154163431036862</v>
      </c>
      <c r="K459" s="10">
        <f t="shared" si="49"/>
        <v>0.29035742403056708</v>
      </c>
      <c r="AC459" s="12"/>
      <c r="AD459" s="13"/>
    </row>
    <row r="460" spans="1:30" x14ac:dyDescent="0.3">
      <c r="A460" s="17">
        <v>43132</v>
      </c>
      <c r="B460" s="18">
        <v>6.8306917859282884E-3</v>
      </c>
      <c r="C460" s="8">
        <f t="shared" ref="C460:C523" si="50">B460-B$5</f>
        <v>-4.4369308214071715E-2</v>
      </c>
      <c r="D460" s="5">
        <f t="shared" ref="D460:D523" si="51">C460^2</f>
        <v>1.9686355113952918E-3</v>
      </c>
      <c r="E460" s="5">
        <f t="shared" si="46"/>
        <v>2.1262511581954897E-3</v>
      </c>
      <c r="F460" s="5">
        <f>B$6+B$7*E460+B$8*(G459*100)^2</f>
        <v>2.5045638227980045</v>
      </c>
      <c r="G460" s="14">
        <v>9.0743058029629387E-3</v>
      </c>
      <c r="H460" s="8">
        <f t="shared" si="47"/>
        <v>1.5825813795182872E-2</v>
      </c>
      <c r="I460" s="7">
        <f t="shared" si="45"/>
        <v>6.7515079922199333E-3</v>
      </c>
      <c r="J460" s="10">
        <f t="shared" si="48"/>
        <v>0.74402473740916175</v>
      </c>
      <c r="K460" s="10">
        <f t="shared" si="49"/>
        <v>0.1295818720124009</v>
      </c>
      <c r="AC460" s="12"/>
      <c r="AD460" s="13"/>
    </row>
    <row r="461" spans="1:30" x14ac:dyDescent="0.3">
      <c r="A461" s="17">
        <v>43133</v>
      </c>
      <c r="B461" s="18">
        <v>-1.7153119698881513E-2</v>
      </c>
      <c r="C461" s="8">
        <f t="shared" si="50"/>
        <v>-6.8353119698881512E-2</v>
      </c>
      <c r="D461" s="5">
        <f t="shared" si="51"/>
        <v>4.6721489725696239E-3</v>
      </c>
      <c r="E461" s="5">
        <f t="shared" si="46"/>
        <v>1.9686355113952918E-3</v>
      </c>
      <c r="F461" s="5">
        <f>B$6+B$7*E460+B$8*(H460*100)^2</f>
        <v>2.3551783765643242</v>
      </c>
      <c r="G461" s="14">
        <v>9.2063602560051149E-3</v>
      </c>
      <c r="H461" s="8">
        <f t="shared" si="47"/>
        <v>1.5346590424469939E-2</v>
      </c>
      <c r="I461" s="7">
        <f t="shared" ref="I461:I524" si="52">SQRT((G461-H461)^2)</f>
        <v>6.1402301684648237E-3</v>
      </c>
      <c r="J461" s="10">
        <f t="shared" si="48"/>
        <v>0.66695523504630194</v>
      </c>
      <c r="K461" s="10">
        <f t="shared" si="49"/>
        <v>0.11089488317350105</v>
      </c>
      <c r="AC461" s="12"/>
      <c r="AD461" s="13"/>
    </row>
    <row r="462" spans="1:30" x14ac:dyDescent="0.3">
      <c r="A462" s="17">
        <v>43136</v>
      </c>
      <c r="B462" s="18">
        <v>-2.6282088033532314E-2</v>
      </c>
      <c r="C462" s="8">
        <f t="shared" si="50"/>
        <v>-7.748208803353232E-2</v>
      </c>
      <c r="D462" s="5">
        <f t="shared" si="51"/>
        <v>6.003473966036052E-3</v>
      </c>
      <c r="E462" s="5">
        <f t="shared" ref="E462:E525" si="53">D461</f>
        <v>4.6721489725696239E-3</v>
      </c>
      <c r="F462" s="5">
        <f>B$6+B$7*E460+B$8*(H461*100)^2</f>
        <v>2.2179678441986881</v>
      </c>
      <c r="G462" s="14">
        <v>1.346706224546875E-2</v>
      </c>
      <c r="H462" s="8">
        <f t="shared" ref="H462:H525" si="54">SQRT(F462)/100</f>
        <v>1.4892843396070101E-2</v>
      </c>
      <c r="I462" s="7">
        <f t="shared" si="52"/>
        <v>1.4257811506013518E-3</v>
      </c>
      <c r="J462" s="10">
        <f t="shared" ref="J462:J525" si="55">ABS(G462-H462)/G462</f>
        <v>0.10587172796955648</v>
      </c>
      <c r="K462" s="10">
        <f t="shared" ref="K462:K525" si="56">G462/H462-LN(G462/H462)-1</f>
        <v>4.8979250810046171E-3</v>
      </c>
      <c r="AC462" s="12"/>
      <c r="AD462" s="13"/>
    </row>
    <row r="463" spans="1:30" x14ac:dyDescent="0.3">
      <c r="A463" s="17">
        <v>43137</v>
      </c>
      <c r="B463" s="18">
        <v>2.4531410240997337E-2</v>
      </c>
      <c r="C463" s="8">
        <f t="shared" si="50"/>
        <v>-2.6668589759002666E-2</v>
      </c>
      <c r="D463" s="5">
        <f t="shared" si="51"/>
        <v>7.1121367973398181E-4</v>
      </c>
      <c r="E463" s="5">
        <f t="shared" si="53"/>
        <v>6.003473966036052E-3</v>
      </c>
      <c r="F463" s="5">
        <f>B$6+B$7*E463+B$8*(G462*100)^2</f>
        <v>1.720793239360404</v>
      </c>
      <c r="G463" s="14">
        <v>2.4057697478531103E-2</v>
      </c>
      <c r="H463" s="8">
        <f t="shared" si="54"/>
        <v>1.3117900896715161E-2</v>
      </c>
      <c r="I463" s="7">
        <f t="shared" si="52"/>
        <v>1.0939796581815943E-2</v>
      </c>
      <c r="J463" s="10">
        <f t="shared" si="55"/>
        <v>0.45473165466389831</v>
      </c>
      <c r="K463" s="10">
        <f t="shared" si="56"/>
        <v>0.22748215760101953</v>
      </c>
      <c r="AC463" s="12"/>
      <c r="AD463" s="13"/>
    </row>
    <row r="464" spans="1:30" x14ac:dyDescent="0.3">
      <c r="A464" s="17">
        <v>43138</v>
      </c>
      <c r="B464" s="18">
        <v>-1.3524665985011917E-2</v>
      </c>
      <c r="C464" s="8">
        <f t="shared" si="50"/>
        <v>-6.472466598501192E-2</v>
      </c>
      <c r="D464" s="5">
        <f t="shared" si="51"/>
        <v>4.1892823868713586E-3</v>
      </c>
      <c r="E464" s="5">
        <f t="shared" si="53"/>
        <v>7.1121367973398181E-4</v>
      </c>
      <c r="F464" s="5">
        <f>B$6+B$7*E463+B$8*(H463*100)^2</f>
        <v>1.6355340133811505</v>
      </c>
      <c r="G464" s="14">
        <v>1.2892581520147032E-2</v>
      </c>
      <c r="H464" s="8">
        <f t="shared" si="54"/>
        <v>1.2788799839629795E-2</v>
      </c>
      <c r="I464" s="7">
        <f t="shared" si="52"/>
        <v>1.0378168051723702E-4</v>
      </c>
      <c r="J464" s="10">
        <f t="shared" si="55"/>
        <v>8.0497207138119729E-3</v>
      </c>
      <c r="K464" s="10">
        <f t="shared" si="56"/>
        <v>3.2749915360064108E-5</v>
      </c>
      <c r="AC464" s="12"/>
      <c r="AD464" s="13"/>
    </row>
    <row r="465" spans="1:30" x14ac:dyDescent="0.3">
      <c r="A465" s="17">
        <v>43139</v>
      </c>
      <c r="B465" s="18">
        <v>-1.5021584954963266E-2</v>
      </c>
      <c r="C465" s="8">
        <f t="shared" si="50"/>
        <v>-6.6221584954963275E-2</v>
      </c>
      <c r="D465" s="5">
        <f t="shared" si="51"/>
        <v>4.3852983139474186E-3</v>
      </c>
      <c r="E465" s="5">
        <f t="shared" si="53"/>
        <v>4.1892823868713586E-3</v>
      </c>
      <c r="F465" s="5">
        <f>B$6+B$7*E463+B$8*(H464*100)^2</f>
        <v>1.5572234143192063</v>
      </c>
      <c r="G465" s="14">
        <v>1.7381720119089894E-2</v>
      </c>
      <c r="H465" s="8">
        <f t="shared" si="54"/>
        <v>1.247887580801735E-2</v>
      </c>
      <c r="I465" s="7">
        <f t="shared" si="52"/>
        <v>4.9028443110725444E-3</v>
      </c>
      <c r="J465" s="10">
        <f t="shared" si="55"/>
        <v>0.28206899417784764</v>
      </c>
      <c r="K465" s="10">
        <f t="shared" si="56"/>
        <v>6.1509699413352603E-2</v>
      </c>
      <c r="AC465" s="12"/>
      <c r="AD465" s="13"/>
    </row>
    <row r="466" spans="1:30" x14ac:dyDescent="0.3">
      <c r="A466" s="17">
        <v>43140</v>
      </c>
      <c r="B466" s="18">
        <v>-7.8063832205468465E-3</v>
      </c>
      <c r="C466" s="8">
        <f t="shared" si="50"/>
        <v>-5.9006383220546847E-2</v>
      </c>
      <c r="D466" s="5">
        <f t="shared" si="51"/>
        <v>3.4817532607700325E-3</v>
      </c>
      <c r="E466" s="5">
        <f t="shared" si="53"/>
        <v>4.3852983139474186E-3</v>
      </c>
      <c r="F466" s="5">
        <f>B$6+B$7*E466+B$8*(G465*100)^2</f>
        <v>2.8298922607823243</v>
      </c>
      <c r="G466" s="14">
        <v>1.870179669190105E-2</v>
      </c>
      <c r="H466" s="8">
        <f t="shared" si="54"/>
        <v>1.6822283616626858E-2</v>
      </c>
      <c r="I466" s="7">
        <f t="shared" si="52"/>
        <v>1.8795130752741925E-3</v>
      </c>
      <c r="J466" s="10">
        <f t="shared" si="55"/>
        <v>0.10049906467479294</v>
      </c>
      <c r="K466" s="10">
        <f t="shared" si="56"/>
        <v>5.812396418333865E-3</v>
      </c>
      <c r="AC466" s="12"/>
      <c r="AD466" s="13"/>
    </row>
    <row r="467" spans="1:30" x14ac:dyDescent="0.3">
      <c r="A467" s="17">
        <v>43145</v>
      </c>
      <c r="B467" s="18">
        <v>3.2160006316495876E-2</v>
      </c>
      <c r="C467" s="8">
        <f t="shared" si="50"/>
        <v>-1.9039993683504126E-2</v>
      </c>
      <c r="D467" s="5">
        <f t="shared" si="51"/>
        <v>3.6252135946787705E-4</v>
      </c>
      <c r="E467" s="5">
        <f t="shared" si="53"/>
        <v>3.4817532607700325E-3</v>
      </c>
      <c r="F467" s="5">
        <f>B$6+B$7*E466+B$8*(H466*100)^2</f>
        <v>2.65413757768032</v>
      </c>
      <c r="G467" s="14">
        <v>1.5342535143502008E-2</v>
      </c>
      <c r="H467" s="8">
        <f t="shared" si="54"/>
        <v>1.6291524108199083E-2</v>
      </c>
      <c r="I467" s="7">
        <f t="shared" si="52"/>
        <v>9.4898896469707526E-4</v>
      </c>
      <c r="J467" s="10">
        <f t="shared" si="55"/>
        <v>6.1853465272914729E-2</v>
      </c>
      <c r="K467" s="10">
        <f t="shared" si="56"/>
        <v>1.7654615887321423E-3</v>
      </c>
      <c r="AC467" s="12"/>
      <c r="AD467" s="13"/>
    </row>
    <row r="468" spans="1:30" x14ac:dyDescent="0.3">
      <c r="A468" s="17">
        <v>43146</v>
      </c>
      <c r="B468" s="18">
        <v>8.913628377438379E-3</v>
      </c>
      <c r="C468" s="8">
        <f t="shared" si="50"/>
        <v>-4.2286371622561623E-2</v>
      </c>
      <c r="D468" s="5">
        <f t="shared" si="51"/>
        <v>1.7881372250013849E-3</v>
      </c>
      <c r="E468" s="5">
        <f t="shared" si="53"/>
        <v>3.6252135946787705E-4</v>
      </c>
      <c r="F468" s="5">
        <f>B$6+B$7*E466+B$8*(H467*100)^2</f>
        <v>2.4927069012511285</v>
      </c>
      <c r="G468" s="14">
        <v>8.076038368032586E-3</v>
      </c>
      <c r="H468" s="8">
        <f t="shared" si="54"/>
        <v>1.5788308653086083E-2</v>
      </c>
      <c r="I468" s="7">
        <f t="shared" si="52"/>
        <v>7.7122702850534967E-3</v>
      </c>
      <c r="J468" s="10">
        <f t="shared" si="55"/>
        <v>0.95495711307923026</v>
      </c>
      <c r="K468" s="10">
        <f t="shared" si="56"/>
        <v>0.18188842879995493</v>
      </c>
      <c r="AC468" s="12"/>
      <c r="AD468" s="13"/>
    </row>
    <row r="469" spans="1:30" x14ac:dyDescent="0.3">
      <c r="A469" s="17">
        <v>43147</v>
      </c>
      <c r="B469" s="18">
        <v>2.7722508513977483E-3</v>
      </c>
      <c r="C469" s="8">
        <f t="shared" si="50"/>
        <v>-4.8427749148602255E-2</v>
      </c>
      <c r="D469" s="5">
        <f t="shared" si="51"/>
        <v>2.3452468875999463E-3</v>
      </c>
      <c r="E469" s="5">
        <f t="shared" si="53"/>
        <v>1.7881372250013849E-3</v>
      </c>
      <c r="F469" s="5">
        <f>B$6+B$7*E469+B$8*(G468*100)^2</f>
        <v>0.65378250311581287</v>
      </c>
      <c r="G469" s="14">
        <v>6.5089296175284885E-3</v>
      </c>
      <c r="H469" s="8">
        <f t="shared" si="54"/>
        <v>8.0856818087024235E-3</v>
      </c>
      <c r="I469" s="7">
        <f t="shared" si="52"/>
        <v>1.576752191173935E-3</v>
      </c>
      <c r="J469" s="10">
        <f t="shared" si="55"/>
        <v>0.24224446780431541</v>
      </c>
      <c r="K469" s="10">
        <f t="shared" si="56"/>
        <v>2.1914326911244952E-2</v>
      </c>
      <c r="AC469" s="12"/>
      <c r="AD469" s="13"/>
    </row>
    <row r="470" spans="1:30" x14ac:dyDescent="0.3">
      <c r="A470" s="17">
        <v>43150</v>
      </c>
      <c r="B470" s="18">
        <v>3.1656436268912374E-3</v>
      </c>
      <c r="C470" s="8">
        <f t="shared" si="50"/>
        <v>-4.8034356373108766E-2</v>
      </c>
      <c r="D470" s="5">
        <f t="shared" si="51"/>
        <v>2.3072993921788147E-3</v>
      </c>
      <c r="E470" s="5">
        <f t="shared" si="53"/>
        <v>2.3452468875999463E-3</v>
      </c>
      <c r="F470" s="5">
        <f>B$6+B$7*E469+B$8*(H469*100)^2</f>
        <v>0.65521402752171931</v>
      </c>
      <c r="G470" s="14">
        <v>3.131233975821678E-3</v>
      </c>
      <c r="H470" s="8">
        <f t="shared" si="54"/>
        <v>8.0945291865661909E-3</v>
      </c>
      <c r="I470" s="7">
        <f t="shared" si="52"/>
        <v>4.9632952107445134E-3</v>
      </c>
      <c r="J470" s="10">
        <f t="shared" si="55"/>
        <v>1.5850924105542377</v>
      </c>
      <c r="K470" s="10">
        <f t="shared" si="56"/>
        <v>0.33659462262835982</v>
      </c>
      <c r="AC470" s="12"/>
      <c r="AD470" s="13"/>
    </row>
    <row r="471" spans="1:30" x14ac:dyDescent="0.3">
      <c r="A471" s="17">
        <v>43151</v>
      </c>
      <c r="B471" s="18">
        <v>1.1852633233015129E-2</v>
      </c>
      <c r="C471" s="8">
        <f t="shared" si="50"/>
        <v>-3.9347366766984873E-2</v>
      </c>
      <c r="D471" s="5">
        <f t="shared" si="51"/>
        <v>1.5482152714956256E-3</v>
      </c>
      <c r="E471" s="5">
        <f t="shared" si="53"/>
        <v>2.3072993921788147E-3</v>
      </c>
      <c r="F471" s="5">
        <f>B$6+B$7*E469+B$8*(H470*100)^2</f>
        <v>0.65652888268854415</v>
      </c>
      <c r="G471" s="14">
        <v>1.4227950197760748E-2</v>
      </c>
      <c r="H471" s="8">
        <f t="shared" si="54"/>
        <v>8.1026469914994084E-3</v>
      </c>
      <c r="I471" s="7">
        <f t="shared" si="52"/>
        <v>6.1253032062613399E-3</v>
      </c>
      <c r="J471" s="10">
        <f t="shared" si="55"/>
        <v>0.43051199372523558</v>
      </c>
      <c r="K471" s="10">
        <f t="shared" si="56"/>
        <v>0.19294567543977026</v>
      </c>
      <c r="AC471" s="12"/>
      <c r="AD471" s="13"/>
    </row>
    <row r="472" spans="1:30" x14ac:dyDescent="0.3">
      <c r="A472" s="17">
        <v>43152</v>
      </c>
      <c r="B472" s="18">
        <v>2.8861392345821057E-3</v>
      </c>
      <c r="C472" s="8">
        <f t="shared" si="50"/>
        <v>-4.8313860765417896E-2</v>
      </c>
      <c r="D472" s="5">
        <f t="shared" si="51"/>
        <v>2.3342291420601867E-3</v>
      </c>
      <c r="E472" s="5">
        <f t="shared" si="53"/>
        <v>1.5482152714956256E-3</v>
      </c>
      <c r="F472" s="5">
        <f>B$6+B$7*E472+B$8*(G471*100)^2</f>
        <v>1.9140608917536137</v>
      </c>
      <c r="G472" s="14">
        <v>1.5241906213025359E-2</v>
      </c>
      <c r="H472" s="8">
        <f t="shared" si="54"/>
        <v>1.3834958950982159E-2</v>
      </c>
      <c r="I472" s="7">
        <f t="shared" si="52"/>
        <v>1.4069472620432E-3</v>
      </c>
      <c r="J472" s="10">
        <f t="shared" si="55"/>
        <v>9.2307828324048963E-2</v>
      </c>
      <c r="K472" s="10">
        <f t="shared" si="56"/>
        <v>4.8451045031665529E-3</v>
      </c>
      <c r="AC472" s="12"/>
      <c r="AD472" s="13"/>
    </row>
    <row r="473" spans="1:30" x14ac:dyDescent="0.3">
      <c r="A473" s="17">
        <v>43153</v>
      </c>
      <c r="B473" s="18">
        <v>7.3406297040996462E-3</v>
      </c>
      <c r="C473" s="8">
        <f t="shared" si="50"/>
        <v>-4.3859370295900355E-2</v>
      </c>
      <c r="D473" s="5">
        <f t="shared" si="51"/>
        <v>1.9236443627529065E-3</v>
      </c>
      <c r="E473" s="5">
        <f t="shared" si="53"/>
        <v>2.3342291420601867E-3</v>
      </c>
      <c r="F473" s="5">
        <f>B$6+B$7*E472+B$8*(H472*100)^2</f>
        <v>1.8127643244961242</v>
      </c>
      <c r="G473" s="14">
        <v>8.212142900363947E-3</v>
      </c>
      <c r="H473" s="8">
        <f t="shared" si="54"/>
        <v>1.346389365858229E-2</v>
      </c>
      <c r="I473" s="7">
        <f t="shared" si="52"/>
        <v>5.2517507582183435E-3</v>
      </c>
      <c r="J473" s="10">
        <f t="shared" si="55"/>
        <v>0.63951039599975734</v>
      </c>
      <c r="K473" s="10">
        <f t="shared" si="56"/>
        <v>0.10433584615254676</v>
      </c>
      <c r="AC473" s="12"/>
      <c r="AD473" s="13"/>
    </row>
    <row r="474" spans="1:30" x14ac:dyDescent="0.3">
      <c r="A474" s="17">
        <v>43154</v>
      </c>
      <c r="B474" s="18">
        <v>6.9778819621082681E-3</v>
      </c>
      <c r="C474" s="8">
        <f t="shared" si="50"/>
        <v>-4.4222118037891736E-2</v>
      </c>
      <c r="D474" s="5">
        <f t="shared" si="51"/>
        <v>1.9555957237572296E-3</v>
      </c>
      <c r="E474" s="5">
        <f t="shared" si="53"/>
        <v>1.9236443627529065E-3</v>
      </c>
      <c r="F474" s="5">
        <f>B$6+B$7*E472+B$8*(H473*100)^2</f>
        <v>1.7197234274701201</v>
      </c>
      <c r="G474" s="14">
        <v>9.1400441402225627E-3</v>
      </c>
      <c r="H474" s="8">
        <f t="shared" si="54"/>
        <v>1.3113822583328326E-2</v>
      </c>
      <c r="I474" s="7">
        <f t="shared" si="52"/>
        <v>3.9737784431057629E-3</v>
      </c>
      <c r="J474" s="10">
        <f t="shared" si="55"/>
        <v>0.4347657825434747</v>
      </c>
      <c r="K474" s="10">
        <f t="shared" si="56"/>
        <v>5.79794888013343E-2</v>
      </c>
      <c r="AC474" s="12"/>
      <c r="AD474" s="13"/>
    </row>
    <row r="475" spans="1:30" x14ac:dyDescent="0.3">
      <c r="A475" s="17">
        <v>43157</v>
      </c>
      <c r="B475" s="18">
        <v>4.115561466226692E-3</v>
      </c>
      <c r="C475" s="8">
        <f t="shared" si="50"/>
        <v>-4.708443853377331E-2</v>
      </c>
      <c r="D475" s="5">
        <f t="shared" si="51"/>
        <v>2.2169443520406768E-3</v>
      </c>
      <c r="E475" s="5">
        <f t="shared" si="53"/>
        <v>1.9555957237572296E-3</v>
      </c>
      <c r="F475" s="5">
        <f>B$6+B$7*E475+B$8*(G474*100)^2</f>
        <v>0.82204418648618161</v>
      </c>
      <c r="G475" s="14">
        <v>8.9500360477302553E-3</v>
      </c>
      <c r="H475" s="8">
        <f t="shared" si="54"/>
        <v>9.066665244102606E-3</v>
      </c>
      <c r="I475" s="7">
        <f t="shared" si="52"/>
        <v>1.1662919637235071E-4</v>
      </c>
      <c r="J475" s="10">
        <f t="shared" si="55"/>
        <v>1.3031142640138089E-2</v>
      </c>
      <c r="K475" s="10">
        <f t="shared" si="56"/>
        <v>8.3451451305283086E-5</v>
      </c>
      <c r="AC475" s="12"/>
      <c r="AD475" s="13"/>
    </row>
    <row r="476" spans="1:30" x14ac:dyDescent="0.3">
      <c r="A476" s="17">
        <v>43158</v>
      </c>
      <c r="B476" s="18">
        <v>-8.2251248411197211E-3</v>
      </c>
      <c r="C476" s="8">
        <f t="shared" si="50"/>
        <v>-5.9425124841119725E-2</v>
      </c>
      <c r="D476" s="5">
        <f t="shared" si="51"/>
        <v>3.5313454623826647E-3</v>
      </c>
      <c r="E476" s="5">
        <f t="shared" si="53"/>
        <v>2.2169443520406768E-3</v>
      </c>
      <c r="F476" s="5">
        <f>B$6+B$7*E475+B$8*(H475*100)^2</f>
        <v>0.80977313453302313</v>
      </c>
      <c r="G476" s="14">
        <v>8.1596867878792837E-3</v>
      </c>
      <c r="H476" s="8">
        <f t="shared" si="54"/>
        <v>8.9987395480312857E-3</v>
      </c>
      <c r="I476" s="7">
        <f t="shared" si="52"/>
        <v>8.3905276015200196E-4</v>
      </c>
      <c r="J476" s="10">
        <f t="shared" si="55"/>
        <v>0.10282904012913383</v>
      </c>
      <c r="K476" s="10">
        <f t="shared" si="56"/>
        <v>4.637590004718195E-3</v>
      </c>
      <c r="AC476" s="12"/>
      <c r="AD476" s="13"/>
    </row>
    <row r="477" spans="1:30" x14ac:dyDescent="0.3">
      <c r="A477" s="17">
        <v>43159</v>
      </c>
      <c r="B477" s="18">
        <v>-1.6866583954277439E-2</v>
      </c>
      <c r="C477" s="8">
        <f t="shared" si="50"/>
        <v>-6.8066583954277449E-2</v>
      </c>
      <c r="D477" s="5">
        <f t="shared" si="51"/>
        <v>4.6330598512047006E-3</v>
      </c>
      <c r="E477" s="5">
        <f t="shared" si="53"/>
        <v>3.5313454623826647E-3</v>
      </c>
      <c r="F477" s="5">
        <f>B$6+B$7*E475+B$8*(H476*100)^2</f>
        <v>0.79850217331404694</v>
      </c>
      <c r="G477" s="14">
        <v>9.04374000526861E-3</v>
      </c>
      <c r="H477" s="8">
        <f t="shared" si="54"/>
        <v>8.9358948813985442E-3</v>
      </c>
      <c r="I477" s="7">
        <f t="shared" si="52"/>
        <v>1.0784512387006576E-4</v>
      </c>
      <c r="J477" s="10">
        <f t="shared" si="55"/>
        <v>1.1924836827157618E-2</v>
      </c>
      <c r="K477" s="10">
        <f t="shared" si="56"/>
        <v>7.224671632299895E-5</v>
      </c>
      <c r="AC477" s="12"/>
      <c r="AD477" s="13"/>
    </row>
    <row r="478" spans="1:30" x14ac:dyDescent="0.3">
      <c r="A478" s="17">
        <v>43160</v>
      </c>
      <c r="B478" s="18">
        <v>-1.2056726596448815E-3</v>
      </c>
      <c r="C478" s="8">
        <f t="shared" si="50"/>
        <v>-5.2405672659644881E-2</v>
      </c>
      <c r="D478" s="5">
        <f t="shared" si="51"/>
        <v>2.7463545269098512E-3</v>
      </c>
      <c r="E478" s="5">
        <f t="shared" si="53"/>
        <v>4.6330598512047006E-3</v>
      </c>
      <c r="F478" s="5">
        <f>B$6+B$7*E478+B$8*(G477*100)^2</f>
        <v>0.80613155014584592</v>
      </c>
      <c r="G478" s="14">
        <v>1.2579614654884061E-2</v>
      </c>
      <c r="H478" s="8">
        <f t="shared" si="54"/>
        <v>8.9784828904767976E-3</v>
      </c>
      <c r="I478" s="7">
        <f t="shared" si="52"/>
        <v>3.6011317644072637E-3</v>
      </c>
      <c r="J478" s="10">
        <f t="shared" si="55"/>
        <v>0.28626725565151684</v>
      </c>
      <c r="K478" s="10">
        <f t="shared" si="56"/>
        <v>6.3837966427375381E-2</v>
      </c>
      <c r="AC478" s="12"/>
      <c r="AD478" s="13"/>
    </row>
    <row r="479" spans="1:30" x14ac:dyDescent="0.3">
      <c r="A479" s="17">
        <v>43161</v>
      </c>
      <c r="B479" s="18">
        <v>4.4759013364398491E-3</v>
      </c>
      <c r="C479" s="8">
        <f t="shared" si="50"/>
        <v>-4.6724098663560157E-2</v>
      </c>
      <c r="D479" s="5">
        <f t="shared" si="51"/>
        <v>2.1831413959221041E-3</v>
      </c>
      <c r="E479" s="5">
        <f t="shared" si="53"/>
        <v>2.7463545269098512E-3</v>
      </c>
      <c r="F479" s="5">
        <f>B$6+B$7*E478+B$8*(H478*100)^2</f>
        <v>0.79532927125140673</v>
      </c>
      <c r="G479" s="14">
        <v>1.8209860564748496E-2</v>
      </c>
      <c r="H479" s="8">
        <f t="shared" si="54"/>
        <v>8.9181235204016246E-3</v>
      </c>
      <c r="I479" s="7">
        <f t="shared" si="52"/>
        <v>9.2917370443468712E-3</v>
      </c>
      <c r="J479" s="10">
        <f t="shared" si="55"/>
        <v>0.51025854982845131</v>
      </c>
      <c r="K479" s="10">
        <f t="shared" si="56"/>
        <v>0.3280160574506561</v>
      </c>
      <c r="AC479" s="12"/>
      <c r="AD479" s="13"/>
    </row>
    <row r="480" spans="1:30" x14ac:dyDescent="0.3">
      <c r="A480" s="17">
        <v>43164</v>
      </c>
      <c r="B480" s="18">
        <v>3.050344655502839E-3</v>
      </c>
      <c r="C480" s="8">
        <f t="shared" si="50"/>
        <v>-4.8149655344497166E-2</v>
      </c>
      <c r="D480" s="5">
        <f t="shared" si="51"/>
        <v>2.3183893097938647E-3</v>
      </c>
      <c r="E480" s="5">
        <f t="shared" si="53"/>
        <v>2.1831413959221041E-3</v>
      </c>
      <c r="F480" s="5">
        <f>B$6+B$7*E478+B$8*(H479*100)^2</f>
        <v>0.78540737808686423</v>
      </c>
      <c r="G480" s="14">
        <v>9.0666331806666892E-3</v>
      </c>
      <c r="H480" s="8">
        <f t="shared" si="54"/>
        <v>8.8623212426929329E-3</v>
      </c>
      <c r="I480" s="7">
        <f t="shared" si="52"/>
        <v>2.0431193797375638E-4</v>
      </c>
      <c r="J480" s="10">
        <f t="shared" si="55"/>
        <v>2.2534488150399934E-2</v>
      </c>
      <c r="K480" s="10">
        <f t="shared" si="56"/>
        <v>2.61728459314714E-4</v>
      </c>
      <c r="AC480" s="12"/>
      <c r="AD480" s="13"/>
    </row>
    <row r="481" spans="1:30" x14ac:dyDescent="0.3">
      <c r="A481" s="17">
        <v>43165</v>
      </c>
      <c r="B481" s="18">
        <v>-4.3104519313477514E-3</v>
      </c>
      <c r="C481" s="8">
        <f t="shared" si="50"/>
        <v>-5.5510451931347751E-2</v>
      </c>
      <c r="D481" s="5">
        <f t="shared" si="51"/>
        <v>3.0814102736224694E-3</v>
      </c>
      <c r="E481" s="5">
        <f t="shared" si="53"/>
        <v>2.3183893097938647E-3</v>
      </c>
      <c r="F481" s="5">
        <f>B$6+B$7*E481+B$8*(G480*100)^2</f>
        <v>0.80979108557664603</v>
      </c>
      <c r="G481" s="14">
        <v>1.1645919854134374E-2</v>
      </c>
      <c r="H481" s="8">
        <f t="shared" si="54"/>
        <v>8.9988392894675365E-3</v>
      </c>
      <c r="I481" s="7">
        <f t="shared" si="52"/>
        <v>2.6470805646668372E-3</v>
      </c>
      <c r="J481" s="10">
        <f t="shared" si="55"/>
        <v>0.22729682136075385</v>
      </c>
      <c r="K481" s="10">
        <f t="shared" si="56"/>
        <v>3.6297709288965585E-2</v>
      </c>
      <c r="AC481" s="12"/>
      <c r="AD481" s="13"/>
    </row>
    <row r="482" spans="1:30" x14ac:dyDescent="0.3">
      <c r="A482" s="17">
        <v>43166</v>
      </c>
      <c r="B482" s="18">
        <v>-1.9750264984809748E-3</v>
      </c>
      <c r="C482" s="8">
        <f t="shared" si="50"/>
        <v>-5.3175026498480979E-2</v>
      </c>
      <c r="D482" s="5">
        <f t="shared" si="51"/>
        <v>2.8275834431141541E-3</v>
      </c>
      <c r="E482" s="5">
        <f t="shared" si="53"/>
        <v>3.0814102736224694E-3</v>
      </c>
      <c r="F482" s="5">
        <f>B$6+B$7*E481+B$8*(H481*100)^2</f>
        <v>0.79854195269583805</v>
      </c>
      <c r="G482" s="14">
        <v>1.2734376354976724E-2</v>
      </c>
      <c r="H482" s="8">
        <f t="shared" si="54"/>
        <v>8.9361174605968458E-3</v>
      </c>
      <c r="I482" s="7">
        <f t="shared" si="52"/>
        <v>3.798258894379878E-3</v>
      </c>
      <c r="J482" s="10">
        <f t="shared" si="55"/>
        <v>0.29826815138029744</v>
      </c>
      <c r="K482" s="10">
        <f t="shared" si="56"/>
        <v>7.0841836413177761E-2</v>
      </c>
      <c r="AC482" s="12"/>
      <c r="AD482" s="13"/>
    </row>
    <row r="483" spans="1:30" x14ac:dyDescent="0.3">
      <c r="A483" s="17">
        <v>43167</v>
      </c>
      <c r="B483" s="18">
        <v>-5.8544535986298834E-3</v>
      </c>
      <c r="C483" s="8">
        <f t="shared" si="50"/>
        <v>-5.7054453598629887E-2</v>
      </c>
      <c r="D483" s="5">
        <f t="shared" si="51"/>
        <v>3.2552106754382107E-3</v>
      </c>
      <c r="E483" s="5">
        <f t="shared" si="53"/>
        <v>2.8275834431141541E-3</v>
      </c>
      <c r="F483" s="5">
        <f>B$6+B$7*E481+B$8*(H482*100)^2</f>
        <v>0.78820962414481621</v>
      </c>
      <c r="G483" s="14">
        <v>9.8453349402973771E-3</v>
      </c>
      <c r="H483" s="8">
        <f t="shared" si="54"/>
        <v>8.8781170534343382E-3</v>
      </c>
      <c r="I483" s="7">
        <f t="shared" si="52"/>
        <v>9.6721788686303899E-4</v>
      </c>
      <c r="J483" s="10">
        <f t="shared" si="55"/>
        <v>9.8241237370622583E-2</v>
      </c>
      <c r="K483" s="10">
        <f t="shared" si="56"/>
        <v>5.5357921973882007E-3</v>
      </c>
      <c r="AC483" s="12"/>
      <c r="AD483" s="13"/>
    </row>
    <row r="484" spans="1:30" x14ac:dyDescent="0.3">
      <c r="A484" s="17">
        <v>43168</v>
      </c>
      <c r="B484" s="18">
        <v>1.6177200990099439E-2</v>
      </c>
      <c r="C484" s="8">
        <f t="shared" si="50"/>
        <v>-3.502279900990056E-2</v>
      </c>
      <c r="D484" s="5">
        <f t="shared" si="51"/>
        <v>1.2265964504878917E-3</v>
      </c>
      <c r="E484" s="5">
        <f t="shared" si="53"/>
        <v>3.2552106754382107E-3</v>
      </c>
      <c r="F484" s="5">
        <f>B$6+B$7*E484+B$8*(G483*100)^2</f>
        <v>0.94511673002115471</v>
      </c>
      <c r="G484" s="14">
        <v>9.2870474446580045E-3</v>
      </c>
      <c r="H484" s="8">
        <f t="shared" si="54"/>
        <v>9.7217114235156905E-3</v>
      </c>
      <c r="I484" s="7">
        <f t="shared" si="52"/>
        <v>4.3466397885768594E-4</v>
      </c>
      <c r="J484" s="10">
        <f t="shared" si="55"/>
        <v>4.6803247366600749E-2</v>
      </c>
      <c r="K484" s="10">
        <f t="shared" si="56"/>
        <v>1.0303498194548233E-3</v>
      </c>
      <c r="AC484" s="12"/>
      <c r="AD484" s="13"/>
    </row>
    <row r="485" spans="1:30" x14ac:dyDescent="0.3">
      <c r="A485" s="17">
        <v>43171</v>
      </c>
      <c r="B485" s="18">
        <v>6.1060609519320887E-3</v>
      </c>
      <c r="C485" s="8">
        <f t="shared" si="50"/>
        <v>-4.509393904806791E-2</v>
      </c>
      <c r="D485" s="5">
        <f t="shared" si="51"/>
        <v>2.0334633388708638E-3</v>
      </c>
      <c r="E485" s="5">
        <f t="shared" si="53"/>
        <v>1.2265964504878917E-3</v>
      </c>
      <c r="F485" s="5">
        <f>B$6+B$7*E484+B$8*(H484*100)^2</f>
        <v>0.92289870104979377</v>
      </c>
      <c r="G485" s="14">
        <v>4.0077040352979017E-3</v>
      </c>
      <c r="H485" s="8">
        <f t="shared" si="54"/>
        <v>9.6067616866964793E-3</v>
      </c>
      <c r="I485" s="7">
        <f t="shared" si="52"/>
        <v>5.5990576513985776E-3</v>
      </c>
      <c r="J485" s="10">
        <f t="shared" si="55"/>
        <v>1.3970736366969241</v>
      </c>
      <c r="K485" s="10">
        <f t="shared" si="56"/>
        <v>0.29142401141890861</v>
      </c>
      <c r="AC485" s="12"/>
      <c r="AD485" s="13"/>
    </row>
    <row r="486" spans="1:30" x14ac:dyDescent="0.3">
      <c r="A486" s="17">
        <v>43172</v>
      </c>
      <c r="B486" s="18">
        <v>-5.9555587954152143E-3</v>
      </c>
      <c r="C486" s="8">
        <f t="shared" si="50"/>
        <v>-5.7155558795415215E-2</v>
      </c>
      <c r="D486" s="5">
        <f t="shared" si="51"/>
        <v>3.2667579012161654E-3</v>
      </c>
      <c r="E486" s="5">
        <f t="shared" si="53"/>
        <v>2.0334633388708638E-3</v>
      </c>
      <c r="F486" s="5">
        <f>B$6+B$7*E484+B$8*(H485*100)^2</f>
        <v>0.9024914414395987</v>
      </c>
      <c r="G486" s="14">
        <v>8.6698746167369143E-3</v>
      </c>
      <c r="H486" s="8">
        <f t="shared" si="54"/>
        <v>9.4999549548384632E-3</v>
      </c>
      <c r="I486" s="7">
        <f t="shared" si="52"/>
        <v>8.300803381015489E-4</v>
      </c>
      <c r="J486" s="10">
        <f t="shared" si="55"/>
        <v>9.5743061439332172E-2</v>
      </c>
      <c r="K486" s="10">
        <f t="shared" si="56"/>
        <v>4.0554360460902661E-3</v>
      </c>
      <c r="AC486" s="12"/>
      <c r="AD486" s="13"/>
    </row>
    <row r="487" spans="1:30" x14ac:dyDescent="0.3">
      <c r="A487" s="17">
        <v>43173</v>
      </c>
      <c r="B487" s="18">
        <v>-3.8623297354138525E-3</v>
      </c>
      <c r="C487" s="8">
        <f t="shared" si="50"/>
        <v>-5.5062329735413855E-2</v>
      </c>
      <c r="D487" s="5">
        <f t="shared" si="51"/>
        <v>3.0318601558914408E-3</v>
      </c>
      <c r="E487" s="5">
        <f t="shared" si="53"/>
        <v>3.2667579012161654E-3</v>
      </c>
      <c r="F487" s="5">
        <f>B$6+B$7*E487+B$8*(G486*100)^2</f>
        <v>0.74521610297264829</v>
      </c>
      <c r="G487" s="14">
        <v>9.6163127392457255E-3</v>
      </c>
      <c r="H487" s="8">
        <f t="shared" si="54"/>
        <v>8.6325900109564362E-3</v>
      </c>
      <c r="I487" s="7">
        <f t="shared" si="52"/>
        <v>9.8372272828928936E-4</v>
      </c>
      <c r="J487" s="10">
        <f t="shared" si="55"/>
        <v>0.10229728950833286</v>
      </c>
      <c r="K487" s="10">
        <f t="shared" si="56"/>
        <v>6.038206096320442E-3</v>
      </c>
      <c r="AC487" s="12"/>
      <c r="AD487" s="13"/>
    </row>
    <row r="488" spans="1:30" x14ac:dyDescent="0.3">
      <c r="A488" s="17">
        <v>43174</v>
      </c>
      <c r="B488" s="18">
        <v>-1.3136305030774989E-2</v>
      </c>
      <c r="C488" s="8">
        <f t="shared" si="50"/>
        <v>-6.433630503077499E-2</v>
      </c>
      <c r="D488" s="5">
        <f t="shared" si="51"/>
        <v>4.1391601450129229E-3</v>
      </c>
      <c r="E488" s="5">
        <f t="shared" si="53"/>
        <v>3.0318601558914408E-3</v>
      </c>
      <c r="F488" s="5">
        <f>B$6+B$7*E487+B$8*(H487*100)^2</f>
        <v>0.73929071643763566</v>
      </c>
      <c r="G488" s="14">
        <v>7.598082972245881E-3</v>
      </c>
      <c r="H488" s="8">
        <f t="shared" si="54"/>
        <v>8.5982016517271546E-3</v>
      </c>
      <c r="I488" s="7">
        <f t="shared" si="52"/>
        <v>1.0001186794812737E-3</v>
      </c>
      <c r="J488" s="10">
        <f t="shared" si="55"/>
        <v>0.13162776494208953</v>
      </c>
      <c r="K488" s="10">
        <f t="shared" si="56"/>
        <v>7.3399033221821508E-3</v>
      </c>
      <c r="AC488" s="12"/>
      <c r="AD488" s="13"/>
    </row>
    <row r="489" spans="1:30" x14ac:dyDescent="0.3">
      <c r="A489" s="17">
        <v>43175</v>
      </c>
      <c r="B489" s="18">
        <v>-4.9465887213545948E-4</v>
      </c>
      <c r="C489" s="8">
        <f t="shared" si="50"/>
        <v>-5.1694658872135459E-2</v>
      </c>
      <c r="D489" s="5">
        <f t="shared" si="51"/>
        <v>2.6723377559064532E-3</v>
      </c>
      <c r="E489" s="5">
        <f t="shared" si="53"/>
        <v>4.1391601450129229E-3</v>
      </c>
      <c r="F489" s="5">
        <f>B$6+B$7*E487+B$8*(H488*100)^2</f>
        <v>0.73384824890522637</v>
      </c>
      <c r="G489" s="14">
        <v>7.6173840818081102E-3</v>
      </c>
      <c r="H489" s="8">
        <f t="shared" si="54"/>
        <v>8.5664943174277915E-3</v>
      </c>
      <c r="I489" s="7">
        <f t="shared" si="52"/>
        <v>9.4911023561968129E-4</v>
      </c>
      <c r="J489" s="10">
        <f t="shared" si="55"/>
        <v>0.12459792304373268</v>
      </c>
      <c r="K489" s="10">
        <f t="shared" si="56"/>
        <v>6.6322629414350409E-3</v>
      </c>
      <c r="AC489" s="12"/>
      <c r="AD489" s="13"/>
    </row>
    <row r="490" spans="1:30" x14ac:dyDescent="0.3">
      <c r="A490" s="17">
        <v>43178</v>
      </c>
      <c r="B490" s="18">
        <v>-1.1528632002674524E-2</v>
      </c>
      <c r="C490" s="8">
        <f t="shared" si="50"/>
        <v>-6.2728632002674534E-2</v>
      </c>
      <c r="D490" s="5">
        <f t="shared" si="51"/>
        <v>3.9348812729269635E-3</v>
      </c>
      <c r="E490" s="5">
        <f t="shared" si="53"/>
        <v>2.6723377559064532E-3</v>
      </c>
      <c r="F490" s="5">
        <f>B$6+B$7*E490+B$8*(G489*100)^2</f>
        <v>0.58772696627819154</v>
      </c>
      <c r="G490" s="14">
        <v>7.3251857370831988E-3</v>
      </c>
      <c r="H490" s="8">
        <f t="shared" si="54"/>
        <v>7.6663352801595594E-3</v>
      </c>
      <c r="I490" s="7">
        <f t="shared" si="52"/>
        <v>3.4114954307636058E-4</v>
      </c>
      <c r="J490" s="10">
        <f t="shared" si="55"/>
        <v>4.6572135549999345E-2</v>
      </c>
      <c r="K490" s="10">
        <f t="shared" si="56"/>
        <v>1.0205008624093459E-3</v>
      </c>
      <c r="AC490" s="12"/>
      <c r="AD490" s="13"/>
    </row>
    <row r="491" spans="1:30" x14ac:dyDescent="0.3">
      <c r="A491" s="17">
        <v>43179</v>
      </c>
      <c r="B491" s="18">
        <v>2.9867285421334541E-3</v>
      </c>
      <c r="C491" s="8">
        <f t="shared" si="50"/>
        <v>-4.8213271457866545E-2</v>
      </c>
      <c r="D491" s="5">
        <f t="shared" si="51"/>
        <v>2.3245195446699287E-3</v>
      </c>
      <c r="E491" s="5">
        <f t="shared" si="53"/>
        <v>3.9348812729269635E-3</v>
      </c>
      <c r="F491" s="5">
        <f>B$6+B$7*E490+B$8*(H490*100)^2</f>
        <v>0.59459878261044818</v>
      </c>
      <c r="G491" s="14">
        <v>5.4640470625998893E-3</v>
      </c>
      <c r="H491" s="8">
        <f t="shared" si="54"/>
        <v>7.7110231656405247E-3</v>
      </c>
      <c r="I491" s="7">
        <f t="shared" si="52"/>
        <v>2.2469761030406354E-3</v>
      </c>
      <c r="J491" s="10">
        <f t="shared" si="55"/>
        <v>0.41122927333855813</v>
      </c>
      <c r="K491" s="10">
        <f t="shared" si="56"/>
        <v>5.3063230736321243E-2</v>
      </c>
      <c r="AC491" s="12"/>
      <c r="AD491" s="13"/>
    </row>
    <row r="492" spans="1:30" x14ac:dyDescent="0.3">
      <c r="A492" s="17">
        <v>43180</v>
      </c>
      <c r="B492" s="18">
        <v>9.6133552623547166E-3</v>
      </c>
      <c r="C492" s="8">
        <f t="shared" si="50"/>
        <v>-4.1586644737645284E-2</v>
      </c>
      <c r="D492" s="5">
        <f t="shared" si="51"/>
        <v>1.7294490205351201E-3</v>
      </c>
      <c r="E492" s="5">
        <f t="shared" si="53"/>
        <v>2.3245195446699287E-3</v>
      </c>
      <c r="F492" s="5">
        <f>B$6+B$7*E490+B$8*(H491*100)^2</f>
        <v>0.60091054591162585</v>
      </c>
      <c r="G492" s="14">
        <v>6.4923795893830037E-3</v>
      </c>
      <c r="H492" s="8">
        <f t="shared" si="54"/>
        <v>7.7518420127839667E-3</v>
      </c>
      <c r="I492" s="7">
        <f t="shared" si="52"/>
        <v>1.259462423400963E-3</v>
      </c>
      <c r="J492" s="10">
        <f t="shared" si="55"/>
        <v>0.1939908790084553</v>
      </c>
      <c r="K492" s="10">
        <f t="shared" si="56"/>
        <v>1.4828711832526542E-2</v>
      </c>
      <c r="AC492" s="12"/>
      <c r="AD492" s="13"/>
    </row>
    <row r="493" spans="1:30" x14ac:dyDescent="0.3">
      <c r="A493" s="17">
        <v>43181</v>
      </c>
      <c r="B493" s="18">
        <v>-2.4625185497613024E-3</v>
      </c>
      <c r="C493" s="8">
        <f t="shared" si="50"/>
        <v>-5.3662518549761305E-2</v>
      </c>
      <c r="D493" s="5">
        <f t="shared" si="51"/>
        <v>2.8796658971034761E-3</v>
      </c>
      <c r="E493" s="5">
        <f t="shared" si="53"/>
        <v>1.7294490205351201E-3</v>
      </c>
      <c r="F493" s="5">
        <f>B$6+B$7*E493+B$8*(G492*100)^2</f>
        <v>0.44186789887638939</v>
      </c>
      <c r="G493" s="14">
        <v>9.9520577356038923E-3</v>
      </c>
      <c r="H493" s="8">
        <f t="shared" si="54"/>
        <v>6.6473144868916005E-3</v>
      </c>
      <c r="I493" s="7">
        <f t="shared" si="52"/>
        <v>3.3047432487122918E-3</v>
      </c>
      <c r="J493" s="10">
        <f t="shared" si="55"/>
        <v>0.33206632603119235</v>
      </c>
      <c r="K493" s="10">
        <f t="shared" si="56"/>
        <v>9.3588240364764319E-2</v>
      </c>
      <c r="AC493" s="12"/>
      <c r="AD493" s="13"/>
    </row>
    <row r="494" spans="1:30" x14ac:dyDescent="0.3">
      <c r="A494" s="17">
        <v>43182</v>
      </c>
      <c r="B494" s="18">
        <v>-4.6232604741899587E-3</v>
      </c>
      <c r="C494" s="8">
        <f t="shared" si="50"/>
        <v>-5.5823260474189965E-2</v>
      </c>
      <c r="D494" s="5">
        <f t="shared" si="51"/>
        <v>3.1162364099692596E-3</v>
      </c>
      <c r="E494" s="5">
        <f t="shared" si="53"/>
        <v>2.8796658971034761E-3</v>
      </c>
      <c r="F494" s="5">
        <f>B$6+B$7*E493+B$8*(H493*100)^2</f>
        <v>0.46056669574508202</v>
      </c>
      <c r="G494" s="14">
        <v>1.091119495160924E-2</v>
      </c>
      <c r="H494" s="8">
        <f t="shared" si="54"/>
        <v>6.7865064336894432E-3</v>
      </c>
      <c r="I494" s="7">
        <f t="shared" si="52"/>
        <v>4.1246885179197969E-3</v>
      </c>
      <c r="J494" s="10">
        <f t="shared" si="55"/>
        <v>0.37802353786296033</v>
      </c>
      <c r="K494" s="10">
        <f t="shared" si="56"/>
        <v>0.13292485450810809</v>
      </c>
      <c r="AC494" s="12"/>
      <c r="AD494" s="13"/>
    </row>
    <row r="495" spans="1:30" x14ac:dyDescent="0.3">
      <c r="A495" s="17">
        <v>43185</v>
      </c>
      <c r="B495" s="18">
        <v>8.3911624451399897E-3</v>
      </c>
      <c r="C495" s="8">
        <f t="shared" si="50"/>
        <v>-4.2808837554860014E-2</v>
      </c>
      <c r="D495" s="5">
        <f t="shared" si="51"/>
        <v>1.8325965727983931E-3</v>
      </c>
      <c r="E495" s="5">
        <f t="shared" si="53"/>
        <v>3.1162364099692596E-3</v>
      </c>
      <c r="F495" s="5">
        <f>B$6+B$7*E493+B$8*(H494*100)^2</f>
        <v>0.47774154066897617</v>
      </c>
      <c r="G495" s="14">
        <v>8.7438148087223243E-3</v>
      </c>
      <c r="H495" s="8">
        <f t="shared" si="54"/>
        <v>6.9118849865212328E-3</v>
      </c>
      <c r="I495" s="7">
        <f t="shared" si="52"/>
        <v>1.8319298222010914E-3</v>
      </c>
      <c r="J495" s="10">
        <f t="shared" si="55"/>
        <v>0.20951150753715234</v>
      </c>
      <c r="K495" s="10">
        <f t="shared" si="56"/>
        <v>2.993637372084379E-2</v>
      </c>
      <c r="AC495" s="12"/>
      <c r="AD495" s="13"/>
    </row>
    <row r="496" spans="1:30" x14ac:dyDescent="0.3">
      <c r="A496" s="17">
        <v>43186</v>
      </c>
      <c r="B496" s="18">
        <v>-1.5157546735307932E-2</v>
      </c>
      <c r="C496" s="8">
        <f t="shared" si="50"/>
        <v>-6.6357546735307929E-2</v>
      </c>
      <c r="D496" s="5">
        <f t="shared" si="51"/>
        <v>4.4033240087285761E-3</v>
      </c>
      <c r="E496" s="5">
        <f t="shared" si="53"/>
        <v>1.8325965727983931E-3</v>
      </c>
      <c r="F496" s="5">
        <f>B$6+B$7*E496+B$8*(G495*100)^2</f>
        <v>0.75695037440376789</v>
      </c>
      <c r="G496" s="14">
        <v>1.088833516986017E-2</v>
      </c>
      <c r="H496" s="8">
        <f t="shared" si="54"/>
        <v>8.700289503250842E-3</v>
      </c>
      <c r="I496" s="7">
        <f t="shared" si="52"/>
        <v>2.1880456666093281E-3</v>
      </c>
      <c r="J496" s="10">
        <f t="shared" si="55"/>
        <v>0.20095318820328226</v>
      </c>
      <c r="K496" s="10">
        <f t="shared" si="56"/>
        <v>2.7155386279687166E-2</v>
      </c>
      <c r="AC496" s="12"/>
      <c r="AD496" s="13"/>
    </row>
    <row r="497" spans="1:30" x14ac:dyDescent="0.3">
      <c r="A497" s="17">
        <v>43187</v>
      </c>
      <c r="B497" s="18">
        <v>7.8720439174507551E-4</v>
      </c>
      <c r="C497" s="8">
        <f t="shared" si="50"/>
        <v>-5.0412795608254929E-2</v>
      </c>
      <c r="D497" s="5">
        <f t="shared" si="51"/>
        <v>2.5414499610396874E-3</v>
      </c>
      <c r="E497" s="5">
        <f t="shared" si="53"/>
        <v>4.4033240087285761E-3</v>
      </c>
      <c r="F497" s="5">
        <f>B$6+B$7*E496+B$8*(H496*100)^2</f>
        <v>0.74997657158983444</v>
      </c>
      <c r="G497" s="14">
        <v>1.0552163643720748E-2</v>
      </c>
      <c r="H497" s="8">
        <f t="shared" si="54"/>
        <v>8.6601187727988731E-3</v>
      </c>
      <c r="I497" s="7">
        <f t="shared" si="52"/>
        <v>1.8920448709218753E-3</v>
      </c>
      <c r="J497" s="10">
        <f t="shared" si="55"/>
        <v>0.17930397355501304</v>
      </c>
      <c r="K497" s="10">
        <f t="shared" si="56"/>
        <v>2.087544950569975E-2</v>
      </c>
      <c r="AC497" s="12"/>
      <c r="AD497" s="13"/>
    </row>
    <row r="498" spans="1:30" x14ac:dyDescent="0.3">
      <c r="A498" s="17">
        <v>43188</v>
      </c>
      <c r="B498" s="18">
        <v>1.7632222340395735E-2</v>
      </c>
      <c r="C498" s="8">
        <f t="shared" si="50"/>
        <v>-3.3567777659604267E-2</v>
      </c>
      <c r="D498" s="5">
        <f t="shared" si="51"/>
        <v>1.1267956970046273E-3</v>
      </c>
      <c r="E498" s="5">
        <f t="shared" si="53"/>
        <v>2.5414499610396874E-3</v>
      </c>
      <c r="F498" s="5">
        <f>B$6+B$7*E496+B$8*(H497*100)^2</f>
        <v>0.74357113370523664</v>
      </c>
      <c r="G498" s="14">
        <v>1.091188293622819E-2</v>
      </c>
      <c r="H498" s="8">
        <f t="shared" si="54"/>
        <v>8.623057078004509E-3</v>
      </c>
      <c r="I498" s="7">
        <f t="shared" si="52"/>
        <v>2.2888258582236809E-3</v>
      </c>
      <c r="J498" s="10">
        <f t="shared" si="55"/>
        <v>0.20975535309535115</v>
      </c>
      <c r="K498" s="10">
        <f t="shared" si="56"/>
        <v>3.0018204804284743E-2</v>
      </c>
      <c r="AC498" s="12"/>
      <c r="AD498" s="13"/>
    </row>
    <row r="499" spans="1:30" x14ac:dyDescent="0.3">
      <c r="A499" s="17">
        <v>43192</v>
      </c>
      <c r="B499" s="18">
        <v>-8.2337907537635615E-3</v>
      </c>
      <c r="C499" s="8">
        <f t="shared" si="50"/>
        <v>-5.9433790753763566E-2</v>
      </c>
      <c r="D499" s="5">
        <f t="shared" si="51"/>
        <v>3.5323754833621514E-3</v>
      </c>
      <c r="E499" s="5">
        <f t="shared" si="53"/>
        <v>1.1267956970046273E-3</v>
      </c>
      <c r="F499" s="5">
        <f>B$6+B$7*E499+B$8*(G498*100)^2</f>
        <v>1.1483228432138595</v>
      </c>
      <c r="G499" s="14">
        <v>1.0869305956405622E-2</v>
      </c>
      <c r="H499" s="8">
        <f t="shared" si="54"/>
        <v>1.0715982657758734E-2</v>
      </c>
      <c r="I499" s="7">
        <f t="shared" si="52"/>
        <v>1.5332329864688882E-4</v>
      </c>
      <c r="J499" s="10">
        <f t="shared" si="55"/>
        <v>1.4106079933883046E-2</v>
      </c>
      <c r="K499" s="10">
        <f t="shared" si="56"/>
        <v>1.0139212679249887E-4</v>
      </c>
      <c r="AC499" s="12"/>
      <c r="AD499" s="13"/>
    </row>
    <row r="500" spans="1:30" x14ac:dyDescent="0.3">
      <c r="A500" s="17">
        <v>43193</v>
      </c>
      <c r="B500" s="18">
        <v>-5.080070285104234E-4</v>
      </c>
      <c r="C500" s="8">
        <f t="shared" si="50"/>
        <v>-5.1708007028510423E-2</v>
      </c>
      <c r="D500" s="5">
        <f t="shared" si="51"/>
        <v>2.6737179908604834E-3</v>
      </c>
      <c r="E500" s="5">
        <f t="shared" si="53"/>
        <v>3.5323754833621514E-3</v>
      </c>
      <c r="F500" s="5">
        <f>B$6+B$7*E499+B$8*(H499*100)^2</f>
        <v>1.1094068717756773</v>
      </c>
      <c r="G500" s="14">
        <v>9.5868579632850809E-3</v>
      </c>
      <c r="H500" s="8">
        <f t="shared" si="54"/>
        <v>1.0532838514738928E-2</v>
      </c>
      <c r="I500" s="7">
        <f t="shared" si="52"/>
        <v>9.4598055145384691E-4</v>
      </c>
      <c r="J500" s="10">
        <f t="shared" si="55"/>
        <v>9.8674722737802242E-2</v>
      </c>
      <c r="K500" s="10">
        <f t="shared" si="56"/>
        <v>4.2921566676596967E-3</v>
      </c>
      <c r="AC500" s="12"/>
      <c r="AD500" s="13"/>
    </row>
    <row r="501" spans="1:30" x14ac:dyDescent="0.3">
      <c r="A501" s="17">
        <v>43194</v>
      </c>
      <c r="B501" s="18">
        <v>-3.1127416645943128E-3</v>
      </c>
      <c r="C501" s="8">
        <f t="shared" si="50"/>
        <v>-5.4312741664594315E-2</v>
      </c>
      <c r="D501" s="5">
        <f t="shared" si="51"/>
        <v>2.9498739071249593E-3</v>
      </c>
      <c r="E501" s="5">
        <f t="shared" si="53"/>
        <v>2.6737179908604834E-3</v>
      </c>
      <c r="F501" s="5">
        <f>B$6+B$7*E499+B$8*(H500*100)^2</f>
        <v>1.0736625520097072</v>
      </c>
      <c r="G501" s="14">
        <v>1.8319000767009909E-2</v>
      </c>
      <c r="H501" s="8">
        <f t="shared" si="54"/>
        <v>1.0361768922388239E-2</v>
      </c>
      <c r="I501" s="7">
        <f t="shared" si="52"/>
        <v>7.9572318446216699E-3</v>
      </c>
      <c r="J501" s="10">
        <f t="shared" si="55"/>
        <v>0.43437040839867147</v>
      </c>
      <c r="K501" s="10">
        <f t="shared" si="56"/>
        <v>0.19812560258875456</v>
      </c>
      <c r="AC501" s="12"/>
      <c r="AD501" s="13"/>
    </row>
    <row r="502" spans="1:30" x14ac:dyDescent="0.3">
      <c r="A502" s="17">
        <v>43195</v>
      </c>
      <c r="B502" s="18">
        <v>1.0025442229290677E-2</v>
      </c>
      <c r="C502" s="8">
        <f t="shared" si="50"/>
        <v>-4.1174557770709323E-2</v>
      </c>
      <c r="D502" s="5">
        <f t="shared" si="51"/>
        <v>1.6953442076134795E-3</v>
      </c>
      <c r="E502" s="5">
        <f t="shared" si="53"/>
        <v>2.9498739071249593E-3</v>
      </c>
      <c r="F502" s="5">
        <f>B$6+B$7*E502+B$8*(G501*100)^2</f>
        <v>3.1371448548040406</v>
      </c>
      <c r="G502" s="14">
        <v>1.4452157273973294E-2</v>
      </c>
      <c r="H502" s="8">
        <f t="shared" si="54"/>
        <v>1.7711987056239741E-2</v>
      </c>
      <c r="I502" s="7">
        <f t="shared" si="52"/>
        <v>3.2598297822664466E-3</v>
      </c>
      <c r="J502" s="10">
        <f t="shared" si="55"/>
        <v>0.22556008217105639</v>
      </c>
      <c r="K502" s="10">
        <f t="shared" si="56"/>
        <v>1.9351418023090261E-2</v>
      </c>
      <c r="AC502" s="12"/>
      <c r="AD502" s="13"/>
    </row>
    <row r="503" spans="1:30" x14ac:dyDescent="0.3">
      <c r="A503" s="17">
        <v>43196</v>
      </c>
      <c r="B503" s="18">
        <v>-4.5874337934199887E-3</v>
      </c>
      <c r="C503" s="8">
        <f t="shared" si="50"/>
        <v>-5.5787433793419994E-2</v>
      </c>
      <c r="D503" s="5">
        <f t="shared" si="51"/>
        <v>3.1122377692552193E-3</v>
      </c>
      <c r="E503" s="5">
        <f t="shared" si="53"/>
        <v>1.6953442076134795E-3</v>
      </c>
      <c r="F503" s="5">
        <f>B$6+B$7*E502+B$8*(H502*100)^2</f>
        <v>2.9362569310423488</v>
      </c>
      <c r="G503" s="14">
        <v>1.2886420656663159E-2</v>
      </c>
      <c r="H503" s="8">
        <f t="shared" si="54"/>
        <v>1.713550971241401E-2</v>
      </c>
      <c r="I503" s="7">
        <f t="shared" si="52"/>
        <v>4.2490890557508511E-3</v>
      </c>
      <c r="J503" s="10">
        <f t="shared" si="55"/>
        <v>0.32973384688895613</v>
      </c>
      <c r="K503" s="10">
        <f t="shared" si="56"/>
        <v>3.7008998947898775E-2</v>
      </c>
      <c r="AC503" s="12"/>
      <c r="AD503" s="13"/>
    </row>
    <row r="504" spans="1:30" x14ac:dyDescent="0.3">
      <c r="A504" s="17">
        <v>43199</v>
      </c>
      <c r="B504" s="18">
        <v>-1.799878479082857E-2</v>
      </c>
      <c r="C504" s="8">
        <f t="shared" si="50"/>
        <v>-6.9198784790828569E-2</v>
      </c>
      <c r="D504" s="5">
        <f t="shared" si="51"/>
        <v>4.7884718165274072E-3</v>
      </c>
      <c r="E504" s="5">
        <f t="shared" si="53"/>
        <v>3.1122377692552193E-3</v>
      </c>
      <c r="F504" s="5">
        <f>B$6+B$7*E502+B$8*(H503*100)^2</f>
        <v>2.7517413730672349</v>
      </c>
      <c r="G504" s="14">
        <v>1.1783543523943018E-2</v>
      </c>
      <c r="H504" s="8">
        <f t="shared" si="54"/>
        <v>1.6588373558210082E-2</v>
      </c>
      <c r="I504" s="7">
        <f t="shared" si="52"/>
        <v>4.8048300342670644E-3</v>
      </c>
      <c r="J504" s="10">
        <f t="shared" si="55"/>
        <v>0.40775765155058119</v>
      </c>
      <c r="K504" s="10">
        <f t="shared" si="56"/>
        <v>5.2347660293313503E-2</v>
      </c>
      <c r="AC504" s="12"/>
      <c r="AD504" s="13"/>
    </row>
    <row r="505" spans="1:30" x14ac:dyDescent="0.3">
      <c r="A505" s="17">
        <v>43200</v>
      </c>
      <c r="B505" s="18">
        <v>1.433729130077489E-2</v>
      </c>
      <c r="C505" s="8">
        <f t="shared" si="50"/>
        <v>-3.6862708699225116E-2</v>
      </c>
      <c r="D505" s="5">
        <f t="shared" si="51"/>
        <v>1.3588592926439271E-3</v>
      </c>
      <c r="E505" s="5">
        <f t="shared" si="53"/>
        <v>4.7884718165274072E-3</v>
      </c>
      <c r="F505" s="5">
        <f>B$6+B$7*E505+B$8*(G504*100)^2</f>
        <v>1.330262102842978</v>
      </c>
      <c r="G505" s="14">
        <v>5.8084411956682838E-3</v>
      </c>
      <c r="H505" s="8">
        <f t="shared" si="54"/>
        <v>1.1533698898631688E-2</v>
      </c>
      <c r="I505" s="7">
        <f t="shared" si="52"/>
        <v>5.7252577029634046E-3</v>
      </c>
      <c r="J505" s="10">
        <f t="shared" si="55"/>
        <v>0.98567886117760573</v>
      </c>
      <c r="K505" s="10">
        <f t="shared" si="56"/>
        <v>0.18956695770883503</v>
      </c>
      <c r="AC505" s="12"/>
      <c r="AD505" s="13"/>
    </row>
    <row r="506" spans="1:30" x14ac:dyDescent="0.3">
      <c r="A506" s="17">
        <v>43201</v>
      </c>
      <c r="B506" s="18">
        <v>8.6713236853047278E-3</v>
      </c>
      <c r="C506" s="8">
        <f t="shared" si="50"/>
        <v>-4.2528676314695271E-2</v>
      </c>
      <c r="D506" s="5">
        <f t="shared" si="51"/>
        <v>1.8086883090801225E-3</v>
      </c>
      <c r="E506" s="5">
        <f t="shared" si="53"/>
        <v>1.3588592926439271E-3</v>
      </c>
      <c r="F506" s="5">
        <f>B$6+B$7*E505+B$8*(H505*100)^2</f>
        <v>1.2767531613518963</v>
      </c>
      <c r="G506" s="14">
        <v>6.8343681536634643E-3</v>
      </c>
      <c r="H506" s="8">
        <f t="shared" si="54"/>
        <v>1.1299350252788417E-2</v>
      </c>
      <c r="I506" s="7">
        <f t="shared" si="52"/>
        <v>4.4649820991249523E-3</v>
      </c>
      <c r="J506" s="10">
        <f t="shared" si="55"/>
        <v>0.65331307865403232</v>
      </c>
      <c r="K506" s="10">
        <f t="shared" si="56"/>
        <v>0.10762732071437608</v>
      </c>
      <c r="AC506" s="12"/>
      <c r="AD506" s="13"/>
    </row>
    <row r="507" spans="1:30" x14ac:dyDescent="0.3">
      <c r="A507" s="17">
        <v>43202</v>
      </c>
      <c r="B507" s="18">
        <v>2.3199963537326312E-3</v>
      </c>
      <c r="C507" s="8">
        <f t="shared" si="50"/>
        <v>-4.8880003646267371E-2</v>
      </c>
      <c r="D507" s="5">
        <f t="shared" si="51"/>
        <v>2.3892547564591114E-3</v>
      </c>
      <c r="E507" s="5">
        <f t="shared" si="53"/>
        <v>1.8086883090801225E-3</v>
      </c>
      <c r="F507" s="5">
        <f>B$6+B$7*E505+B$8*(H506*100)^2</f>
        <v>1.2276051985923377</v>
      </c>
      <c r="G507" s="14">
        <v>4.1038916683910562E-3</v>
      </c>
      <c r="H507" s="8">
        <f t="shared" si="54"/>
        <v>1.1079734647510012E-2</v>
      </c>
      <c r="I507" s="7">
        <f t="shared" si="52"/>
        <v>6.9758429791189555E-3</v>
      </c>
      <c r="J507" s="10">
        <f t="shared" si="55"/>
        <v>1.6998116770109228</v>
      </c>
      <c r="K507" s="10">
        <f t="shared" si="56"/>
        <v>0.36357822655229644</v>
      </c>
      <c r="AC507" s="12"/>
      <c r="AD507" s="13"/>
    </row>
    <row r="508" spans="1:30" x14ac:dyDescent="0.3">
      <c r="A508" s="17">
        <v>43203</v>
      </c>
      <c r="B508" s="18">
        <v>-1.3076085428923322E-2</v>
      </c>
      <c r="C508" s="8">
        <f t="shared" si="50"/>
        <v>-6.4276085428923324E-2</v>
      </c>
      <c r="D508" s="5">
        <f t="shared" si="51"/>
        <v>4.1314151580662496E-3</v>
      </c>
      <c r="E508" s="5">
        <f t="shared" si="53"/>
        <v>2.3892547564591114E-3</v>
      </c>
      <c r="F508" s="5">
        <f>B$6+B$7*E508+B$8*(G507*100)^2</f>
        <v>0.20944648805115998</v>
      </c>
      <c r="G508" s="14">
        <v>7.3611457389359571E-3</v>
      </c>
      <c r="H508" s="8">
        <f t="shared" si="54"/>
        <v>4.5765323996576268E-3</v>
      </c>
      <c r="I508" s="7">
        <f t="shared" si="52"/>
        <v>2.7846133392783303E-3</v>
      </c>
      <c r="J508" s="10">
        <f t="shared" si="55"/>
        <v>0.37828531563360163</v>
      </c>
      <c r="K508" s="10">
        <f t="shared" si="56"/>
        <v>0.1331808527010907</v>
      </c>
      <c r="AC508" s="12"/>
      <c r="AD508" s="13"/>
    </row>
    <row r="509" spans="1:30" x14ac:dyDescent="0.3">
      <c r="A509" s="17">
        <v>43206</v>
      </c>
      <c r="B509" s="18">
        <v>-1.7608531709823575E-2</v>
      </c>
      <c r="C509" s="8">
        <f t="shared" si="50"/>
        <v>-6.8808531709823581E-2</v>
      </c>
      <c r="D509" s="5">
        <f t="shared" si="51"/>
        <v>4.7346140360617975E-3</v>
      </c>
      <c r="E509" s="5">
        <f t="shared" si="53"/>
        <v>4.1314151580662496E-3</v>
      </c>
      <c r="F509" s="5">
        <f>B$6+B$7*E508+B$8*(H508*100)^2</f>
        <v>0.24712998943035508</v>
      </c>
      <c r="G509" s="14">
        <v>1.0907837506691553E-2</v>
      </c>
      <c r="H509" s="8">
        <f t="shared" si="54"/>
        <v>4.9712170484736947E-3</v>
      </c>
      <c r="I509" s="7">
        <f t="shared" si="52"/>
        <v>5.9366204582178587E-3</v>
      </c>
      <c r="J509" s="10">
        <f t="shared" si="55"/>
        <v>0.54425274070831753</v>
      </c>
      <c r="K509" s="10">
        <f t="shared" si="56"/>
        <v>0.40838172468482004</v>
      </c>
      <c r="AC509" s="12"/>
      <c r="AD509" s="13"/>
    </row>
    <row r="510" spans="1:30" x14ac:dyDescent="0.3">
      <c r="A510" s="17">
        <v>43207</v>
      </c>
      <c r="B510" s="18">
        <v>1.4663511174911114E-2</v>
      </c>
      <c r="C510" s="8">
        <f t="shared" si="50"/>
        <v>-3.6536488825088892E-2</v>
      </c>
      <c r="D510" s="5">
        <f t="shared" si="51"/>
        <v>1.3349150156658455E-3</v>
      </c>
      <c r="E510" s="5">
        <f t="shared" si="53"/>
        <v>4.7346140360617975E-3</v>
      </c>
      <c r="F510" s="5">
        <f>B$6+B$7*E508+B$8*(H509*100)^2</f>
        <v>0.28174228544714586</v>
      </c>
      <c r="G510" s="14">
        <v>7.5099553448069256E-3</v>
      </c>
      <c r="H510" s="8">
        <f t="shared" si="54"/>
        <v>5.3079401414027443E-3</v>
      </c>
      <c r="I510" s="7">
        <f t="shared" si="52"/>
        <v>2.2020152034041814E-3</v>
      </c>
      <c r="J510" s="10">
        <f t="shared" si="55"/>
        <v>0.29321282248726782</v>
      </c>
      <c r="K510" s="10">
        <f t="shared" si="56"/>
        <v>6.7827378457960608E-2</v>
      </c>
      <c r="AC510" s="12"/>
      <c r="AD510" s="13"/>
    </row>
    <row r="511" spans="1:30" x14ac:dyDescent="0.3">
      <c r="A511" s="17">
        <v>43208</v>
      </c>
      <c r="B511" s="18">
        <v>1.9899162453589424E-2</v>
      </c>
      <c r="C511" s="8">
        <f t="shared" si="50"/>
        <v>-3.1300837546410581E-2</v>
      </c>
      <c r="D511" s="5">
        <f t="shared" si="51"/>
        <v>9.7974243110678636E-4</v>
      </c>
      <c r="E511" s="5">
        <f t="shared" si="53"/>
        <v>1.3349150156658455E-3</v>
      </c>
      <c r="F511" s="5">
        <f>B$6+B$7*E511+B$8*(G510*100)^2</f>
        <v>0.5727144594899366</v>
      </c>
      <c r="G511" s="14">
        <v>1.2122237049182824E-2</v>
      </c>
      <c r="H511" s="8">
        <f t="shared" si="54"/>
        <v>7.5677900307152858E-3</v>
      </c>
      <c r="I511" s="7">
        <f t="shared" si="52"/>
        <v>4.5544470184675379E-3</v>
      </c>
      <c r="J511" s="10">
        <f t="shared" si="55"/>
        <v>0.37571011026999834</v>
      </c>
      <c r="K511" s="10">
        <f t="shared" si="56"/>
        <v>0.13067949846009119</v>
      </c>
      <c r="AC511" s="12"/>
      <c r="AD511" s="13"/>
    </row>
    <row r="512" spans="1:30" x14ac:dyDescent="0.3">
      <c r="A512" s="17">
        <v>43209</v>
      </c>
      <c r="B512" s="18">
        <v>5.594405740313998E-4</v>
      </c>
      <c r="C512" s="8">
        <f t="shared" si="50"/>
        <v>-5.0640559425968602E-2</v>
      </c>
      <c r="D512" s="5">
        <f t="shared" si="51"/>
        <v>2.5644662589750576E-3</v>
      </c>
      <c r="E512" s="5">
        <f t="shared" si="53"/>
        <v>9.7974243110678636E-4</v>
      </c>
      <c r="F512" s="5">
        <f>B$6+B$7*E511+B$8*(H511*100)^2</f>
        <v>0.58072393258551247</v>
      </c>
      <c r="G512" s="14">
        <v>7.0818478084128224E-3</v>
      </c>
      <c r="H512" s="8">
        <f t="shared" si="54"/>
        <v>7.6205244739815147E-3</v>
      </c>
      <c r="I512" s="7">
        <f t="shared" si="52"/>
        <v>5.3867666556869226E-4</v>
      </c>
      <c r="J512" s="10">
        <f t="shared" si="55"/>
        <v>7.606442275260078E-2</v>
      </c>
      <c r="K512" s="10">
        <f t="shared" si="56"/>
        <v>2.6227219272729752E-3</v>
      </c>
      <c r="AC512" s="12"/>
      <c r="AD512" s="13"/>
    </row>
    <row r="513" spans="1:30" x14ac:dyDescent="0.3">
      <c r="A513" s="17">
        <v>43210</v>
      </c>
      <c r="B513" s="18">
        <v>-3.1976873210108271E-3</v>
      </c>
      <c r="C513" s="8">
        <f t="shared" si="50"/>
        <v>-5.4397687321010829E-2</v>
      </c>
      <c r="D513" s="5">
        <f t="shared" si="51"/>
        <v>2.9591083858744624E-3</v>
      </c>
      <c r="E513" s="5">
        <f t="shared" si="53"/>
        <v>2.5644662589750576E-3</v>
      </c>
      <c r="F513" s="5">
        <f>B$6+B$7*E511+B$8*(H512*100)^2</f>
        <v>0.58808063362379892</v>
      </c>
      <c r="G513" s="14">
        <v>7.1153929863391101E-3</v>
      </c>
      <c r="H513" s="8">
        <f t="shared" si="54"/>
        <v>7.6686415591276594E-3</v>
      </c>
      <c r="I513" s="7">
        <f t="shared" si="52"/>
        <v>5.5324857278854934E-4</v>
      </c>
      <c r="J513" s="10">
        <f t="shared" si="55"/>
        <v>7.775376199891347E-2</v>
      </c>
      <c r="K513" s="10">
        <f t="shared" si="56"/>
        <v>2.7347519033877887E-3</v>
      </c>
      <c r="AC513" s="12"/>
      <c r="AD513" s="13"/>
    </row>
    <row r="514" spans="1:30" x14ac:dyDescent="0.3">
      <c r="A514" s="17">
        <v>43213</v>
      </c>
      <c r="B514" s="18">
        <v>6.0764702252989625E-4</v>
      </c>
      <c r="C514" s="8">
        <f t="shared" si="50"/>
        <v>-5.0592352977470105E-2</v>
      </c>
      <c r="D514" s="5">
        <f t="shared" si="51"/>
        <v>2.5595861797969282E-3</v>
      </c>
      <c r="E514" s="5">
        <f t="shared" si="53"/>
        <v>2.9591083858744624E-3</v>
      </c>
      <c r="F514" s="5">
        <f>B$6+B$7*E514+B$8*(G513*100)^2</f>
        <v>0.51981566211852537</v>
      </c>
      <c r="G514" s="14">
        <v>9.4370774597197695E-3</v>
      </c>
      <c r="H514" s="8">
        <f t="shared" si="54"/>
        <v>7.2098242843950458E-3</v>
      </c>
      <c r="I514" s="7">
        <f t="shared" si="52"/>
        <v>2.2272531753247237E-3</v>
      </c>
      <c r="J514" s="10">
        <f t="shared" si="55"/>
        <v>0.23601090325170027</v>
      </c>
      <c r="K514" s="10">
        <f t="shared" si="56"/>
        <v>3.9717442312692919E-2</v>
      </c>
      <c r="AC514" s="12"/>
      <c r="AD514" s="13"/>
    </row>
    <row r="515" spans="1:30" x14ac:dyDescent="0.3">
      <c r="A515" s="17">
        <v>43214</v>
      </c>
      <c r="B515" s="18">
        <v>-1.5549102629514109E-3</v>
      </c>
      <c r="C515" s="8">
        <f t="shared" si="50"/>
        <v>-5.2754910262951413E-2</v>
      </c>
      <c r="D515" s="5">
        <f t="shared" si="51"/>
        <v>2.7830805568520565E-3</v>
      </c>
      <c r="E515" s="5">
        <f t="shared" si="53"/>
        <v>2.5595861797969282E-3</v>
      </c>
      <c r="F515" s="5">
        <f>B$6+B$7*E514+B$8*(H514*100)^2</f>
        <v>0.53224066041423856</v>
      </c>
      <c r="G515" s="14">
        <v>1.2097433701425877E-2</v>
      </c>
      <c r="H515" s="8">
        <f t="shared" si="54"/>
        <v>7.2954825776931206E-3</v>
      </c>
      <c r="I515" s="7">
        <f t="shared" si="52"/>
        <v>4.8019511237327563E-3</v>
      </c>
      <c r="J515" s="10">
        <f t="shared" si="55"/>
        <v>0.3969396520161767</v>
      </c>
      <c r="K515" s="10">
        <f t="shared" si="56"/>
        <v>0.1524708321795103</v>
      </c>
      <c r="AC515" s="12"/>
      <c r="AD515" s="13"/>
    </row>
    <row r="516" spans="1:30" x14ac:dyDescent="0.3">
      <c r="A516" s="17">
        <v>43215</v>
      </c>
      <c r="B516" s="18">
        <v>-4.9849674816616844E-3</v>
      </c>
      <c r="C516" s="8">
        <f t="shared" si="50"/>
        <v>-5.6184967481661685E-2</v>
      </c>
      <c r="D516" s="5">
        <f t="shared" si="51"/>
        <v>3.1567505709153812E-3</v>
      </c>
      <c r="E516" s="5">
        <f t="shared" si="53"/>
        <v>2.7830805568520565E-3</v>
      </c>
      <c r="F516" s="5">
        <f>B$6+B$7*E514+B$8*(H515*100)^2</f>
        <v>0.5436530213488513</v>
      </c>
      <c r="G516" s="14">
        <v>9.7896418353447846E-3</v>
      </c>
      <c r="H516" s="8">
        <f t="shared" si="54"/>
        <v>7.3732829957139949E-3</v>
      </c>
      <c r="I516" s="7">
        <f t="shared" si="52"/>
        <v>2.4163588396307898E-3</v>
      </c>
      <c r="J516" s="10">
        <f t="shared" si="55"/>
        <v>0.24682811488635908</v>
      </c>
      <c r="K516" s="10">
        <f t="shared" si="56"/>
        <v>4.4256363837079871E-2</v>
      </c>
      <c r="AC516" s="12"/>
      <c r="AD516" s="13"/>
    </row>
    <row r="517" spans="1:30" x14ac:dyDescent="0.3">
      <c r="A517" s="17">
        <v>43216</v>
      </c>
      <c r="B517" s="18">
        <v>1.5622127574988851E-2</v>
      </c>
      <c r="C517" s="8">
        <f t="shared" si="50"/>
        <v>-3.5577872425011148E-2</v>
      </c>
      <c r="D517" s="5">
        <f t="shared" si="51"/>
        <v>1.2657850062903686E-3</v>
      </c>
      <c r="E517" s="5">
        <f t="shared" si="53"/>
        <v>3.1567505709153812E-3</v>
      </c>
      <c r="F517" s="5">
        <f>B$6+B$7*E517+B$8*(G516*100)^2</f>
        <v>0.93506630990954953</v>
      </c>
      <c r="G517" s="14">
        <v>5.9220474255559982E-3</v>
      </c>
      <c r="H517" s="8">
        <f t="shared" si="54"/>
        <v>9.6698826772073591E-3</v>
      </c>
      <c r="I517" s="7">
        <f t="shared" si="52"/>
        <v>3.7478352516513609E-3</v>
      </c>
      <c r="J517" s="10">
        <f t="shared" si="55"/>
        <v>0.63286140456727114</v>
      </c>
      <c r="K517" s="10">
        <f t="shared" si="56"/>
        <v>0.10275578738493185</v>
      </c>
      <c r="AC517" s="12"/>
      <c r="AD517" s="13"/>
    </row>
    <row r="518" spans="1:30" x14ac:dyDescent="0.3">
      <c r="A518" s="17">
        <v>43217</v>
      </c>
      <c r="B518" s="18">
        <v>7.1747636563132371E-4</v>
      </c>
      <c r="C518" s="8">
        <f t="shared" si="50"/>
        <v>-5.0482523634368677E-2</v>
      </c>
      <c r="D518" s="5">
        <f t="shared" si="51"/>
        <v>2.548485192494592E-3</v>
      </c>
      <c r="E518" s="5">
        <f t="shared" si="53"/>
        <v>1.2657850062903686E-3</v>
      </c>
      <c r="F518" s="5">
        <f>B$6+B$7*E517+B$8*(H517*100)^2</f>
        <v>0.91366106903857391</v>
      </c>
      <c r="G518" s="14">
        <v>8.3010849274205694E-3</v>
      </c>
      <c r="H518" s="8">
        <f t="shared" si="54"/>
        <v>9.5585619684059892E-3</v>
      </c>
      <c r="I518" s="7">
        <f t="shared" si="52"/>
        <v>1.2574770409854198E-3</v>
      </c>
      <c r="J518" s="10">
        <f t="shared" si="55"/>
        <v>0.15148345691918622</v>
      </c>
      <c r="K518" s="10">
        <f t="shared" si="56"/>
        <v>9.4960295581858478E-3</v>
      </c>
      <c r="AC518" s="12"/>
      <c r="AD518" s="13"/>
    </row>
    <row r="519" spans="1:30" x14ac:dyDescent="0.3">
      <c r="A519" s="17">
        <v>43220</v>
      </c>
      <c r="B519" s="18">
        <v>-3.8247612690295589E-3</v>
      </c>
      <c r="C519" s="8">
        <f t="shared" si="50"/>
        <v>-5.5024761269029561E-2</v>
      </c>
      <c r="D519" s="5">
        <f t="shared" si="51"/>
        <v>3.0277243527136958E-3</v>
      </c>
      <c r="E519" s="5">
        <f t="shared" si="53"/>
        <v>2.548485192494592E-3</v>
      </c>
      <c r="F519" s="5">
        <f>B$6+B$7*E517+B$8*(H518*100)^2</f>
        <v>0.8940003552985829</v>
      </c>
      <c r="G519" s="14">
        <v>5.5197393051390781E-3</v>
      </c>
      <c r="H519" s="8">
        <f t="shared" si="54"/>
        <v>9.4551592017193594E-3</v>
      </c>
      <c r="I519" s="7">
        <f t="shared" si="52"/>
        <v>3.9354198965802813E-3</v>
      </c>
      <c r="J519" s="10">
        <f t="shared" si="55"/>
        <v>0.71297205882826065</v>
      </c>
      <c r="K519" s="10">
        <f t="shared" si="56"/>
        <v>0.12201059185612606</v>
      </c>
      <c r="AC519" s="12"/>
      <c r="AD519" s="13"/>
    </row>
    <row r="520" spans="1:30" x14ac:dyDescent="0.3">
      <c r="A520" s="17">
        <v>43222</v>
      </c>
      <c r="B520" s="18">
        <v>-1.8376019535955555E-2</v>
      </c>
      <c r="C520" s="8">
        <f t="shared" si="50"/>
        <v>-6.9576019535955561E-2</v>
      </c>
      <c r="D520" s="5">
        <f t="shared" si="51"/>
        <v>4.8408224944676698E-3</v>
      </c>
      <c r="E520" s="5">
        <f t="shared" si="53"/>
        <v>3.0277243527136958E-3</v>
      </c>
      <c r="F520" s="5">
        <f>B$6+B$7*E520+B$8*(G519*100)^2</f>
        <v>0.33463856944310832</v>
      </c>
      <c r="G520" s="14">
        <v>9.0790887803574114E-3</v>
      </c>
      <c r="H520" s="8">
        <f t="shared" si="54"/>
        <v>5.7847953243231375E-3</v>
      </c>
      <c r="I520" s="7">
        <f t="shared" si="52"/>
        <v>3.2942934560342739E-3</v>
      </c>
      <c r="J520" s="10">
        <f t="shared" si="55"/>
        <v>0.36284406240871558</v>
      </c>
      <c r="K520" s="10">
        <f t="shared" si="56"/>
        <v>0.11873365199612951</v>
      </c>
      <c r="AC520" s="12"/>
      <c r="AD520" s="13"/>
    </row>
    <row r="521" spans="1:30" x14ac:dyDescent="0.3">
      <c r="A521" s="17">
        <v>43223</v>
      </c>
      <c r="B521" s="18">
        <v>-1.5003111579302428E-2</v>
      </c>
      <c r="C521" s="8">
        <f t="shared" si="50"/>
        <v>-6.6203111579302434E-2</v>
      </c>
      <c r="D521" s="5">
        <f t="shared" si="51"/>
        <v>4.382851982781568E-3</v>
      </c>
      <c r="E521" s="5">
        <f t="shared" si="53"/>
        <v>4.8408224944676698E-3</v>
      </c>
      <c r="F521" s="5">
        <f>B$6+B$7*E520+B$8*(H520*100)^2</f>
        <v>0.3621599059369392</v>
      </c>
      <c r="G521" s="14">
        <v>7.3094183476512357E-3</v>
      </c>
      <c r="H521" s="8">
        <f t="shared" si="54"/>
        <v>6.0179722991796757E-3</v>
      </c>
      <c r="I521" s="7">
        <f t="shared" si="52"/>
        <v>1.29144604847156E-3</v>
      </c>
      <c r="J521" s="10">
        <f t="shared" si="55"/>
        <v>0.17668246460219991</v>
      </c>
      <c r="K521" s="10">
        <f t="shared" si="56"/>
        <v>2.0184878235375736E-2</v>
      </c>
      <c r="AC521" s="12"/>
      <c r="AD521" s="13"/>
    </row>
    <row r="522" spans="1:30" x14ac:dyDescent="0.3">
      <c r="A522" s="17">
        <v>43224</v>
      </c>
      <c r="B522" s="18">
        <v>-2.043196268654849E-3</v>
      </c>
      <c r="C522" s="8">
        <f t="shared" si="50"/>
        <v>-5.3243196268654855E-2</v>
      </c>
      <c r="D522" s="5">
        <f t="shared" si="51"/>
        <v>2.8348379489025024E-3</v>
      </c>
      <c r="E522" s="5">
        <f t="shared" si="53"/>
        <v>4.382851982781568E-3</v>
      </c>
      <c r="F522" s="5">
        <f>B$6+B$7*E520+B$8*(H521*100)^2</f>
        <v>0.38743825350652283</v>
      </c>
      <c r="G522" s="14">
        <v>7.1886011825419878E-3</v>
      </c>
      <c r="H522" s="8">
        <f t="shared" si="54"/>
        <v>6.2244538194649894E-3</v>
      </c>
      <c r="I522" s="7">
        <f t="shared" si="52"/>
        <v>9.6414736307699842E-4</v>
      </c>
      <c r="J522" s="10">
        <f t="shared" si="55"/>
        <v>0.13412169330223753</v>
      </c>
      <c r="K522" s="10">
        <f t="shared" si="56"/>
        <v>1.0885797409265985E-2</v>
      </c>
      <c r="AC522" s="12"/>
      <c r="AD522" s="13"/>
    </row>
    <row r="523" spans="1:30" x14ac:dyDescent="0.3">
      <c r="A523" s="17">
        <v>43227</v>
      </c>
      <c r="B523" s="18">
        <v>-4.8724106235144308E-3</v>
      </c>
      <c r="C523" s="8">
        <f t="shared" si="50"/>
        <v>-5.6072410623514431E-2</v>
      </c>
      <c r="D523" s="5">
        <f t="shared" si="51"/>
        <v>3.144115233132014E-3</v>
      </c>
      <c r="E523" s="5">
        <f t="shared" si="53"/>
        <v>2.8348379489025024E-3</v>
      </c>
      <c r="F523" s="5">
        <f>B$6+B$7*E523+B$8*(G522*100)^2</f>
        <v>0.52942593683902028</v>
      </c>
      <c r="G523" s="14">
        <v>8.0663916549595701E-3</v>
      </c>
      <c r="H523" s="8">
        <f t="shared" si="54"/>
        <v>7.2761661391080147E-3</v>
      </c>
      <c r="I523" s="7">
        <f t="shared" si="52"/>
        <v>7.9022551585155535E-4</v>
      </c>
      <c r="J523" s="10">
        <f t="shared" si="55"/>
        <v>9.7965180672288599E-2</v>
      </c>
      <c r="K523" s="10">
        <f t="shared" si="56"/>
        <v>5.5024980504172483E-3</v>
      </c>
      <c r="AC523" s="12"/>
      <c r="AD523" s="13"/>
    </row>
    <row r="524" spans="1:30" x14ac:dyDescent="0.3">
      <c r="A524" s="17">
        <v>43228</v>
      </c>
      <c r="B524" s="18">
        <v>2.9214724708456798E-3</v>
      </c>
      <c r="C524" s="8">
        <f t="shared" ref="C524:C587" si="57">B524-B$5</f>
        <v>-4.8278527529154319E-2</v>
      </c>
      <c r="D524" s="5">
        <f t="shared" ref="D524:D587" si="58">C524^2</f>
        <v>2.3308162203833113E-3</v>
      </c>
      <c r="E524" s="5">
        <f t="shared" si="53"/>
        <v>3.144115233132014E-3</v>
      </c>
      <c r="F524" s="5">
        <f>B$6+B$7*E523+B$8*(H523*100)^2</f>
        <v>0.54105971958295962</v>
      </c>
      <c r="G524" s="14">
        <v>9.4255396174864926E-3</v>
      </c>
      <c r="H524" s="8">
        <f t="shared" si="54"/>
        <v>7.3556761727455056E-3</v>
      </c>
      <c r="I524" s="7">
        <f t="shared" si="52"/>
        <v>2.069863444740987E-3</v>
      </c>
      <c r="J524" s="10">
        <f t="shared" si="55"/>
        <v>0.2196015855581282</v>
      </c>
      <c r="K524" s="10">
        <f t="shared" si="56"/>
        <v>3.3446058328210571E-2</v>
      </c>
      <c r="AC524" s="12"/>
      <c r="AD524" s="13"/>
    </row>
    <row r="525" spans="1:30" x14ac:dyDescent="0.3">
      <c r="A525" s="17">
        <v>43229</v>
      </c>
      <c r="B525" s="18">
        <v>1.5656248176855077E-2</v>
      </c>
      <c r="C525" s="8">
        <f t="shared" si="57"/>
        <v>-3.5543751823144926E-2</v>
      </c>
      <c r="D525" s="5">
        <f t="shared" si="58"/>
        <v>1.2633582936653182E-3</v>
      </c>
      <c r="E525" s="5">
        <f t="shared" si="53"/>
        <v>2.3308162203833113E-3</v>
      </c>
      <c r="F525" s="5">
        <f>B$6+B$7*E523+B$8*(H524*100)^2</f>
        <v>0.551745349033268</v>
      </c>
      <c r="G525" s="14">
        <v>9.3874148013276693E-3</v>
      </c>
      <c r="H525" s="8">
        <f t="shared" si="54"/>
        <v>7.427956307311372E-3</v>
      </c>
      <c r="I525" s="7">
        <f t="shared" ref="I525:I588" si="59">SQRT((G525-H525)^2)</f>
        <v>1.9594584940162973E-3</v>
      </c>
      <c r="J525" s="10">
        <f t="shared" si="55"/>
        <v>0.20873249296911536</v>
      </c>
      <c r="K525" s="10">
        <f t="shared" si="56"/>
        <v>2.9675922327523585E-2</v>
      </c>
      <c r="AC525" s="12"/>
      <c r="AD525" s="13"/>
    </row>
    <row r="526" spans="1:30" x14ac:dyDescent="0.3">
      <c r="A526" s="17">
        <v>43230</v>
      </c>
      <c r="B526" s="18">
        <v>1.8763114667599837E-2</v>
      </c>
      <c r="C526" s="8">
        <f t="shared" si="57"/>
        <v>-3.2436885332400162E-2</v>
      </c>
      <c r="D526" s="5">
        <f t="shared" si="58"/>
        <v>1.0521515300672768E-3</v>
      </c>
      <c r="E526" s="5">
        <f t="shared" ref="E526:E589" si="60">D525</f>
        <v>1.2633582936653182E-3</v>
      </c>
      <c r="F526" s="5">
        <f>B$6+B$7*E526+B$8*(G525*100)^2</f>
        <v>0.86409597545277994</v>
      </c>
      <c r="G526" s="14">
        <v>1.1221569315701898E-2</v>
      </c>
      <c r="H526" s="8">
        <f t="shared" ref="H526:H589" si="61">SQRT(F526)/100</f>
        <v>9.2956762822980227E-3</v>
      </c>
      <c r="I526" s="7">
        <f t="shared" si="59"/>
        <v>1.9258930334038749E-3</v>
      </c>
      <c r="J526" s="10">
        <f t="shared" ref="J526:J589" si="62">ABS(G526-H526)/G526</f>
        <v>0.17162421576000506</v>
      </c>
      <c r="K526" s="10">
        <f t="shared" ref="K526:K589" si="63">G526/H526-LN(G526/H526)-1</f>
        <v>1.8893212569499607E-2</v>
      </c>
      <c r="AC526" s="12"/>
      <c r="AD526" s="13"/>
    </row>
    <row r="527" spans="1:30" x14ac:dyDescent="0.3">
      <c r="A527" s="17">
        <v>43231</v>
      </c>
      <c r="B527" s="18">
        <v>-7.4935615238170845E-3</v>
      </c>
      <c r="C527" s="8">
        <f t="shared" si="57"/>
        <v>-5.8693561523817085E-2</v>
      </c>
      <c r="D527" s="5">
        <f t="shared" si="58"/>
        <v>3.4449341643501014E-3</v>
      </c>
      <c r="E527" s="5">
        <f t="shared" si="60"/>
        <v>1.0521515300672768E-3</v>
      </c>
      <c r="F527" s="5">
        <f>B$6+B$7*E526+B$8*(H526*100)^2</f>
        <v>0.84835326105583175</v>
      </c>
      <c r="G527" s="14">
        <v>9.2654949811690011E-3</v>
      </c>
      <c r="H527" s="8">
        <f t="shared" si="61"/>
        <v>9.210609431822803E-3</v>
      </c>
      <c r="I527" s="7">
        <f t="shared" si="59"/>
        <v>5.4885549346198048E-5</v>
      </c>
      <c r="J527" s="10">
        <f t="shared" si="62"/>
        <v>5.9236500001075276E-3</v>
      </c>
      <c r="K527" s="10">
        <f t="shared" si="63"/>
        <v>1.7684316449884108E-5</v>
      </c>
      <c r="AC527" s="12"/>
      <c r="AD527" s="13"/>
    </row>
    <row r="528" spans="1:30" x14ac:dyDescent="0.3">
      <c r="A528" s="17">
        <v>43234</v>
      </c>
      <c r="B528" s="18">
        <v>1.408021028773817E-4</v>
      </c>
      <c r="C528" s="8">
        <f t="shared" si="57"/>
        <v>-5.105919789712262E-2</v>
      </c>
      <c r="D528" s="5">
        <f t="shared" si="58"/>
        <v>2.6070416898975311E-3</v>
      </c>
      <c r="E528" s="5">
        <f t="shared" si="60"/>
        <v>3.4449341643501014E-3</v>
      </c>
      <c r="F528" s="5">
        <f>B$6+B$7*E526+B$8*(H527*100)^2</f>
        <v>0.83389357788223473</v>
      </c>
      <c r="G528" s="14">
        <v>1.1144350418447951E-2</v>
      </c>
      <c r="H528" s="8">
        <f t="shared" si="61"/>
        <v>9.1317773619500539E-3</v>
      </c>
      <c r="I528" s="7">
        <f t="shared" si="59"/>
        <v>2.0125730564978968E-3</v>
      </c>
      <c r="J528" s="10">
        <f t="shared" si="62"/>
        <v>0.18059132932201744</v>
      </c>
      <c r="K528" s="10">
        <f t="shared" si="63"/>
        <v>2.1219928458926285E-2</v>
      </c>
      <c r="AC528" s="12"/>
      <c r="AD528" s="13"/>
    </row>
    <row r="529" spans="1:30" x14ac:dyDescent="0.3">
      <c r="A529" s="17">
        <v>43235</v>
      </c>
      <c r="B529" s="18">
        <v>-1.1974502786776182E-3</v>
      </c>
      <c r="C529" s="8">
        <f t="shared" si="57"/>
        <v>-5.2397450278677621E-2</v>
      </c>
      <c r="D529" s="5">
        <f t="shared" si="58"/>
        <v>2.7454927957064933E-3</v>
      </c>
      <c r="E529" s="5">
        <f t="shared" si="60"/>
        <v>2.6070416898975311E-3</v>
      </c>
      <c r="F529" s="5">
        <f>B$6+B$7*E529+B$8*(G528*100)^2</f>
        <v>1.1955126493750352</v>
      </c>
      <c r="G529" s="14">
        <v>1.4742896208906531E-2</v>
      </c>
      <c r="H529" s="8">
        <f t="shared" si="61"/>
        <v>1.0933950106777675E-2</v>
      </c>
      <c r="I529" s="7">
        <f t="shared" si="59"/>
        <v>3.8089461021288563E-3</v>
      </c>
      <c r="J529" s="10">
        <f t="shared" si="62"/>
        <v>0.2583580626327534</v>
      </c>
      <c r="K529" s="10">
        <f t="shared" si="63"/>
        <v>4.9470848445426263E-2</v>
      </c>
      <c r="AC529" s="12"/>
      <c r="AD529" s="13"/>
    </row>
    <row r="530" spans="1:30" x14ac:dyDescent="0.3">
      <c r="A530" s="17">
        <v>43236</v>
      </c>
      <c r="B530" s="18">
        <v>1.639256824951036E-2</v>
      </c>
      <c r="C530" s="8">
        <f t="shared" si="57"/>
        <v>-3.4807431750489642E-2</v>
      </c>
      <c r="D530" s="5">
        <f t="shared" si="58"/>
        <v>1.2115573050649944E-3</v>
      </c>
      <c r="E530" s="5">
        <f t="shared" si="60"/>
        <v>2.7454927957064933E-3</v>
      </c>
      <c r="F530" s="5">
        <f>B$6+B$7*E529+B$8*(H529*100)^2</f>
        <v>1.1528457405274612</v>
      </c>
      <c r="G530" s="14">
        <v>8.8499804935299603E-3</v>
      </c>
      <c r="H530" s="8">
        <f t="shared" si="61"/>
        <v>1.0737065430216308E-2</v>
      </c>
      <c r="I530" s="7">
        <f t="shared" si="59"/>
        <v>1.8870849366863472E-3</v>
      </c>
      <c r="J530" s="10">
        <f t="shared" si="62"/>
        <v>0.21323040633433671</v>
      </c>
      <c r="K530" s="10">
        <f t="shared" si="63"/>
        <v>1.7532304334442195E-2</v>
      </c>
      <c r="AC530" s="12"/>
      <c r="AD530" s="13"/>
    </row>
    <row r="531" spans="1:30" x14ac:dyDescent="0.3">
      <c r="A531" s="17">
        <v>43237</v>
      </c>
      <c r="B531" s="18">
        <v>-3.426542478004848E-2</v>
      </c>
      <c r="C531" s="8">
        <f t="shared" si="57"/>
        <v>-8.5465424780048482E-2</v>
      </c>
      <c r="D531" s="5">
        <f t="shared" si="58"/>
        <v>7.3043388328341251E-3</v>
      </c>
      <c r="E531" s="5">
        <f t="shared" si="60"/>
        <v>1.2115573050649944E-3</v>
      </c>
      <c r="F531" s="5">
        <f>B$6+B$7*E529+B$8*(H530*100)^2</f>
        <v>1.1136561847509645</v>
      </c>
      <c r="G531" s="14">
        <v>1.6241406869580172E-2</v>
      </c>
      <c r="H531" s="8">
        <f t="shared" si="61"/>
        <v>1.0552990972946789E-2</v>
      </c>
      <c r="I531" s="7">
        <f t="shared" si="59"/>
        <v>5.6884158966333826E-3</v>
      </c>
      <c r="J531" s="10">
        <f t="shared" si="62"/>
        <v>0.35024157342475493</v>
      </c>
      <c r="K531" s="10">
        <f t="shared" si="63"/>
        <v>0.10787888586508299</v>
      </c>
      <c r="AC531" s="12"/>
      <c r="AD531" s="13"/>
    </row>
    <row r="532" spans="1:30" x14ac:dyDescent="0.3">
      <c r="A532" s="17">
        <v>43238</v>
      </c>
      <c r="B532" s="18">
        <v>-6.4785714647956323E-3</v>
      </c>
      <c r="C532" s="8">
        <f t="shared" si="57"/>
        <v>-5.7678571464795637E-2</v>
      </c>
      <c r="D532" s="5">
        <f t="shared" si="58"/>
        <v>3.3268176062195374E-3</v>
      </c>
      <c r="E532" s="5">
        <f t="shared" si="60"/>
        <v>7.3043388328341251E-3</v>
      </c>
      <c r="F532" s="5">
        <f>B$6+B$7*E532+B$8*(G531*100)^2</f>
        <v>2.4779185224463829</v>
      </c>
      <c r="G532" s="14">
        <v>2.189918893009939E-2</v>
      </c>
      <c r="H532" s="8">
        <f t="shared" si="61"/>
        <v>1.5741405662920906E-2</v>
      </c>
      <c r="I532" s="7">
        <f t="shared" si="59"/>
        <v>6.1577832671784842E-3</v>
      </c>
      <c r="J532" s="10">
        <f t="shared" si="62"/>
        <v>0.28118773196731983</v>
      </c>
      <c r="K532" s="10">
        <f t="shared" si="63"/>
        <v>6.1028767467847134E-2</v>
      </c>
      <c r="AC532" s="12"/>
      <c r="AD532" s="13"/>
    </row>
    <row r="533" spans="1:30" x14ac:dyDescent="0.3">
      <c r="A533" s="17">
        <v>43241</v>
      </c>
      <c r="B533" s="18">
        <v>-1.5367471019772972E-2</v>
      </c>
      <c r="C533" s="8">
        <f t="shared" si="57"/>
        <v>-6.6567471019772978E-2</v>
      </c>
      <c r="D533" s="5">
        <f t="shared" si="58"/>
        <v>4.4312281979683151E-3</v>
      </c>
      <c r="E533" s="5">
        <f t="shared" si="60"/>
        <v>3.3268176062195374E-3</v>
      </c>
      <c r="F533" s="5">
        <f>B$6+B$7*E532+B$8*(H532*100)^2</f>
        <v>2.3310371014200717</v>
      </c>
      <c r="G533" s="14">
        <v>1.680920031402899E-2</v>
      </c>
      <c r="H533" s="8">
        <f t="shared" si="61"/>
        <v>1.5267734283187116E-2</v>
      </c>
      <c r="I533" s="7">
        <f t="shared" si="59"/>
        <v>1.5414660308418742E-3</v>
      </c>
      <c r="J533" s="10">
        <f t="shared" si="62"/>
        <v>9.1703709994779684E-2</v>
      </c>
      <c r="K533" s="10">
        <f t="shared" si="63"/>
        <v>4.7776872181384267E-3</v>
      </c>
      <c r="AC533" s="12"/>
      <c r="AD533" s="13"/>
    </row>
    <row r="534" spans="1:30" x14ac:dyDescent="0.3">
      <c r="A534" s="17">
        <v>43242</v>
      </c>
      <c r="B534" s="18">
        <v>1.1230474026674452E-2</v>
      </c>
      <c r="C534" s="8">
        <f t="shared" si="57"/>
        <v>-3.9969525973325551E-2</v>
      </c>
      <c r="D534" s="5">
        <f t="shared" si="58"/>
        <v>1.5975630065323458E-3</v>
      </c>
      <c r="E534" s="5">
        <f t="shared" si="60"/>
        <v>4.4312281979683151E-3</v>
      </c>
      <c r="F534" s="5">
        <f>B$6+B$7*E532+B$8*(H533*100)^2</f>
        <v>2.196126516207404</v>
      </c>
      <c r="G534" s="14">
        <v>1.3293259230240049E-2</v>
      </c>
      <c r="H534" s="8">
        <f t="shared" si="61"/>
        <v>1.4819333710418305E-2</v>
      </c>
      <c r="I534" s="7">
        <f t="shared" si="59"/>
        <v>1.5260744801782553E-3</v>
      </c>
      <c r="J534" s="10">
        <f t="shared" si="62"/>
        <v>0.11480062592224778</v>
      </c>
      <c r="K534" s="10">
        <f t="shared" si="63"/>
        <v>5.6969617785367355E-3</v>
      </c>
      <c r="AC534" s="12"/>
      <c r="AD534" s="13"/>
    </row>
    <row r="535" spans="1:30" x14ac:dyDescent="0.3">
      <c r="A535" s="17">
        <v>43243</v>
      </c>
      <c r="B535" s="18">
        <v>-2.2885245062647153E-2</v>
      </c>
      <c r="C535" s="8">
        <f t="shared" si="57"/>
        <v>-7.4085245062647159E-2</v>
      </c>
      <c r="D535" s="5">
        <f t="shared" si="58"/>
        <v>5.4886235359924854E-3</v>
      </c>
      <c r="E535" s="5">
        <f t="shared" si="60"/>
        <v>1.5975630065323458E-3</v>
      </c>
      <c r="F535" s="5">
        <f>B$6+B$7*E535+B$8*(G534*100)^2</f>
        <v>1.6777907192843167</v>
      </c>
      <c r="G535" s="14">
        <v>8.7343534770304432E-3</v>
      </c>
      <c r="H535" s="8">
        <f t="shared" si="61"/>
        <v>1.2952956107716558E-2</v>
      </c>
      <c r="I535" s="7">
        <f t="shared" si="59"/>
        <v>4.2186026306861146E-3</v>
      </c>
      <c r="J535" s="10">
        <f t="shared" si="62"/>
        <v>0.48298968455766916</v>
      </c>
      <c r="K535" s="10">
        <f t="shared" si="63"/>
        <v>6.837363116932238E-2</v>
      </c>
      <c r="AC535" s="12"/>
      <c r="AD535" s="13"/>
    </row>
    <row r="536" spans="1:30" x14ac:dyDescent="0.3">
      <c r="A536" s="17">
        <v>43244</v>
      </c>
      <c r="B536" s="18">
        <v>-9.2553568026623664E-3</v>
      </c>
      <c r="C536" s="8">
        <f t="shared" si="57"/>
        <v>-6.0455356802662369E-2</v>
      </c>
      <c r="D536" s="5">
        <f t="shared" si="58"/>
        <v>3.6548501661372149E-3</v>
      </c>
      <c r="E536" s="5">
        <f t="shared" si="60"/>
        <v>5.4886235359924854E-3</v>
      </c>
      <c r="F536" s="5">
        <f>B$6+B$7*E535+B$8*(H535*100)^2</f>
        <v>1.5957533392076644</v>
      </c>
      <c r="G536" s="14">
        <v>1.6790826927945139E-2</v>
      </c>
      <c r="H536" s="8">
        <f t="shared" si="61"/>
        <v>1.2632313086714026E-2</v>
      </c>
      <c r="I536" s="7">
        <f t="shared" si="59"/>
        <v>4.1585138412311134E-3</v>
      </c>
      <c r="J536" s="10">
        <f t="shared" si="62"/>
        <v>0.24766581533337453</v>
      </c>
      <c r="K536" s="10">
        <f t="shared" si="63"/>
        <v>4.4621887160472884E-2</v>
      </c>
      <c r="AC536" s="12"/>
      <c r="AD536" s="13"/>
    </row>
    <row r="537" spans="1:30" x14ac:dyDescent="0.3">
      <c r="A537" s="17">
        <v>43245</v>
      </c>
      <c r="B537" s="18">
        <v>-1.539459405413387E-2</v>
      </c>
      <c r="C537" s="8">
        <f t="shared" si="57"/>
        <v>-6.6594594054133871E-2</v>
      </c>
      <c r="D537" s="5">
        <f t="shared" si="58"/>
        <v>4.434839957234882E-3</v>
      </c>
      <c r="E537" s="5">
        <f t="shared" si="60"/>
        <v>3.6548501661372149E-3</v>
      </c>
      <c r="F537" s="5">
        <f>B$6+B$7*E535+B$8*(H536*100)^2</f>
        <v>1.5204020056072594</v>
      </c>
      <c r="G537" s="14">
        <v>1.4418907034674838E-2</v>
      </c>
      <c r="H537" s="8">
        <f t="shared" si="61"/>
        <v>1.233045824617747E-2</v>
      </c>
      <c r="I537" s="7">
        <f t="shared" si="59"/>
        <v>2.0884487884973678E-3</v>
      </c>
      <c r="J537" s="10">
        <f t="shared" si="62"/>
        <v>0.14484099130919076</v>
      </c>
      <c r="K537" s="10">
        <f t="shared" si="63"/>
        <v>1.2905316750112972E-2</v>
      </c>
      <c r="AC537" s="12"/>
      <c r="AD537" s="13"/>
    </row>
    <row r="538" spans="1:30" x14ac:dyDescent="0.3">
      <c r="A538" s="17">
        <v>43248</v>
      </c>
      <c r="B538" s="18">
        <v>-4.5932328684962144E-2</v>
      </c>
      <c r="C538" s="8">
        <f t="shared" si="57"/>
        <v>-9.7132328684962146E-2</v>
      </c>
      <c r="D538" s="5">
        <f t="shared" si="58"/>
        <v>9.434689275763521E-3</v>
      </c>
      <c r="E538" s="5">
        <f t="shared" si="60"/>
        <v>4.434839957234882E-3</v>
      </c>
      <c r="F538" s="5">
        <f>B$6+B$7*E538+B$8*(G537*100)^2</f>
        <v>1.9644910402104141</v>
      </c>
      <c r="G538" s="14">
        <v>1.7727401843865488E-2</v>
      </c>
      <c r="H538" s="8">
        <f t="shared" si="61"/>
        <v>1.4016030251859525E-2</v>
      </c>
      <c r="I538" s="7">
        <f t="shared" si="59"/>
        <v>3.7113715920059631E-3</v>
      </c>
      <c r="J538" s="10">
        <f t="shared" si="62"/>
        <v>0.20935789828052392</v>
      </c>
      <c r="K538" s="10">
        <f t="shared" si="63"/>
        <v>2.9884899408452181E-2</v>
      </c>
      <c r="AC538" s="12"/>
      <c r="AD538" s="13"/>
    </row>
    <row r="539" spans="1:30" x14ac:dyDescent="0.3">
      <c r="A539" s="17">
        <v>43249</v>
      </c>
      <c r="B539" s="18">
        <v>9.456709934015213E-3</v>
      </c>
      <c r="C539" s="8">
        <f t="shared" si="57"/>
        <v>-4.1743290065984789E-2</v>
      </c>
      <c r="D539" s="5">
        <f t="shared" si="58"/>
        <v>1.7425022655329443E-3</v>
      </c>
      <c r="E539" s="5">
        <f t="shared" si="60"/>
        <v>9.434689275763521E-3</v>
      </c>
      <c r="F539" s="5">
        <f>B$6+B$7*E538+B$8*(H538*100)^2</f>
        <v>1.8592697371585196</v>
      </c>
      <c r="G539" s="14">
        <v>1.7949935736868636E-2</v>
      </c>
      <c r="H539" s="8">
        <f t="shared" si="61"/>
        <v>1.3635504160677447E-2</v>
      </c>
      <c r="I539" s="7">
        <f t="shared" si="59"/>
        <v>4.314431576191189E-3</v>
      </c>
      <c r="J539" s="10">
        <f t="shared" si="62"/>
        <v>0.2403591655946419</v>
      </c>
      <c r="K539" s="10">
        <f t="shared" si="63"/>
        <v>4.1502048064547381E-2</v>
      </c>
      <c r="AC539" s="12"/>
      <c r="AD539" s="13"/>
    </row>
    <row r="540" spans="1:30" x14ac:dyDescent="0.3">
      <c r="A540" s="17">
        <v>43250</v>
      </c>
      <c r="B540" s="18">
        <v>8.9252421359495814E-3</v>
      </c>
      <c r="C540" s="8">
        <f t="shared" si="57"/>
        <v>-4.2274757864050425E-2</v>
      </c>
      <c r="D540" s="5">
        <f t="shared" si="58"/>
        <v>1.7871551524640931E-3</v>
      </c>
      <c r="E540" s="5">
        <f t="shared" si="60"/>
        <v>1.7425022655329443E-3</v>
      </c>
      <c r="F540" s="5">
        <f>B$6+B$7*E538+B$8*(H539*100)^2</f>
        <v>1.7626239703053548</v>
      </c>
      <c r="G540" s="14">
        <v>1.2785491159108445E-2</v>
      </c>
      <c r="H540" s="8">
        <f t="shared" si="61"/>
        <v>1.3276384938323213E-2</v>
      </c>
      <c r="I540" s="7">
        <f t="shared" si="59"/>
        <v>4.9089377921476829E-4</v>
      </c>
      <c r="J540" s="10">
        <f t="shared" si="62"/>
        <v>3.8394596899396644E-2</v>
      </c>
      <c r="K540" s="10">
        <f t="shared" si="63"/>
        <v>7.009053792097486E-4</v>
      </c>
      <c r="AC540" s="12"/>
      <c r="AD540" s="13"/>
    </row>
    <row r="541" spans="1:30" x14ac:dyDescent="0.3">
      <c r="A541" s="17">
        <v>43252</v>
      </c>
      <c r="B541" s="18">
        <v>6.311955187220851E-3</v>
      </c>
      <c r="C541" s="8">
        <f t="shared" si="57"/>
        <v>-4.4888044812779151E-2</v>
      </c>
      <c r="D541" s="5">
        <f t="shared" si="58"/>
        <v>2.0149365671140694E-3</v>
      </c>
      <c r="E541" s="5">
        <f t="shared" si="60"/>
        <v>1.7871551524640931E-3</v>
      </c>
      <c r="F541" s="5">
        <f>B$6+B$7*E541+B$8*(G540*100)^2</f>
        <v>1.5561755180507832</v>
      </c>
      <c r="G541" s="14">
        <v>2.247618555191605E-2</v>
      </c>
      <c r="H541" s="8">
        <f t="shared" si="61"/>
        <v>1.2474676420856708E-2</v>
      </c>
      <c r="I541" s="7">
        <f t="shared" si="59"/>
        <v>1.0001509131059343E-2</v>
      </c>
      <c r="J541" s="10">
        <f t="shared" si="62"/>
        <v>0.44498249527072148</v>
      </c>
      <c r="K541" s="10">
        <f t="shared" si="63"/>
        <v>0.21298934898992572</v>
      </c>
      <c r="AC541" s="12"/>
      <c r="AD541" s="13"/>
    </row>
    <row r="542" spans="1:30" x14ac:dyDescent="0.3">
      <c r="A542" s="17">
        <v>43255</v>
      </c>
      <c r="B542" s="18">
        <v>1.7403349994635726E-2</v>
      </c>
      <c r="C542" s="8">
        <f t="shared" si="57"/>
        <v>-3.3796650005364276E-2</v>
      </c>
      <c r="D542" s="5">
        <f t="shared" si="58"/>
        <v>1.142213551585089E-3</v>
      </c>
      <c r="E542" s="5">
        <f t="shared" si="60"/>
        <v>2.0149365671140694E-3</v>
      </c>
      <c r="F542" s="5">
        <f>B$6+B$7*E541+B$8*(H541*100)^2</f>
        <v>1.4840619486904323</v>
      </c>
      <c r="G542" s="14">
        <v>7.1893585165971816E-3</v>
      </c>
      <c r="H542" s="8">
        <f t="shared" si="61"/>
        <v>1.2182208127800281E-2</v>
      </c>
      <c r="I542" s="7">
        <f t="shared" si="59"/>
        <v>4.9928496112030991E-3</v>
      </c>
      <c r="J542" s="10">
        <f t="shared" si="62"/>
        <v>0.6944777617748128</v>
      </c>
      <c r="K542" s="10">
        <f t="shared" si="63"/>
        <v>0.11752691865647447</v>
      </c>
      <c r="AC542" s="12"/>
      <c r="AD542" s="13"/>
    </row>
    <row r="543" spans="1:30" x14ac:dyDescent="0.3">
      <c r="A543" s="17">
        <v>43256</v>
      </c>
      <c r="B543" s="18">
        <v>-2.5175578199436867E-2</v>
      </c>
      <c r="C543" s="8">
        <f t="shared" si="57"/>
        <v>-7.6375578199436869E-2</v>
      </c>
      <c r="D543" s="5">
        <f t="shared" si="58"/>
        <v>5.8332289452982964E-3</v>
      </c>
      <c r="E543" s="5">
        <f t="shared" si="60"/>
        <v>1.142213551585089E-3</v>
      </c>
      <c r="F543" s="5">
        <f>B$6+B$7*E541+B$8*(H542*100)^2</f>
        <v>1.4178256352329499</v>
      </c>
      <c r="G543" s="14">
        <v>1.6049640120473413E-2</v>
      </c>
      <c r="H543" s="8">
        <f t="shared" si="61"/>
        <v>1.1907248360695892E-2</v>
      </c>
      <c r="I543" s="7">
        <f t="shared" si="59"/>
        <v>4.1423917597775209E-3</v>
      </c>
      <c r="J543" s="10">
        <f t="shared" si="62"/>
        <v>0.25809873172753317</v>
      </c>
      <c r="K543" s="10">
        <f t="shared" si="63"/>
        <v>4.9349140786777212E-2</v>
      </c>
      <c r="AC543" s="12"/>
      <c r="AD543" s="13"/>
    </row>
    <row r="544" spans="1:30" x14ac:dyDescent="0.3">
      <c r="A544" s="17">
        <v>43257</v>
      </c>
      <c r="B544" s="18">
        <v>-6.873599159811926E-3</v>
      </c>
      <c r="C544" s="8">
        <f t="shared" si="57"/>
        <v>-5.8073599159811931E-2</v>
      </c>
      <c r="D544" s="5">
        <f t="shared" si="58"/>
        <v>3.3725429193745089E-3</v>
      </c>
      <c r="E544" s="5">
        <f t="shared" si="60"/>
        <v>5.8332289452982964E-3</v>
      </c>
      <c r="F544" s="5">
        <f>B$6+B$7*E544+B$8*(G543*100)^2</f>
        <v>2.4209473506480674</v>
      </c>
      <c r="G544" s="14">
        <v>1.2116719917205731E-2</v>
      </c>
      <c r="H544" s="8">
        <f t="shared" si="61"/>
        <v>1.5559393788474112E-2</v>
      </c>
      <c r="I544" s="7">
        <f t="shared" si="59"/>
        <v>3.4426738712683806E-3</v>
      </c>
      <c r="J544" s="10">
        <f t="shared" si="62"/>
        <v>0.28412589337645633</v>
      </c>
      <c r="K544" s="10">
        <f t="shared" si="63"/>
        <v>2.8818093909923403E-2</v>
      </c>
      <c r="AC544" s="12"/>
      <c r="AD544" s="13"/>
    </row>
    <row r="545" spans="1:30" x14ac:dyDescent="0.3">
      <c r="A545" s="17">
        <v>43258</v>
      </c>
      <c r="B545" s="18">
        <v>-3.0222080348581412E-2</v>
      </c>
      <c r="C545" s="8">
        <f t="shared" si="57"/>
        <v>-8.1422080348581422E-2</v>
      </c>
      <c r="D545" s="5">
        <f t="shared" si="58"/>
        <v>6.6295551682908488E-3</v>
      </c>
      <c r="E545" s="5">
        <f t="shared" si="60"/>
        <v>3.3725429193745089E-3</v>
      </c>
      <c r="F545" s="5">
        <f>B$6+B$7*E544+B$8*(H544*100)^2</f>
        <v>2.2786146348685383</v>
      </c>
      <c r="G545" s="14">
        <v>4.7610620570145264E-2</v>
      </c>
      <c r="H545" s="8">
        <f t="shared" si="61"/>
        <v>1.509508077112719E-2</v>
      </c>
      <c r="I545" s="7">
        <f t="shared" si="59"/>
        <v>3.251553979901807E-2</v>
      </c>
      <c r="J545" s="10">
        <f t="shared" si="62"/>
        <v>0.68294719559709494</v>
      </c>
      <c r="K545" s="10">
        <f t="shared" si="63"/>
        <v>1.0053618019761972</v>
      </c>
      <c r="AC545" s="12"/>
      <c r="AD545" s="13"/>
    </row>
    <row r="546" spans="1:30" x14ac:dyDescent="0.3">
      <c r="A546" s="17">
        <v>43259</v>
      </c>
      <c r="B546" s="18">
        <v>-1.2384945045407157E-2</v>
      </c>
      <c r="C546" s="8">
        <f t="shared" si="57"/>
        <v>-6.3584945045407154E-2</v>
      </c>
      <c r="D546" s="5">
        <f t="shared" si="58"/>
        <v>4.0430452364274474E-3</v>
      </c>
      <c r="E546" s="5">
        <f t="shared" si="60"/>
        <v>6.6295551682908488E-3</v>
      </c>
      <c r="F546" s="5">
        <f>B$6+B$7*E544+B$8*(H545*100)^2</f>
        <v>2.1478820354250403</v>
      </c>
      <c r="G546" s="14">
        <v>2.2328851042292697E-2</v>
      </c>
      <c r="H546" s="8">
        <f t="shared" si="61"/>
        <v>1.4655654319835197E-2</v>
      </c>
      <c r="I546" s="7">
        <f t="shared" si="59"/>
        <v>7.6731967224575003E-3</v>
      </c>
      <c r="J546" s="10">
        <f t="shared" si="62"/>
        <v>0.34364494204936152</v>
      </c>
      <c r="K546" s="10">
        <f t="shared" si="63"/>
        <v>0.10251222918760483</v>
      </c>
      <c r="AC546" s="12"/>
      <c r="AD546" s="13"/>
    </row>
    <row r="547" spans="1:30" x14ac:dyDescent="0.3">
      <c r="A547" s="17">
        <v>43262</v>
      </c>
      <c r="B547" s="18">
        <v>-8.7298316891039982E-3</v>
      </c>
      <c r="C547" s="8">
        <f t="shared" si="57"/>
        <v>-5.9929831689103999E-2</v>
      </c>
      <c r="D547" s="5">
        <f t="shared" si="58"/>
        <v>3.591584726284334E-3</v>
      </c>
      <c r="E547" s="5">
        <f t="shared" si="60"/>
        <v>4.0430452364274474E-3</v>
      </c>
      <c r="F547" s="5">
        <f>B$6+B$7*E547+B$8*(G546*100)^2</f>
        <v>4.6342947172649858</v>
      </c>
      <c r="G547" s="14">
        <v>1.639132467354517E-2</v>
      </c>
      <c r="H547" s="8">
        <f t="shared" si="61"/>
        <v>2.1527412100075999E-2</v>
      </c>
      <c r="I547" s="7">
        <f t="shared" si="59"/>
        <v>5.136087426530829E-3</v>
      </c>
      <c r="J547" s="10">
        <f t="shared" si="62"/>
        <v>0.31334181518716625</v>
      </c>
      <c r="K547" s="10">
        <f t="shared" si="63"/>
        <v>3.3991295253773313E-2</v>
      </c>
      <c r="AC547" s="12"/>
      <c r="AD547" s="13"/>
    </row>
    <row r="548" spans="1:30" x14ac:dyDescent="0.3">
      <c r="A548" s="17">
        <v>43263</v>
      </c>
      <c r="B548" s="18">
        <v>6.149114245363678E-3</v>
      </c>
      <c r="C548" s="8">
        <f t="shared" si="57"/>
        <v>-4.5050885754636324E-2</v>
      </c>
      <c r="D548" s="5">
        <f t="shared" si="58"/>
        <v>2.0295823072772941E-3</v>
      </c>
      <c r="E548" s="5">
        <f t="shared" si="60"/>
        <v>3.591584726284334E-3</v>
      </c>
      <c r="F548" s="5">
        <f>B$6+B$7*E547+B$8*(H547*100)^2</f>
        <v>4.3114592613120681</v>
      </c>
      <c r="G548" s="14">
        <v>1.0816941306255587E-2</v>
      </c>
      <c r="H548" s="8">
        <f t="shared" si="61"/>
        <v>2.0764053701799335E-2</v>
      </c>
      <c r="I548" s="7">
        <f t="shared" si="59"/>
        <v>9.9471123955437481E-3</v>
      </c>
      <c r="J548" s="10">
        <f t="shared" si="62"/>
        <v>0.91958642595122475</v>
      </c>
      <c r="K548" s="10">
        <f t="shared" si="63"/>
        <v>0.17305530633196531</v>
      </c>
      <c r="AC548" s="12"/>
      <c r="AD548" s="13"/>
    </row>
    <row r="549" spans="1:30" x14ac:dyDescent="0.3">
      <c r="A549" s="17">
        <v>43264</v>
      </c>
      <c r="B549" s="18">
        <v>-8.7247578488539885E-3</v>
      </c>
      <c r="C549" s="8">
        <f t="shared" si="57"/>
        <v>-5.9924757848853989E-2</v>
      </c>
      <c r="D549" s="5">
        <f t="shared" si="58"/>
        <v>3.5909766032437879E-3</v>
      </c>
      <c r="E549" s="5">
        <f t="shared" si="60"/>
        <v>2.0295823072772941E-3</v>
      </c>
      <c r="F549" s="5">
        <f>B$6+B$7*E547+B$8*(H548*100)^2</f>
        <v>4.0149348950193122</v>
      </c>
      <c r="G549" s="14">
        <v>1.8775224587259342E-2</v>
      </c>
      <c r="H549" s="8">
        <f t="shared" si="61"/>
        <v>2.0037302450727525E-2</v>
      </c>
      <c r="I549" s="7">
        <f t="shared" si="59"/>
        <v>1.2620778634681827E-3</v>
      </c>
      <c r="J549" s="10">
        <f t="shared" si="62"/>
        <v>6.7220387037320167E-2</v>
      </c>
      <c r="K549" s="10">
        <f t="shared" si="63"/>
        <v>2.0710835027624164E-3</v>
      </c>
      <c r="AC549" s="12"/>
      <c r="AD549" s="13"/>
    </row>
    <row r="550" spans="1:30" x14ac:dyDescent="0.3">
      <c r="A550" s="17">
        <v>43265</v>
      </c>
      <c r="B550" s="18">
        <v>-9.7671857606361559E-3</v>
      </c>
      <c r="C550" s="8">
        <f t="shared" si="57"/>
        <v>-6.0967185760636158E-2</v>
      </c>
      <c r="D550" s="5">
        <f t="shared" si="58"/>
        <v>3.7169977395719164E-3</v>
      </c>
      <c r="E550" s="5">
        <f t="shared" si="60"/>
        <v>3.5909766032437879E-3</v>
      </c>
      <c r="F550" s="5">
        <f>B$6+B$7*E550+B$8*(G549*100)^2</f>
        <v>3.2926262412020528</v>
      </c>
      <c r="G550" s="14">
        <v>1.1956184227051515E-2</v>
      </c>
      <c r="H550" s="8">
        <f t="shared" si="61"/>
        <v>1.8145595171286208E-2</v>
      </c>
      <c r="I550" s="7">
        <f t="shared" si="59"/>
        <v>6.1894109442346933E-3</v>
      </c>
      <c r="J550" s="10">
        <f t="shared" si="62"/>
        <v>0.51767443748740638</v>
      </c>
      <c r="K550" s="10">
        <f t="shared" si="63"/>
        <v>7.6082029853419053E-2</v>
      </c>
      <c r="AC550" s="12"/>
      <c r="AD550" s="13"/>
    </row>
    <row r="551" spans="1:30" x14ac:dyDescent="0.3">
      <c r="A551" s="17">
        <v>43266</v>
      </c>
      <c r="B551" s="18">
        <v>-9.3263394125933912E-3</v>
      </c>
      <c r="C551" s="8">
        <f t="shared" si="57"/>
        <v>-6.0526339412593395E-2</v>
      </c>
      <c r="D551" s="5">
        <f t="shared" si="58"/>
        <v>3.6634377626884565E-3</v>
      </c>
      <c r="E551" s="5">
        <f t="shared" si="60"/>
        <v>3.7169977395719164E-3</v>
      </c>
      <c r="F551" s="5">
        <f>B$6+B$7*E550+B$8*(H550*100)^2</f>
        <v>3.0791077432420146</v>
      </c>
      <c r="G551" s="14">
        <v>1.9642213252490617E-2</v>
      </c>
      <c r="H551" s="8">
        <f t="shared" si="61"/>
        <v>1.7547386538291149E-2</v>
      </c>
      <c r="I551" s="7">
        <f t="shared" si="59"/>
        <v>2.0948267141994679E-3</v>
      </c>
      <c r="J551" s="10">
        <f t="shared" si="62"/>
        <v>0.10664921957986814</v>
      </c>
      <c r="K551" s="10">
        <f t="shared" si="63"/>
        <v>6.6051591869056292E-3</v>
      </c>
      <c r="AC551" s="12"/>
      <c r="AD551" s="13"/>
    </row>
    <row r="552" spans="1:30" x14ac:dyDescent="0.3">
      <c r="A552" s="17">
        <v>43269</v>
      </c>
      <c r="B552" s="18">
        <v>-1.3416717941729961E-2</v>
      </c>
      <c r="C552" s="8">
        <f t="shared" si="57"/>
        <v>-6.4616717941729962E-2</v>
      </c>
      <c r="D552" s="5">
        <f t="shared" si="58"/>
        <v>4.1753202375610868E-3</v>
      </c>
      <c r="E552" s="5">
        <f t="shared" si="60"/>
        <v>3.6634377626884565E-3</v>
      </c>
      <c r="F552" s="5">
        <f>B$6+B$7*E550+B$8*(H551*100)^2</f>
        <v>2.8829910028657184</v>
      </c>
      <c r="G552" s="14">
        <v>1.1727596855844423E-2</v>
      </c>
      <c r="H552" s="8">
        <f t="shared" si="61"/>
        <v>1.6979372788373893E-2</v>
      </c>
      <c r="I552" s="7">
        <f t="shared" si="59"/>
        <v>5.2517759325294705E-3</v>
      </c>
      <c r="J552" s="10">
        <f t="shared" si="62"/>
        <v>0.44781347765311863</v>
      </c>
      <c r="K552" s="10">
        <f t="shared" si="63"/>
        <v>6.0751177947889312E-2</v>
      </c>
      <c r="AC552" s="12"/>
      <c r="AD552" s="13"/>
    </row>
    <row r="553" spans="1:30" x14ac:dyDescent="0.3">
      <c r="A553" s="17">
        <v>43270</v>
      </c>
      <c r="B553" s="18">
        <v>2.2364945806913394E-2</v>
      </c>
      <c r="C553" s="8">
        <f t="shared" si="57"/>
        <v>-2.8835054193086608E-2</v>
      </c>
      <c r="D553" s="5">
        <f t="shared" si="58"/>
        <v>8.3146035031824155E-4</v>
      </c>
      <c r="E553" s="5">
        <f t="shared" si="60"/>
        <v>4.1753202375610868E-3</v>
      </c>
      <c r="F553" s="5">
        <f>B$6+B$7*E553+B$8*(G552*100)^2</f>
        <v>1.3181410653606032</v>
      </c>
      <c r="G553" s="14">
        <v>2.4559433287281787E-2</v>
      </c>
      <c r="H553" s="8">
        <f t="shared" si="61"/>
        <v>1.1481032468208611E-2</v>
      </c>
      <c r="I553" s="7">
        <f t="shared" si="59"/>
        <v>1.3078400819073176E-2</v>
      </c>
      <c r="J553" s="10">
        <f t="shared" si="62"/>
        <v>0.53252046438082445</v>
      </c>
      <c r="K553" s="10">
        <f t="shared" si="63"/>
        <v>0.37873136635439364</v>
      </c>
      <c r="AC553" s="12"/>
      <c r="AD553" s="13"/>
    </row>
    <row r="554" spans="1:30" x14ac:dyDescent="0.3">
      <c r="A554" s="17">
        <v>43271</v>
      </c>
      <c r="B554" s="18">
        <v>1.0159162606670174E-2</v>
      </c>
      <c r="C554" s="8">
        <f t="shared" si="57"/>
        <v>-4.1040837393329831E-2</v>
      </c>
      <c r="D554" s="5">
        <f t="shared" si="58"/>
        <v>1.68435033394574E-3</v>
      </c>
      <c r="E554" s="5">
        <f t="shared" si="60"/>
        <v>8.3146035031824155E-4</v>
      </c>
      <c r="F554" s="5">
        <f>B$6+B$7*E553+B$8*(H553*100)^2</f>
        <v>1.2655806240929655</v>
      </c>
      <c r="G554" s="14">
        <v>1.2366997510163796E-2</v>
      </c>
      <c r="H554" s="8">
        <f t="shared" si="61"/>
        <v>1.1249802772017673E-2</v>
      </c>
      <c r="I554" s="7">
        <f t="shared" si="59"/>
        <v>1.1171947381461225E-3</v>
      </c>
      <c r="J554" s="10">
        <f t="shared" si="62"/>
        <v>9.0336780388930935E-2</v>
      </c>
      <c r="K554" s="10">
        <f t="shared" si="63"/>
        <v>4.6271036408611632E-3</v>
      </c>
      <c r="AC554" s="12"/>
      <c r="AD554" s="13"/>
    </row>
    <row r="555" spans="1:30" x14ac:dyDescent="0.3">
      <c r="A555" s="17">
        <v>43272</v>
      </c>
      <c r="B555" s="18">
        <v>-2.8806897756889622E-2</v>
      </c>
      <c r="C555" s="8">
        <f t="shared" si="57"/>
        <v>-8.0006897756889628E-2</v>
      </c>
      <c r="D555" s="5">
        <f t="shared" si="58"/>
        <v>6.4011036886813906E-3</v>
      </c>
      <c r="E555" s="5">
        <f t="shared" si="60"/>
        <v>1.68435033394574E-3</v>
      </c>
      <c r="F555" s="5">
        <f>B$6+B$7*E553+B$8*(H554*100)^2</f>
        <v>1.21730385878864</v>
      </c>
      <c r="G555" s="14">
        <v>1.3112293995917261E-2</v>
      </c>
      <c r="H555" s="8">
        <f t="shared" si="61"/>
        <v>1.1033149408888833E-2</v>
      </c>
      <c r="I555" s="7">
        <f t="shared" si="59"/>
        <v>2.0791445870284274E-3</v>
      </c>
      <c r="J555" s="10">
        <f t="shared" si="62"/>
        <v>0.15856451873911651</v>
      </c>
      <c r="K555" s="10">
        <f t="shared" si="63"/>
        <v>1.5799309546366436E-2</v>
      </c>
      <c r="AC555" s="12"/>
      <c r="AD555" s="13"/>
    </row>
    <row r="556" spans="1:30" x14ac:dyDescent="0.3">
      <c r="A556" s="17">
        <v>43273</v>
      </c>
      <c r="B556" s="18">
        <v>8.0446154300440817E-3</v>
      </c>
      <c r="C556" s="8">
        <f t="shared" si="57"/>
        <v>-4.3155384569955921E-2</v>
      </c>
      <c r="D556" s="5">
        <f t="shared" si="58"/>
        <v>1.8623872173807897E-3</v>
      </c>
      <c r="E556" s="5">
        <f t="shared" si="60"/>
        <v>6.4011036886813906E-3</v>
      </c>
      <c r="F556" s="5">
        <f>B$6+B$7*E556+B$8*(G555*100)^2</f>
        <v>1.634208702334667</v>
      </c>
      <c r="G556" s="14">
        <v>1.0047798541144154E-2</v>
      </c>
      <c r="H556" s="8">
        <f t="shared" si="61"/>
        <v>1.2783617259346696E-2</v>
      </c>
      <c r="I556" s="7">
        <f t="shared" si="59"/>
        <v>2.7358187182025418E-3</v>
      </c>
      <c r="J556" s="10">
        <f t="shared" si="62"/>
        <v>0.27228041117661689</v>
      </c>
      <c r="K556" s="10">
        <f t="shared" si="63"/>
        <v>2.6801140878479179E-2</v>
      </c>
      <c r="AC556" s="12"/>
      <c r="AD556" s="13"/>
    </row>
    <row r="557" spans="1:30" x14ac:dyDescent="0.3">
      <c r="A557" s="17">
        <v>43276</v>
      </c>
      <c r="B557" s="18">
        <v>4.4069735293395156E-3</v>
      </c>
      <c r="C557" s="8">
        <f t="shared" si="57"/>
        <v>-4.6793026470660484E-2</v>
      </c>
      <c r="D557" s="5">
        <f t="shared" si="58"/>
        <v>2.1895873262839328E-3</v>
      </c>
      <c r="E557" s="5">
        <f t="shared" si="60"/>
        <v>1.8623872173807897E-3</v>
      </c>
      <c r="F557" s="5">
        <f>B$6+B$7*E556+B$8*(H556*100)^2</f>
        <v>1.5560316439512052</v>
      </c>
      <c r="G557" s="14">
        <v>1.4858040790361644E-2</v>
      </c>
      <c r="H557" s="8">
        <f t="shared" si="61"/>
        <v>1.2474099742872049E-2</v>
      </c>
      <c r="I557" s="7">
        <f t="shared" si="59"/>
        <v>2.3839410474895944E-3</v>
      </c>
      <c r="J557" s="10">
        <f t="shared" si="62"/>
        <v>0.16044787338557101</v>
      </c>
      <c r="K557" s="10">
        <f t="shared" si="63"/>
        <v>1.6224558343360007E-2</v>
      </c>
      <c r="AC557" s="12"/>
      <c r="AD557" s="13"/>
    </row>
    <row r="558" spans="1:30" x14ac:dyDescent="0.3">
      <c r="A558" s="17">
        <v>43277</v>
      </c>
      <c r="B558" s="18">
        <v>6.3502088946609187E-3</v>
      </c>
      <c r="C558" s="8">
        <f t="shared" si="57"/>
        <v>-4.4849791105339085E-2</v>
      </c>
      <c r="D558" s="5">
        <f t="shared" si="58"/>
        <v>2.011503762192553E-3</v>
      </c>
      <c r="E558" s="5">
        <f t="shared" si="60"/>
        <v>2.1895873262839328E-3</v>
      </c>
      <c r="F558" s="5">
        <f>B$6+B$7*E556+B$8*(H557*100)^2</f>
        <v>1.4842260158259952</v>
      </c>
      <c r="G558" s="14">
        <v>1.3659772325133974E-2</v>
      </c>
      <c r="H558" s="8">
        <f t="shared" si="61"/>
        <v>1.2182881497519359E-2</v>
      </c>
      <c r="I558" s="7">
        <f t="shared" si="59"/>
        <v>1.4768908276146155E-3</v>
      </c>
      <c r="J558" s="10">
        <f t="shared" si="62"/>
        <v>0.10811972501892562</v>
      </c>
      <c r="K558" s="10">
        <f t="shared" si="63"/>
        <v>6.8033489302190553E-3</v>
      </c>
      <c r="AC558" s="12"/>
      <c r="AD558" s="13"/>
    </row>
    <row r="559" spans="1:30" x14ac:dyDescent="0.3">
      <c r="A559" s="17">
        <v>43278</v>
      </c>
      <c r="B559" s="18">
        <v>-1.1210279776884871E-2</v>
      </c>
      <c r="C559" s="8">
        <f t="shared" si="57"/>
        <v>-6.2410279776884875E-2</v>
      </c>
      <c r="D559" s="5">
        <f t="shared" si="58"/>
        <v>3.895043021829045E-3</v>
      </c>
      <c r="E559" s="5">
        <f t="shared" si="60"/>
        <v>2.011503762192553E-3</v>
      </c>
      <c r="F559" s="5">
        <f>B$6+B$7*E559+B$8*(G558*100)^2</f>
        <v>1.7685525936072788</v>
      </c>
      <c r="G559" s="14">
        <v>1.6461626590487478E-2</v>
      </c>
      <c r="H559" s="8">
        <f t="shared" si="61"/>
        <v>1.3298693896797831E-2</v>
      </c>
      <c r="I559" s="7">
        <f t="shared" si="59"/>
        <v>3.1629326936896476E-3</v>
      </c>
      <c r="J559" s="10">
        <f t="shared" si="62"/>
        <v>0.19213974246733195</v>
      </c>
      <c r="K559" s="10">
        <f t="shared" si="63"/>
        <v>2.4471660679697749E-2</v>
      </c>
      <c r="AC559" s="12"/>
      <c r="AD559" s="13"/>
    </row>
    <row r="560" spans="1:30" x14ac:dyDescent="0.3">
      <c r="A560" s="17">
        <v>43279</v>
      </c>
      <c r="B560" s="18">
        <v>1.6267145245248724E-2</v>
      </c>
      <c r="C560" s="8">
        <f t="shared" si="57"/>
        <v>-3.4932854754751275E-2</v>
      </c>
      <c r="D560" s="5">
        <f t="shared" si="58"/>
        <v>1.2203043413165488E-3</v>
      </c>
      <c r="E560" s="5">
        <f t="shared" si="60"/>
        <v>3.895043021829045E-3</v>
      </c>
      <c r="F560" s="5">
        <f>B$6+B$7*E559+B$8*(H559*100)^2</f>
        <v>1.6791446957698182</v>
      </c>
      <c r="G560" s="14">
        <v>1.2537442829146895E-2</v>
      </c>
      <c r="H560" s="8">
        <f t="shared" si="61"/>
        <v>1.295818156906986E-2</v>
      </c>
      <c r="I560" s="7">
        <f t="shared" si="59"/>
        <v>4.2073873992296527E-4</v>
      </c>
      <c r="J560" s="10">
        <f t="shared" si="62"/>
        <v>3.3558576948788707E-2</v>
      </c>
      <c r="K560" s="10">
        <f t="shared" si="63"/>
        <v>5.3881206317529795E-4</v>
      </c>
      <c r="AC560" s="12"/>
      <c r="AD560" s="13"/>
    </row>
    <row r="561" spans="1:30" x14ac:dyDescent="0.3">
      <c r="A561" s="17">
        <v>43280</v>
      </c>
      <c r="B561" s="18">
        <v>1.3782823872517764E-2</v>
      </c>
      <c r="C561" s="8">
        <f t="shared" si="57"/>
        <v>-3.7417176127482236E-2</v>
      </c>
      <c r="D561" s="5">
        <f t="shared" si="58"/>
        <v>1.4000450693550266E-3</v>
      </c>
      <c r="E561" s="5">
        <f t="shared" si="60"/>
        <v>1.2203043413165488E-3</v>
      </c>
      <c r="F561" s="5">
        <f>B$6+B$7*E559+B$8*(H560*100)^2</f>
        <v>1.5970235416061107</v>
      </c>
      <c r="G561" s="14">
        <v>8.8660919507446787E-3</v>
      </c>
      <c r="H561" s="8">
        <f t="shared" si="61"/>
        <v>1.2637339678928119E-2</v>
      </c>
      <c r="I561" s="7">
        <f t="shared" si="59"/>
        <v>3.7712477281834408E-3</v>
      </c>
      <c r="J561" s="10">
        <f t="shared" si="62"/>
        <v>0.42535626171423668</v>
      </c>
      <c r="K561" s="10">
        <f t="shared" si="63"/>
        <v>5.6000776145491038E-2</v>
      </c>
      <c r="AC561" s="12"/>
      <c r="AD561" s="13"/>
    </row>
    <row r="562" spans="1:30" x14ac:dyDescent="0.3">
      <c r="A562" s="17">
        <v>43283</v>
      </c>
      <c r="B562" s="18">
        <v>1.0576706136289961E-3</v>
      </c>
      <c r="C562" s="8">
        <f t="shared" si="57"/>
        <v>-5.0142329386371004E-2</v>
      </c>
      <c r="D562" s="5">
        <f t="shared" si="58"/>
        <v>2.5142531962913254E-3</v>
      </c>
      <c r="E562" s="5">
        <f t="shared" si="60"/>
        <v>1.4000450693550266E-3</v>
      </c>
      <c r="F562" s="5">
        <f>B$6+B$7*E562+B$8*(G561*100)^2</f>
        <v>0.77670056470361482</v>
      </c>
      <c r="G562" s="14">
        <v>1.1066669529365475E-2</v>
      </c>
      <c r="H562" s="8">
        <f t="shared" si="61"/>
        <v>8.8130616967295478E-3</v>
      </c>
      <c r="I562" s="7">
        <f t="shared" si="59"/>
        <v>2.2536078326359267E-3</v>
      </c>
      <c r="J562" s="10">
        <f t="shared" si="62"/>
        <v>0.20363920930827153</v>
      </c>
      <c r="K562" s="10">
        <f t="shared" si="63"/>
        <v>2.800930844546512E-2</v>
      </c>
      <c r="AC562" s="12"/>
      <c r="AD562" s="13"/>
    </row>
    <row r="563" spans="1:30" x14ac:dyDescent="0.3">
      <c r="A563" s="17">
        <v>43284</v>
      </c>
      <c r="B563" s="18">
        <v>1.1303257373952361E-2</v>
      </c>
      <c r="C563" s="8">
        <f t="shared" si="57"/>
        <v>-3.9896742626047643E-2</v>
      </c>
      <c r="D563" s="5">
        <f t="shared" si="58"/>
        <v>1.591750072169087E-3</v>
      </c>
      <c r="E563" s="5">
        <f t="shared" si="60"/>
        <v>2.5142531962913254E-3</v>
      </c>
      <c r="F563" s="5">
        <f>B$6+B$7*E562+B$8*(H562*100)^2</f>
        <v>0.76808935157372293</v>
      </c>
      <c r="G563" s="14">
        <v>1.5469326373608719E-2</v>
      </c>
      <c r="H563" s="8">
        <f t="shared" si="61"/>
        <v>8.7640706955941592E-3</v>
      </c>
      <c r="I563" s="7">
        <f t="shared" si="59"/>
        <v>6.7052556780145597E-3</v>
      </c>
      <c r="J563" s="10">
        <f t="shared" si="62"/>
        <v>0.43345492338011499</v>
      </c>
      <c r="K563" s="10">
        <f t="shared" si="63"/>
        <v>0.19688598644306321</v>
      </c>
      <c r="AC563" s="12"/>
      <c r="AD563" s="13"/>
    </row>
    <row r="564" spans="1:30" x14ac:dyDescent="0.3">
      <c r="A564" s="17">
        <v>43285</v>
      </c>
      <c r="B564" s="18">
        <v>1.4487050167474133E-2</v>
      </c>
      <c r="C564" s="8">
        <f t="shared" si="57"/>
        <v>-3.6712949832525869E-2</v>
      </c>
      <c r="D564" s="5">
        <f t="shared" si="58"/>
        <v>1.3478406854055612E-3</v>
      </c>
      <c r="E564" s="5">
        <f t="shared" si="60"/>
        <v>1.591750072169087E-3</v>
      </c>
      <c r="F564" s="5">
        <f>B$6+B$7*E562+B$8*(H563*100)^2</f>
        <v>0.76017995231391711</v>
      </c>
      <c r="G564" s="14">
        <v>1.0254998593557919E-2</v>
      </c>
      <c r="H564" s="8">
        <f t="shared" si="61"/>
        <v>8.7188299232977204E-3</v>
      </c>
      <c r="I564" s="7">
        <f t="shared" si="59"/>
        <v>1.536168670260199E-3</v>
      </c>
      <c r="J564" s="10">
        <f t="shared" si="62"/>
        <v>0.14979706298791731</v>
      </c>
      <c r="K564" s="10">
        <f t="shared" si="63"/>
        <v>1.3909565034099458E-2</v>
      </c>
      <c r="AC564" s="12"/>
      <c r="AD564" s="13"/>
    </row>
    <row r="565" spans="1:30" x14ac:dyDescent="0.3">
      <c r="A565" s="17">
        <v>43286</v>
      </c>
      <c r="B565" s="18">
        <v>-2.5452805510595617E-3</v>
      </c>
      <c r="C565" s="8">
        <f t="shared" si="57"/>
        <v>-5.3745280551059565E-2</v>
      </c>
      <c r="D565" s="5">
        <f t="shared" si="58"/>
        <v>2.8885551815121015E-3</v>
      </c>
      <c r="E565" s="5">
        <f t="shared" si="60"/>
        <v>1.3478406854055612E-3</v>
      </c>
      <c r="F565" s="5">
        <f>B$6+B$7*E565+B$8*(G564*100)^2</f>
        <v>1.0206270210453441</v>
      </c>
      <c r="G565" s="14">
        <v>1.2531560306188778E-2</v>
      </c>
      <c r="H565" s="8">
        <f t="shared" si="61"/>
        <v>1.0102608678184778E-2</v>
      </c>
      <c r="I565" s="7">
        <f t="shared" si="59"/>
        <v>2.4289516280039999E-3</v>
      </c>
      <c r="J565" s="10">
        <f t="shared" si="62"/>
        <v>0.19382675170979699</v>
      </c>
      <c r="K565" s="10">
        <f t="shared" si="63"/>
        <v>2.4971549895597356E-2</v>
      </c>
      <c r="AC565" s="12"/>
      <c r="AD565" s="13"/>
    </row>
    <row r="566" spans="1:30" x14ac:dyDescent="0.3">
      <c r="A566" s="17">
        <v>43287</v>
      </c>
      <c r="B566" s="18">
        <v>6.1111561317706434E-3</v>
      </c>
      <c r="C566" s="8">
        <f t="shared" si="57"/>
        <v>-4.508884386822936E-2</v>
      </c>
      <c r="D566" s="5">
        <f t="shared" si="58"/>
        <v>2.0330038413735644E-3</v>
      </c>
      <c r="E566" s="5">
        <f t="shared" si="60"/>
        <v>2.8885551815121015E-3</v>
      </c>
      <c r="F566" s="5">
        <f>B$6+B$7*E565+B$8*(H565*100)^2</f>
        <v>0.99213245020215157</v>
      </c>
      <c r="G566" s="14">
        <v>9.2351503490333223E-3</v>
      </c>
      <c r="H566" s="8">
        <f t="shared" si="61"/>
        <v>9.9605845722133771E-3</v>
      </c>
      <c r="I566" s="7">
        <f t="shared" si="59"/>
        <v>7.2543422318005479E-4</v>
      </c>
      <c r="J566" s="10">
        <f t="shared" si="62"/>
        <v>7.8551425343712858E-2</v>
      </c>
      <c r="K566" s="10">
        <f t="shared" si="63"/>
        <v>2.7883811973905548E-3</v>
      </c>
      <c r="AC566" s="12"/>
      <c r="AD566" s="13"/>
    </row>
    <row r="567" spans="1:30" x14ac:dyDescent="0.3">
      <c r="A567" s="17">
        <v>43291</v>
      </c>
      <c r="B567" s="18">
        <v>-1.9750193246055731E-3</v>
      </c>
      <c r="C567" s="8">
        <f t="shared" si="57"/>
        <v>-5.3175019324605576E-2</v>
      </c>
      <c r="D567" s="5">
        <f t="shared" si="58"/>
        <v>2.8275826801721763E-3</v>
      </c>
      <c r="E567" s="5">
        <f t="shared" si="60"/>
        <v>2.0330038413735644E-3</v>
      </c>
      <c r="F567" s="5">
        <f>B$6+B$7*E565+B$8*(H566*100)^2</f>
        <v>0.96596018688267904</v>
      </c>
      <c r="G567" s="14">
        <v>1.3259206230693698E-2</v>
      </c>
      <c r="H567" s="8">
        <f t="shared" si="61"/>
        <v>9.828327359641004E-3</v>
      </c>
      <c r="I567" s="7">
        <f t="shared" si="59"/>
        <v>3.4308788710526936E-3</v>
      </c>
      <c r="J567" s="10">
        <f t="shared" si="62"/>
        <v>0.25875446926155821</v>
      </c>
      <c r="K567" s="10">
        <f t="shared" si="63"/>
        <v>4.9657288691338453E-2</v>
      </c>
      <c r="AC567" s="12"/>
      <c r="AD567" s="13"/>
    </row>
    <row r="568" spans="1:30" x14ac:dyDescent="0.3">
      <c r="A568" s="17">
        <v>43292</v>
      </c>
      <c r="B568" s="18">
        <v>-6.2039177684374011E-3</v>
      </c>
      <c r="C568" s="8">
        <f t="shared" si="57"/>
        <v>-5.7403917768437403E-2</v>
      </c>
      <c r="D568" s="5">
        <f t="shared" si="58"/>
        <v>3.2952097751655232E-3</v>
      </c>
      <c r="E568" s="5">
        <f t="shared" si="60"/>
        <v>2.8275826801721763E-3</v>
      </c>
      <c r="F568" s="5">
        <f>B$6+B$7*E568+B$8*(G567*100)^2</f>
        <v>1.6695646913462587</v>
      </c>
      <c r="G568" s="14">
        <v>6.4835996699527301E-3</v>
      </c>
      <c r="H568" s="8">
        <f t="shared" si="61"/>
        <v>1.2921163613801422E-2</v>
      </c>
      <c r="I568" s="7">
        <f t="shared" si="59"/>
        <v>6.4375639438486922E-3</v>
      </c>
      <c r="J568" s="10">
        <f t="shared" si="62"/>
        <v>0.99289966554884879</v>
      </c>
      <c r="K568" s="10">
        <f t="shared" si="63"/>
        <v>0.19137210444457353</v>
      </c>
      <c r="AC568" s="12"/>
      <c r="AD568" s="13"/>
    </row>
    <row r="569" spans="1:30" x14ac:dyDescent="0.3">
      <c r="A569" s="17">
        <v>43293</v>
      </c>
      <c r="B569" s="18">
        <v>1.9394305271260657E-2</v>
      </c>
      <c r="C569" s="8">
        <f t="shared" si="57"/>
        <v>-3.1805694728739342E-2</v>
      </c>
      <c r="D569" s="5">
        <f t="shared" si="58"/>
        <v>1.0116022171777577E-3</v>
      </c>
      <c r="E569" s="5">
        <f t="shared" si="60"/>
        <v>3.2952097751655232E-3</v>
      </c>
      <c r="F569" s="5">
        <f>B$6+B$7*E568+B$8*(H568*100)^2</f>
        <v>1.5882766998096054</v>
      </c>
      <c r="G569" s="14">
        <v>7.9830471240868277E-3</v>
      </c>
      <c r="H569" s="8">
        <f t="shared" si="61"/>
        <v>1.2602685030617901E-2</v>
      </c>
      <c r="I569" s="7">
        <f t="shared" si="59"/>
        <v>4.6196379065310735E-3</v>
      </c>
      <c r="J569" s="10">
        <f t="shared" si="62"/>
        <v>0.57868102677140454</v>
      </c>
      <c r="K569" s="10">
        <f t="shared" si="63"/>
        <v>9.002988917459942E-2</v>
      </c>
      <c r="AC569" s="12"/>
      <c r="AD569" s="13"/>
    </row>
    <row r="570" spans="1:30" x14ac:dyDescent="0.3">
      <c r="A570" s="17">
        <v>43294</v>
      </c>
      <c r="B570" s="18">
        <v>9.681938537184933E-3</v>
      </c>
      <c r="C570" s="8">
        <f t="shared" si="57"/>
        <v>-4.1518061462815073E-2</v>
      </c>
      <c r="D570" s="5">
        <f t="shared" si="58"/>
        <v>1.7237494276300901E-3</v>
      </c>
      <c r="E570" s="5">
        <f t="shared" si="60"/>
        <v>1.0116022171777577E-3</v>
      </c>
      <c r="F570" s="5">
        <f>B$6+B$7*E568+B$8*(H569*100)^2</f>
        <v>1.5136136795831896</v>
      </c>
      <c r="G570" s="14">
        <v>8.4177757584405644E-3</v>
      </c>
      <c r="H570" s="8">
        <f t="shared" si="61"/>
        <v>1.2302900794459774E-2</v>
      </c>
      <c r="I570" s="7">
        <f t="shared" si="59"/>
        <v>3.8851250360192099E-3</v>
      </c>
      <c r="J570" s="10">
        <f t="shared" si="62"/>
        <v>0.4615381957785662</v>
      </c>
      <c r="K570" s="10">
        <f t="shared" si="63"/>
        <v>6.3700090598893588E-2</v>
      </c>
      <c r="AC570" s="12"/>
      <c r="AD570" s="13"/>
    </row>
    <row r="571" spans="1:30" x14ac:dyDescent="0.3">
      <c r="A571" s="17">
        <v>43297</v>
      </c>
      <c r="B571" s="18">
        <v>7.6999879821570191E-4</v>
      </c>
      <c r="C571" s="8">
        <f t="shared" si="57"/>
        <v>-5.04300012017843E-2</v>
      </c>
      <c r="D571" s="5">
        <f t="shared" si="58"/>
        <v>2.5431850212119661E-3</v>
      </c>
      <c r="E571" s="5">
        <f t="shared" si="60"/>
        <v>1.7237494276300901E-3</v>
      </c>
      <c r="F571" s="5">
        <f>B$6+B$7*E571+B$8*(G570*100)^2</f>
        <v>0.70555010870084744</v>
      </c>
      <c r="G571" s="14">
        <v>6.9664120667172419E-3</v>
      </c>
      <c r="H571" s="8">
        <f t="shared" si="61"/>
        <v>8.3997030227315021E-3</v>
      </c>
      <c r="I571" s="7">
        <f t="shared" si="59"/>
        <v>1.4332909560142602E-3</v>
      </c>
      <c r="J571" s="10">
        <f t="shared" si="62"/>
        <v>0.20574306289775146</v>
      </c>
      <c r="K571" s="10">
        <f t="shared" si="63"/>
        <v>1.6460118147578529E-2</v>
      </c>
      <c r="AC571" s="12"/>
      <c r="AD571" s="13"/>
    </row>
    <row r="572" spans="1:30" x14ac:dyDescent="0.3">
      <c r="A572" s="17">
        <v>43298</v>
      </c>
      <c r="B572" s="18">
        <v>1.9085362513489759E-2</v>
      </c>
      <c r="C572" s="8">
        <f t="shared" si="57"/>
        <v>-3.2114637486510243E-2</v>
      </c>
      <c r="D572" s="5">
        <f t="shared" si="58"/>
        <v>1.031349940889969E-3</v>
      </c>
      <c r="E572" s="5">
        <f t="shared" si="60"/>
        <v>2.5431850212119661E-3</v>
      </c>
      <c r="F572" s="5">
        <f>B$6+B$7*E571+B$8*(H571*100)^2</f>
        <v>0.70275843955498196</v>
      </c>
      <c r="G572" s="14">
        <v>1.4023061290521702E-2</v>
      </c>
      <c r="H572" s="8">
        <f t="shared" si="61"/>
        <v>8.3830688864817392E-3</v>
      </c>
      <c r="I572" s="7">
        <f t="shared" si="59"/>
        <v>5.6399924040399629E-3</v>
      </c>
      <c r="J572" s="10">
        <f t="shared" si="62"/>
        <v>0.40219409208830015</v>
      </c>
      <c r="K572" s="10">
        <f t="shared" si="63"/>
        <v>0.15829458950922248</v>
      </c>
      <c r="AC572" s="12"/>
      <c r="AD572" s="13"/>
    </row>
    <row r="573" spans="1:30" x14ac:dyDescent="0.3">
      <c r="A573" s="17">
        <v>43299</v>
      </c>
      <c r="B573" s="18">
        <v>-9.8654758844012331E-3</v>
      </c>
      <c r="C573" s="8">
        <f t="shared" si="57"/>
        <v>-6.1065475884401234E-2</v>
      </c>
      <c r="D573" s="5">
        <f t="shared" si="58"/>
        <v>3.7289923449883885E-3</v>
      </c>
      <c r="E573" s="5">
        <f t="shared" si="60"/>
        <v>1.031349940889969E-3</v>
      </c>
      <c r="F573" s="5">
        <f>B$6+B$7*E571+B$8*(H572*100)^2</f>
        <v>0.70019429144450462</v>
      </c>
      <c r="G573" s="14">
        <v>1.0008873473483202E-2</v>
      </c>
      <c r="H573" s="8">
        <f t="shared" si="61"/>
        <v>8.367761298247605E-3</v>
      </c>
      <c r="I573" s="7">
        <f t="shared" si="59"/>
        <v>1.641112175235597E-3</v>
      </c>
      <c r="J573" s="10">
        <f t="shared" si="62"/>
        <v>0.16396572297406325</v>
      </c>
      <c r="K573" s="10">
        <f t="shared" si="63"/>
        <v>1.7037540773725546E-2</v>
      </c>
      <c r="AC573" s="12"/>
      <c r="AD573" s="13"/>
    </row>
    <row r="574" spans="1:30" x14ac:dyDescent="0.3">
      <c r="A574" s="17">
        <v>43300</v>
      </c>
      <c r="B574" s="18">
        <v>1.6015502293137503E-3</v>
      </c>
      <c r="C574" s="8">
        <f t="shared" si="57"/>
        <v>-4.9598449770686254E-2</v>
      </c>
      <c r="D574" s="5">
        <f t="shared" si="58"/>
        <v>2.4600062196552873E-3</v>
      </c>
      <c r="E574" s="5">
        <f t="shared" si="60"/>
        <v>3.7289923449883885E-3</v>
      </c>
      <c r="F574" s="5">
        <f>B$6+B$7*E574+B$8*(G573*100)^2</f>
        <v>0.9749701816008256</v>
      </c>
      <c r="G574" s="14">
        <v>1.8490840068604457E-2</v>
      </c>
      <c r="H574" s="8">
        <f t="shared" si="61"/>
        <v>9.8740578365777536E-3</v>
      </c>
      <c r="I574" s="7">
        <f t="shared" si="59"/>
        <v>8.6167822320267033E-3</v>
      </c>
      <c r="J574" s="10">
        <f t="shared" si="62"/>
        <v>0.46600274514607437</v>
      </c>
      <c r="K574" s="10">
        <f t="shared" si="63"/>
        <v>0.24530422214338077</v>
      </c>
      <c r="AC574" s="12"/>
      <c r="AD574" s="13"/>
    </row>
    <row r="575" spans="1:30" x14ac:dyDescent="0.3">
      <c r="A575" s="17">
        <v>43301</v>
      </c>
      <c r="B575" s="18">
        <v>1.3892494257307061E-2</v>
      </c>
      <c r="C575" s="8">
        <f t="shared" si="57"/>
        <v>-3.730750574269294E-2</v>
      </c>
      <c r="D575" s="5">
        <f t="shared" si="58"/>
        <v>1.3918499847410666E-3</v>
      </c>
      <c r="E575" s="5">
        <f t="shared" si="60"/>
        <v>2.4600062196552873E-3</v>
      </c>
      <c r="F575" s="5">
        <f>B$6+B$7*E574+B$8*(H574*100)^2</f>
        <v>0.95034951310890636</v>
      </c>
      <c r="G575" s="14">
        <v>1.6703160318770796E-2</v>
      </c>
      <c r="H575" s="8">
        <f t="shared" si="61"/>
        <v>9.7485871443451048E-3</v>
      </c>
      <c r="I575" s="7">
        <f t="shared" si="59"/>
        <v>6.9545731744256913E-3</v>
      </c>
      <c r="J575" s="10">
        <f t="shared" si="62"/>
        <v>0.41636271470197361</v>
      </c>
      <c r="K575" s="10">
        <f t="shared" si="63"/>
        <v>0.17491735696205235</v>
      </c>
      <c r="AC575" s="12"/>
      <c r="AD575" s="13"/>
    </row>
    <row r="576" spans="1:30" x14ac:dyDescent="0.3">
      <c r="A576" s="17">
        <v>43304</v>
      </c>
      <c r="B576" s="18">
        <v>-7.3451312875323204E-3</v>
      </c>
      <c r="C576" s="8">
        <f t="shared" si="57"/>
        <v>-5.8545131287532325E-2</v>
      </c>
      <c r="D576" s="5">
        <f t="shared" si="58"/>
        <v>3.4275323974743963E-3</v>
      </c>
      <c r="E576" s="5">
        <f t="shared" si="60"/>
        <v>1.3918499847410666E-3</v>
      </c>
      <c r="F576" s="5">
        <f>B$6+B$7*E574+B$8*(H575*100)^2</f>
        <v>0.92773542909907869</v>
      </c>
      <c r="G576" s="14">
        <v>5.1160992063564482E-3</v>
      </c>
      <c r="H576" s="8">
        <f t="shared" si="61"/>
        <v>9.631902351555888E-3</v>
      </c>
      <c r="I576" s="7">
        <f t="shared" si="59"/>
        <v>4.5158031451994398E-3</v>
      </c>
      <c r="J576" s="10">
        <f t="shared" si="62"/>
        <v>0.88266528131214184</v>
      </c>
      <c r="K576" s="10">
        <f t="shared" si="63"/>
        <v>0.1638503396172668</v>
      </c>
      <c r="AC576" s="12"/>
      <c r="AD576" s="13"/>
    </row>
    <row r="577" spans="1:30" x14ac:dyDescent="0.3">
      <c r="A577" s="17">
        <v>43305</v>
      </c>
      <c r="B577" s="18">
        <v>1.4750412202400455E-2</v>
      </c>
      <c r="C577" s="8">
        <f t="shared" si="57"/>
        <v>-3.6449587797599547E-2</v>
      </c>
      <c r="D577" s="5">
        <f t="shared" si="58"/>
        <v>1.3285724506149179E-3</v>
      </c>
      <c r="E577" s="5">
        <f t="shared" si="60"/>
        <v>3.4275323974743963E-3</v>
      </c>
      <c r="F577" s="5">
        <f>B$6+B$7*E577+B$8*(G576*100)^2</f>
        <v>0.29523256453496455</v>
      </c>
      <c r="G577" s="14">
        <v>1.00467094373748E-2</v>
      </c>
      <c r="H577" s="8">
        <f t="shared" si="61"/>
        <v>5.4335307538925792E-3</v>
      </c>
      <c r="I577" s="7">
        <f t="shared" si="59"/>
        <v>4.6131786834822212E-3</v>
      </c>
      <c r="J577" s="10">
        <f t="shared" si="62"/>
        <v>0.45917309664801476</v>
      </c>
      <c r="K577" s="10">
        <f t="shared" si="63"/>
        <v>0.2343644340510509</v>
      </c>
      <c r="AC577" s="12"/>
      <c r="AD577" s="13"/>
    </row>
    <row r="578" spans="1:30" x14ac:dyDescent="0.3">
      <c r="A578" s="17">
        <v>43306</v>
      </c>
      <c r="B578" s="18">
        <v>1.3339973066828418E-2</v>
      </c>
      <c r="C578" s="8">
        <f t="shared" si="57"/>
        <v>-3.7860026933171587E-2</v>
      </c>
      <c r="D578" s="5">
        <f t="shared" si="58"/>
        <v>1.4333816393804779E-3</v>
      </c>
      <c r="E578" s="5">
        <f t="shared" si="60"/>
        <v>1.3285724506149179E-3</v>
      </c>
      <c r="F578" s="5">
        <f>B$6+B$7*E577+B$8*(H577*100)^2</f>
        <v>0.32599115810528284</v>
      </c>
      <c r="G578" s="14">
        <v>7.95988886158841E-3</v>
      </c>
      <c r="H578" s="8">
        <f t="shared" si="61"/>
        <v>5.7095635394072185E-3</v>
      </c>
      <c r="I578" s="7">
        <f t="shared" si="59"/>
        <v>2.2503253221811915E-3</v>
      </c>
      <c r="J578" s="10">
        <f t="shared" si="62"/>
        <v>0.2827081334062917</v>
      </c>
      <c r="K578" s="10">
        <f t="shared" si="63"/>
        <v>6.1860180113921581E-2</v>
      </c>
      <c r="AC578" s="12"/>
      <c r="AD578" s="13"/>
    </row>
    <row r="579" spans="1:30" x14ac:dyDescent="0.3">
      <c r="A579" s="17">
        <v>43307</v>
      </c>
      <c r="B579" s="18">
        <v>-1.0186590029959397E-2</v>
      </c>
      <c r="C579" s="8">
        <f t="shared" si="57"/>
        <v>-6.1386590029959401E-2</v>
      </c>
      <c r="D579" s="5">
        <f t="shared" si="58"/>
        <v>3.7683134355063108E-3</v>
      </c>
      <c r="E579" s="5">
        <f t="shared" si="60"/>
        <v>1.4333816393804779E-3</v>
      </c>
      <c r="F579" s="5">
        <f>B$6+B$7*E577+B$8*(H578*100)^2</f>
        <v>0.35424292629962018</v>
      </c>
      <c r="G579" s="14">
        <v>1.1026587723246255E-2</v>
      </c>
      <c r="H579" s="8">
        <f t="shared" si="61"/>
        <v>5.9518310317046141E-3</v>
      </c>
      <c r="I579" s="7">
        <f t="shared" si="59"/>
        <v>5.0747566915416414E-3</v>
      </c>
      <c r="J579" s="10">
        <f t="shared" si="62"/>
        <v>0.46022911338591521</v>
      </c>
      <c r="K579" s="10">
        <f t="shared" si="63"/>
        <v>0.23602738305231297</v>
      </c>
      <c r="AC579" s="12"/>
      <c r="AD579" s="13"/>
    </row>
    <row r="580" spans="1:30" x14ac:dyDescent="0.3">
      <c r="A580" s="17">
        <v>43308</v>
      </c>
      <c r="B580" s="18">
        <v>5.7888917303271963E-3</v>
      </c>
      <c r="C580" s="8">
        <f t="shared" si="57"/>
        <v>-4.5411108269672804E-2</v>
      </c>
      <c r="D580" s="5">
        <f t="shared" si="58"/>
        <v>2.0621687542799459E-3</v>
      </c>
      <c r="E580" s="5">
        <f t="shared" si="60"/>
        <v>3.7683134355063108E-3</v>
      </c>
      <c r="F580" s="5">
        <f>B$6+B$7*E580+B$8*(G579*100)^2</f>
        <v>1.171605999899977</v>
      </c>
      <c r="G580" s="14">
        <v>6.959226825409873E-3</v>
      </c>
      <c r="H580" s="8">
        <f t="shared" si="61"/>
        <v>1.0824075017755452E-2</v>
      </c>
      <c r="I580" s="7">
        <f t="shared" si="59"/>
        <v>3.8648481923455793E-3</v>
      </c>
      <c r="J580" s="10">
        <f t="shared" si="62"/>
        <v>0.55535597406224124</v>
      </c>
      <c r="K580" s="10">
        <f t="shared" si="63"/>
        <v>8.4644075206850911E-2</v>
      </c>
      <c r="AC580" s="12"/>
      <c r="AD580" s="13"/>
    </row>
    <row r="581" spans="1:30" x14ac:dyDescent="0.3">
      <c r="A581" s="17">
        <v>43311</v>
      </c>
      <c r="B581" s="18">
        <v>5.1204667834995584E-3</v>
      </c>
      <c r="C581" s="8">
        <f t="shared" si="57"/>
        <v>-4.6079533216500441E-2</v>
      </c>
      <c r="D581" s="5">
        <f t="shared" si="58"/>
        <v>2.1233233814505676E-3</v>
      </c>
      <c r="E581" s="5">
        <f t="shared" si="60"/>
        <v>2.0621687542799459E-3</v>
      </c>
      <c r="F581" s="5">
        <f>B$6+B$7*E580+B$8*(H580*100)^2</f>
        <v>1.1309620366306883</v>
      </c>
      <c r="G581" s="14">
        <v>5.8862231373509556E-3</v>
      </c>
      <c r="H581" s="8">
        <f t="shared" si="61"/>
        <v>1.0634669889708324E-2</v>
      </c>
      <c r="I581" s="7">
        <f t="shared" si="59"/>
        <v>4.7484467523573682E-3</v>
      </c>
      <c r="J581" s="10">
        <f t="shared" si="62"/>
        <v>0.80670518965313398</v>
      </c>
      <c r="K581" s="10">
        <f t="shared" si="63"/>
        <v>0.14499858232450258</v>
      </c>
      <c r="AC581" s="12"/>
      <c r="AD581" s="13"/>
    </row>
    <row r="582" spans="1:30" x14ac:dyDescent="0.3">
      <c r="A582" s="17">
        <v>43312</v>
      </c>
      <c r="B582" s="18">
        <v>-1.3241904882666159E-2</v>
      </c>
      <c r="C582" s="8">
        <f t="shared" si="57"/>
        <v>-6.4441904882666157E-2</v>
      </c>
      <c r="D582" s="5">
        <f t="shared" si="58"/>
        <v>4.1527591049065919E-3</v>
      </c>
      <c r="E582" s="5">
        <f t="shared" si="60"/>
        <v>2.1233233814505676E-3</v>
      </c>
      <c r="F582" s="5">
        <f>B$6+B$7*E580+B$8*(H581*100)^2</f>
        <v>1.0936305563678468</v>
      </c>
      <c r="G582" s="14">
        <v>7.7818328957461776E-3</v>
      </c>
      <c r="H582" s="8">
        <f t="shared" si="61"/>
        <v>1.0457679266299225E-2</v>
      </c>
      <c r="I582" s="7">
        <f t="shared" si="59"/>
        <v>2.6758463705530474E-3</v>
      </c>
      <c r="J582" s="10">
        <f t="shared" si="62"/>
        <v>0.34385811240122605</v>
      </c>
      <c r="K582" s="10">
        <f t="shared" si="63"/>
        <v>3.9670842686941654E-2</v>
      </c>
      <c r="AC582" s="12"/>
      <c r="AD582" s="13"/>
    </row>
    <row r="583" spans="1:30" x14ac:dyDescent="0.3">
      <c r="A583" s="17">
        <v>43313</v>
      </c>
      <c r="B583" s="18">
        <v>1.0345568099541474E-3</v>
      </c>
      <c r="C583" s="8">
        <f t="shared" si="57"/>
        <v>-5.0165443190045858E-2</v>
      </c>
      <c r="D583" s="5">
        <f t="shared" si="58"/>
        <v>2.5165716904537185E-3</v>
      </c>
      <c r="E583" s="5">
        <f t="shared" si="60"/>
        <v>4.1527591049065919E-3</v>
      </c>
      <c r="F583" s="5">
        <f>B$6+B$7*E583+B$8*(G582*100)^2</f>
        <v>0.61108194688559481</v>
      </c>
      <c r="G583" s="14">
        <v>7.9153569102942811E-3</v>
      </c>
      <c r="H583" s="8">
        <f t="shared" si="61"/>
        <v>7.8171730624669866E-3</v>
      </c>
      <c r="I583" s="7">
        <f t="shared" si="59"/>
        <v>9.8183847827294432E-5</v>
      </c>
      <c r="J583" s="10">
        <f t="shared" si="62"/>
        <v>1.2404222442528381E-2</v>
      </c>
      <c r="K583" s="10">
        <f t="shared" si="63"/>
        <v>7.822274256796824E-5</v>
      </c>
      <c r="AC583" s="12"/>
      <c r="AD583" s="13"/>
    </row>
    <row r="584" spans="1:30" x14ac:dyDescent="0.3">
      <c r="A584" s="17">
        <v>43314</v>
      </c>
      <c r="B584" s="18">
        <v>4.2154599699492949E-3</v>
      </c>
      <c r="C584" s="8">
        <f t="shared" si="57"/>
        <v>-4.698454003005071E-2</v>
      </c>
      <c r="D584" s="5">
        <f t="shared" si="58"/>
        <v>2.2075470018354374E-3</v>
      </c>
      <c r="E584" s="5">
        <f t="shared" si="60"/>
        <v>2.5165716904537185E-3</v>
      </c>
      <c r="F584" s="5">
        <f>B$6+B$7*E583+B$8*(H583*100)^2</f>
        <v>0.61614537534895386</v>
      </c>
      <c r="G584" s="14">
        <v>1.113989851172589E-2</v>
      </c>
      <c r="H584" s="8">
        <f t="shared" si="61"/>
        <v>7.8494928202333808E-3</v>
      </c>
      <c r="I584" s="7">
        <f t="shared" si="59"/>
        <v>3.2904056914925088E-3</v>
      </c>
      <c r="J584" s="10">
        <f t="shared" si="62"/>
        <v>0.29537124490218813</v>
      </c>
      <c r="K584" s="10">
        <f t="shared" si="63"/>
        <v>6.9102840528195708E-2</v>
      </c>
      <c r="AC584" s="12"/>
      <c r="AD584" s="13"/>
    </row>
    <row r="585" spans="1:30" x14ac:dyDescent="0.3">
      <c r="A585" s="17">
        <v>43315</v>
      </c>
      <c r="B585" s="18">
        <v>2.2326347051850076E-2</v>
      </c>
      <c r="C585" s="8">
        <f t="shared" si="57"/>
        <v>-2.8873652948149926E-2</v>
      </c>
      <c r="D585" s="5">
        <f t="shared" si="58"/>
        <v>8.3368783457020694E-4</v>
      </c>
      <c r="E585" s="5">
        <f t="shared" si="60"/>
        <v>2.2075470018354374E-3</v>
      </c>
      <c r="F585" s="5">
        <f>B$6+B$7*E583+B$8*(H584*100)^2</f>
        <v>0.62079613439254921</v>
      </c>
      <c r="G585" s="14">
        <v>1.3032314116392104E-2</v>
      </c>
      <c r="H585" s="8">
        <f t="shared" si="61"/>
        <v>7.8790617105880638E-3</v>
      </c>
      <c r="I585" s="7">
        <f t="shared" si="59"/>
        <v>5.1532524058040402E-3</v>
      </c>
      <c r="J585" s="10">
        <f t="shared" si="62"/>
        <v>0.39542113240826937</v>
      </c>
      <c r="K585" s="10">
        <f t="shared" si="63"/>
        <v>0.15082076987631021</v>
      </c>
      <c r="AC585" s="12"/>
      <c r="AD585" s="13"/>
    </row>
    <row r="586" spans="1:30" x14ac:dyDescent="0.3">
      <c r="A586" s="17">
        <v>43318</v>
      </c>
      <c r="B586" s="18">
        <v>-4.7265698570281922E-3</v>
      </c>
      <c r="C586" s="8">
        <f t="shared" si="57"/>
        <v>-5.5926569857028194E-2</v>
      </c>
      <c r="D586" s="5">
        <f t="shared" si="58"/>
        <v>3.1277812159730546E-3</v>
      </c>
      <c r="E586" s="5">
        <f t="shared" si="60"/>
        <v>8.3368783457020694E-4</v>
      </c>
      <c r="F586" s="5">
        <f>B$6+B$7*E586+B$8*(G585*100)^2</f>
        <v>1.6146450478910332</v>
      </c>
      <c r="G586" s="14">
        <v>6.180023075895655E-3</v>
      </c>
      <c r="H586" s="8">
        <f t="shared" si="61"/>
        <v>1.2706868410001865E-2</v>
      </c>
      <c r="I586" s="7">
        <f t="shared" si="59"/>
        <v>6.5268453341062104E-3</v>
      </c>
      <c r="J586" s="10">
        <f t="shared" si="62"/>
        <v>1.0561198969569043</v>
      </c>
      <c r="K586" s="10">
        <f t="shared" si="63"/>
        <v>0.2071736225059071</v>
      </c>
      <c r="AC586" s="12"/>
      <c r="AD586" s="13"/>
    </row>
    <row r="587" spans="1:30" x14ac:dyDescent="0.3">
      <c r="A587" s="17">
        <v>43319</v>
      </c>
      <c r="B587" s="18">
        <v>-8.7238313341513555E-3</v>
      </c>
      <c r="C587" s="8">
        <f t="shared" si="57"/>
        <v>-5.9923831334151356E-2</v>
      </c>
      <c r="D587" s="5">
        <f t="shared" si="58"/>
        <v>3.5908655617638199E-3</v>
      </c>
      <c r="E587" s="5">
        <f t="shared" si="60"/>
        <v>3.1277812159730546E-3</v>
      </c>
      <c r="F587" s="5">
        <f>B$6+B$7*E586+B$8*(H586*100)^2</f>
        <v>1.5377049992468936</v>
      </c>
      <c r="G587" s="14">
        <v>1.3988875704971863E-2</v>
      </c>
      <c r="H587" s="8">
        <f t="shared" si="61"/>
        <v>1.2400423376832314E-2</v>
      </c>
      <c r="I587" s="7">
        <f t="shared" si="59"/>
        <v>1.5884523281395491E-3</v>
      </c>
      <c r="J587" s="10">
        <f t="shared" si="62"/>
        <v>0.11355110743996306</v>
      </c>
      <c r="K587" s="10">
        <f t="shared" si="63"/>
        <v>7.564814628116201E-3</v>
      </c>
      <c r="AC587" s="12"/>
      <c r="AD587" s="13"/>
    </row>
    <row r="588" spans="1:30" x14ac:dyDescent="0.3">
      <c r="A588" s="17">
        <v>43320</v>
      </c>
      <c r="B588" s="18">
        <v>-1.498470034899179E-2</v>
      </c>
      <c r="C588" s="8">
        <f t="shared" ref="C588:C651" si="64">B588-B$5</f>
        <v>-6.6184700348991793E-2</v>
      </c>
      <c r="D588" s="5">
        <f t="shared" ref="D588:D651" si="65">C588^2</f>
        <v>4.3804145602858342E-3</v>
      </c>
      <c r="E588" s="5">
        <f t="shared" si="60"/>
        <v>3.5908655617638199E-3</v>
      </c>
      <c r="F588" s="5">
        <f>B$6+B$7*E586+B$8*(H587*100)^2</f>
        <v>1.467035564567251</v>
      </c>
      <c r="G588" s="14">
        <v>1.4113851007593032E-2</v>
      </c>
      <c r="H588" s="8">
        <f t="shared" si="61"/>
        <v>1.211212435771385E-2</v>
      </c>
      <c r="I588" s="7">
        <f t="shared" si="59"/>
        <v>2.0017266498791823E-3</v>
      </c>
      <c r="J588" s="10">
        <f t="shared" si="62"/>
        <v>0.1418271064929256</v>
      </c>
      <c r="K588" s="10">
        <f t="shared" si="63"/>
        <v>1.2316663283052254E-2</v>
      </c>
      <c r="AC588" s="12"/>
      <c r="AD588" s="13"/>
    </row>
    <row r="589" spans="1:30" x14ac:dyDescent="0.3">
      <c r="A589" s="17">
        <v>43321</v>
      </c>
      <c r="B589" s="18">
        <v>-4.863231469507988E-3</v>
      </c>
      <c r="C589" s="8">
        <f t="shared" si="64"/>
        <v>-5.6063231469507993E-2</v>
      </c>
      <c r="D589" s="5">
        <f t="shared" si="65"/>
        <v>3.1430859228036316E-3</v>
      </c>
      <c r="E589" s="5">
        <f t="shared" si="60"/>
        <v>4.3804145602858342E-3</v>
      </c>
      <c r="F589" s="5">
        <f>B$6+B$7*E589+B$8*(G588*100)^2</f>
        <v>1.884540481194523</v>
      </c>
      <c r="G589" s="14">
        <v>1.0828079421531678E-2</v>
      </c>
      <c r="H589" s="8">
        <f t="shared" si="61"/>
        <v>1.3727856646958851E-2</v>
      </c>
      <c r="I589" s="7">
        <f t="shared" ref="I589:I652" si="66">SQRT((G589-H589)^2)</f>
        <v>2.8997772254271727E-3</v>
      </c>
      <c r="J589" s="10">
        <f t="shared" si="62"/>
        <v>0.2678016213716492</v>
      </c>
      <c r="K589" s="10">
        <f t="shared" si="63"/>
        <v>2.6051329480852869E-2</v>
      </c>
      <c r="AC589" s="12"/>
      <c r="AD589" s="13"/>
    </row>
    <row r="590" spans="1:30" x14ac:dyDescent="0.3">
      <c r="A590" s="17">
        <v>43322</v>
      </c>
      <c r="B590" s="18">
        <v>-2.903309239106024E-2</v>
      </c>
      <c r="C590" s="8">
        <f t="shared" si="64"/>
        <v>-8.0233092391060246E-2</v>
      </c>
      <c r="D590" s="5">
        <f t="shared" si="65"/>
        <v>6.4373491146324097E-3</v>
      </c>
      <c r="E590" s="5">
        <f t="shared" ref="E590:E653" si="67">D589</f>
        <v>3.1430859228036316E-3</v>
      </c>
      <c r="F590" s="5">
        <f>B$6+B$7*E589+B$8*(H589*100)^2</f>
        <v>1.7858316545919399</v>
      </c>
      <c r="G590" s="14">
        <v>1.7546467774889975E-2</v>
      </c>
      <c r="H590" s="8">
        <f t="shared" ref="H590:H653" si="68">SQRT(F590)/100</f>
        <v>1.3363501242533484E-2</v>
      </c>
      <c r="I590" s="7">
        <f t="shared" si="66"/>
        <v>4.1829665323564903E-3</v>
      </c>
      <c r="J590" s="10">
        <f t="shared" ref="J590:J653" si="69">ABS(G590-H590)/G590</f>
        <v>0.23839365198861054</v>
      </c>
      <c r="K590" s="10">
        <f t="shared" ref="K590:K653" si="70">G590/H590-LN(G590/H590)-1</f>
        <v>4.0688805539423667E-2</v>
      </c>
      <c r="AC590" s="12"/>
      <c r="AD590" s="13"/>
    </row>
    <row r="591" spans="1:30" x14ac:dyDescent="0.3">
      <c r="A591" s="17">
        <v>43325</v>
      </c>
      <c r="B591" s="18">
        <v>1.2752591499299257E-2</v>
      </c>
      <c r="C591" s="8">
        <f t="shared" si="64"/>
        <v>-3.8447408500700747E-2</v>
      </c>
      <c r="D591" s="5">
        <f t="shared" si="65"/>
        <v>1.478203220419756E-3</v>
      </c>
      <c r="E591" s="5">
        <f t="shared" si="67"/>
        <v>6.4373491146324097E-3</v>
      </c>
      <c r="F591" s="5">
        <f>B$6+B$7*E589+B$8*(H590*100)^2</f>
        <v>1.6951675973574669</v>
      </c>
      <c r="G591" s="14">
        <v>1.3756851528962678E-2</v>
      </c>
      <c r="H591" s="8">
        <f t="shared" si="68"/>
        <v>1.3019860204155291E-2</v>
      </c>
      <c r="I591" s="7">
        <f t="shared" si="66"/>
        <v>7.3699132480738692E-4</v>
      </c>
      <c r="J591" s="10">
        <f t="shared" si="69"/>
        <v>5.3572674187533302E-2</v>
      </c>
      <c r="K591" s="10">
        <f t="shared" si="70"/>
        <v>1.5440709003524677E-3</v>
      </c>
      <c r="AC591" s="12"/>
      <c r="AD591" s="13"/>
    </row>
    <row r="592" spans="1:30" x14ac:dyDescent="0.3">
      <c r="A592" s="17">
        <v>43326</v>
      </c>
      <c r="B592" s="18">
        <v>1.4170822279971969E-2</v>
      </c>
      <c r="C592" s="8">
        <f t="shared" si="64"/>
        <v>-3.7029177720028034E-2</v>
      </c>
      <c r="D592" s="5">
        <f t="shared" si="65"/>
        <v>1.3711600026214206E-3</v>
      </c>
      <c r="E592" s="5">
        <f t="shared" si="67"/>
        <v>1.478203220419756E-3</v>
      </c>
      <c r="F592" s="5">
        <f>B$6+B$7*E592+B$8*(G591*100)^2</f>
        <v>1.7929650048941912</v>
      </c>
      <c r="G592" s="14">
        <v>7.2941380385849863E-3</v>
      </c>
      <c r="H592" s="8">
        <f t="shared" si="68"/>
        <v>1.3390164318985003E-2</v>
      </c>
      <c r="I592" s="7">
        <f t="shared" si="66"/>
        <v>6.0960262804000166E-3</v>
      </c>
      <c r="J592" s="10">
        <f t="shared" si="69"/>
        <v>0.8357432020278307</v>
      </c>
      <c r="K592" s="10">
        <f t="shared" si="70"/>
        <v>0.15218791518829322</v>
      </c>
      <c r="AC592" s="12"/>
      <c r="AD592" s="13"/>
    </row>
    <row r="593" spans="1:30" x14ac:dyDescent="0.3">
      <c r="A593" s="17">
        <v>43327</v>
      </c>
      <c r="B593" s="18">
        <v>-1.9579248262502461E-2</v>
      </c>
      <c r="C593" s="8">
        <f t="shared" si="64"/>
        <v>-7.0779248262502467E-2</v>
      </c>
      <c r="D593" s="5">
        <f t="shared" si="65"/>
        <v>5.0097019846049584E-3</v>
      </c>
      <c r="E593" s="5">
        <f t="shared" si="67"/>
        <v>1.3711600026214206E-3</v>
      </c>
      <c r="F593" s="5">
        <f>B$6+B$7*E592+B$8*(H592*100)^2</f>
        <v>1.7015332576420654</v>
      </c>
      <c r="G593" s="14">
        <v>1.0997419914006009E-2</v>
      </c>
      <c r="H593" s="8">
        <f t="shared" si="68"/>
        <v>1.3044283259888469E-2</v>
      </c>
      <c r="I593" s="7">
        <f t="shared" si="66"/>
        <v>2.0468633458824593E-3</v>
      </c>
      <c r="J593" s="10">
        <f t="shared" si="69"/>
        <v>0.18612214154663959</v>
      </c>
      <c r="K593" s="10">
        <f t="shared" si="70"/>
        <v>1.3772775900714462E-2</v>
      </c>
      <c r="AC593" s="12"/>
      <c r="AD593" s="13"/>
    </row>
    <row r="594" spans="1:30" x14ac:dyDescent="0.3">
      <c r="A594" s="17">
        <v>43328</v>
      </c>
      <c r="B594" s="18">
        <v>-3.3658907518963116E-3</v>
      </c>
      <c r="C594" s="8">
        <f t="shared" si="64"/>
        <v>-5.4565890751896315E-2</v>
      </c>
      <c r="D594" s="5">
        <f t="shared" si="65"/>
        <v>2.9774364335478838E-3</v>
      </c>
      <c r="E594" s="5">
        <f t="shared" si="67"/>
        <v>5.0097019846049584E-3</v>
      </c>
      <c r="F594" s="5">
        <f>B$6+B$7*E592+B$8*(H593*100)^2</f>
        <v>1.6175531977909883</v>
      </c>
      <c r="G594" s="14">
        <v>1.1175862046808956E-2</v>
      </c>
      <c r="H594" s="8">
        <f t="shared" si="68"/>
        <v>1.2718306482354433E-2</v>
      </c>
      <c r="I594" s="7">
        <f t="shared" si="66"/>
        <v>1.5424444355454769E-3</v>
      </c>
      <c r="J594" s="10">
        <f t="shared" si="69"/>
        <v>0.13801570107836925</v>
      </c>
      <c r="K594" s="10">
        <f t="shared" si="70"/>
        <v>8.0086310286071605E-3</v>
      </c>
      <c r="AC594" s="12"/>
      <c r="AD594" s="13"/>
    </row>
    <row r="595" spans="1:30" x14ac:dyDescent="0.3">
      <c r="A595" s="17">
        <v>43329</v>
      </c>
      <c r="B595" s="18">
        <v>-1.033715893868966E-2</v>
      </c>
      <c r="C595" s="8">
        <f t="shared" si="64"/>
        <v>-6.1537158938689662E-2</v>
      </c>
      <c r="D595" s="5">
        <f t="shared" si="65"/>
        <v>3.786821930245553E-3</v>
      </c>
      <c r="E595" s="5">
        <f t="shared" si="67"/>
        <v>2.9774364335478838E-3</v>
      </c>
      <c r="F595" s="5">
        <f>B$6+B$7*E595+B$8*(G594*100)^2</f>
        <v>1.2019966639332988</v>
      </c>
      <c r="G595" s="14">
        <v>9.207450178525884E-3</v>
      </c>
      <c r="H595" s="8">
        <f t="shared" si="68"/>
        <v>1.0963560844603813E-2</v>
      </c>
      <c r="I595" s="7">
        <f t="shared" si="66"/>
        <v>1.7561106660779289E-3</v>
      </c>
      <c r="J595" s="10">
        <f t="shared" si="69"/>
        <v>0.19072714291450912</v>
      </c>
      <c r="K595" s="10">
        <f t="shared" si="70"/>
        <v>1.4387130256207303E-2</v>
      </c>
      <c r="AC595" s="12"/>
      <c r="AD595" s="13"/>
    </row>
    <row r="596" spans="1:30" x14ac:dyDescent="0.3">
      <c r="A596" s="17">
        <v>43332</v>
      </c>
      <c r="B596" s="18">
        <v>3.9249969985774916E-3</v>
      </c>
      <c r="C596" s="8">
        <f t="shared" si="64"/>
        <v>-4.7275003001422511E-2</v>
      </c>
      <c r="D596" s="5">
        <f t="shared" si="65"/>
        <v>2.2349259087845073E-3</v>
      </c>
      <c r="E596" s="5">
        <f t="shared" si="67"/>
        <v>3.786821930245553E-3</v>
      </c>
      <c r="F596" s="5">
        <f>B$6+B$7*E595+B$8*(H595*100)^2</f>
        <v>1.1588250872417685</v>
      </c>
      <c r="G596" s="14">
        <v>7.6697170175959581E-3</v>
      </c>
      <c r="H596" s="8">
        <f t="shared" si="68"/>
        <v>1.0764873836890836E-2</v>
      </c>
      <c r="I596" s="7">
        <f t="shared" si="66"/>
        <v>3.0951568192948775E-3</v>
      </c>
      <c r="J596" s="10">
        <f t="shared" si="69"/>
        <v>0.4035555434697175</v>
      </c>
      <c r="K596" s="10">
        <f t="shared" si="70"/>
        <v>5.1484947932931568E-2</v>
      </c>
      <c r="AC596" s="12"/>
      <c r="AD596" s="13"/>
    </row>
    <row r="597" spans="1:30" x14ac:dyDescent="0.3">
      <c r="A597" s="17">
        <v>43333</v>
      </c>
      <c r="B597" s="18">
        <v>-1.5154605313512908E-2</v>
      </c>
      <c r="C597" s="8">
        <f t="shared" si="64"/>
        <v>-6.6354605313512907E-2</v>
      </c>
      <c r="D597" s="5">
        <f t="shared" si="65"/>
        <v>4.4029336463120754E-3</v>
      </c>
      <c r="E597" s="5">
        <f t="shared" si="67"/>
        <v>2.2349259087845073E-3</v>
      </c>
      <c r="F597" s="5">
        <f>B$6+B$7*E595+B$8*(H596*100)^2</f>
        <v>1.119171994050598</v>
      </c>
      <c r="G597" s="14">
        <v>9.5853893916241703E-3</v>
      </c>
      <c r="H597" s="8">
        <f t="shared" si="68"/>
        <v>1.0579092560567745E-2</v>
      </c>
      <c r="I597" s="7">
        <f t="shared" si="66"/>
        <v>9.937031689435747E-4</v>
      </c>
      <c r="J597" s="10">
        <f t="shared" si="69"/>
        <v>0.1036685238694512</v>
      </c>
      <c r="K597" s="10">
        <f t="shared" si="70"/>
        <v>4.7088014709129045E-3</v>
      </c>
      <c r="AC597" s="12"/>
      <c r="AD597" s="13"/>
    </row>
    <row r="598" spans="1:30" x14ac:dyDescent="0.3">
      <c r="A598" s="17">
        <v>43334</v>
      </c>
      <c r="B598" s="18">
        <v>2.2646645839709927E-2</v>
      </c>
      <c r="C598" s="8">
        <f t="shared" si="64"/>
        <v>-2.8553354160290076E-2</v>
      </c>
      <c r="D598" s="5">
        <f t="shared" si="65"/>
        <v>8.1529403380295462E-4</v>
      </c>
      <c r="E598" s="5">
        <f t="shared" si="67"/>
        <v>4.4029336463120754E-3</v>
      </c>
      <c r="F598" s="5">
        <f>B$6+B$7*E598+B$8*(G597*100)^2</f>
        <v>0.89879761905262023</v>
      </c>
      <c r="G598" s="14">
        <v>1.2865355982816594E-2</v>
      </c>
      <c r="H598" s="8">
        <f t="shared" si="68"/>
        <v>9.4804937585160638E-3</v>
      </c>
      <c r="I598" s="7">
        <f t="shared" si="66"/>
        <v>3.3848622243005302E-3</v>
      </c>
      <c r="J598" s="10">
        <f t="shared" si="69"/>
        <v>0.26309899460391667</v>
      </c>
      <c r="K598" s="10">
        <f t="shared" si="70"/>
        <v>5.1732664534262618E-2</v>
      </c>
      <c r="AC598" s="12"/>
      <c r="AD598" s="13"/>
    </row>
    <row r="599" spans="1:30" x14ac:dyDescent="0.3">
      <c r="A599" s="17">
        <v>43335</v>
      </c>
      <c r="B599" s="18">
        <v>-1.6625966441195308E-2</v>
      </c>
      <c r="C599" s="8">
        <f t="shared" si="64"/>
        <v>-6.7825966441195318E-2</v>
      </c>
      <c r="D599" s="5">
        <f t="shared" si="65"/>
        <v>4.6003617236821531E-3</v>
      </c>
      <c r="E599" s="5">
        <f t="shared" si="67"/>
        <v>8.1529403380295462E-4</v>
      </c>
      <c r="F599" s="5">
        <f>B$6+B$7*E598+B$8*(H598*100)^2</f>
        <v>0.88042828143992513</v>
      </c>
      <c r="G599" s="14">
        <v>1.2372445117789576E-2</v>
      </c>
      <c r="H599" s="8">
        <f t="shared" si="68"/>
        <v>9.383113989715381E-3</v>
      </c>
      <c r="I599" s="7">
        <f t="shared" si="66"/>
        <v>2.9893311280741949E-3</v>
      </c>
      <c r="J599" s="10">
        <f t="shared" si="69"/>
        <v>0.24161199339458131</v>
      </c>
      <c r="K599" s="10">
        <f t="shared" si="70"/>
        <v>4.2026110824455509E-2</v>
      </c>
      <c r="AC599" s="12"/>
      <c r="AD599" s="13"/>
    </row>
    <row r="600" spans="1:30" x14ac:dyDescent="0.3">
      <c r="A600" s="17">
        <v>43336</v>
      </c>
      <c r="B600" s="18">
        <v>8.2688626196860595E-3</v>
      </c>
      <c r="C600" s="8">
        <f t="shared" si="64"/>
        <v>-4.2931137380313941E-2</v>
      </c>
      <c r="D600" s="5">
        <f t="shared" si="65"/>
        <v>1.8430825567673889E-3</v>
      </c>
      <c r="E600" s="5">
        <f t="shared" si="67"/>
        <v>4.6003617236821531E-3</v>
      </c>
      <c r="F600" s="5">
        <f>B$6+B$7*E598+B$8*(H599*100)^2</f>
        <v>0.86355604484266435</v>
      </c>
      <c r="G600" s="14">
        <v>7.9043199118393019E-3</v>
      </c>
      <c r="H600" s="8">
        <f t="shared" si="68"/>
        <v>9.2927716255305891E-3</v>
      </c>
      <c r="I600" s="7">
        <f t="shared" si="66"/>
        <v>1.3884517136912872E-3</v>
      </c>
      <c r="J600" s="10">
        <f t="shared" si="69"/>
        <v>0.17565732778750859</v>
      </c>
      <c r="K600" s="10">
        <f t="shared" si="70"/>
        <v>1.2415406211131463E-2</v>
      </c>
      <c r="AC600" s="12"/>
      <c r="AD600" s="13"/>
    </row>
    <row r="601" spans="1:30" x14ac:dyDescent="0.3">
      <c r="A601" s="17">
        <v>43339</v>
      </c>
      <c r="B601" s="18">
        <v>2.1636207701236938E-2</v>
      </c>
      <c r="C601" s="8">
        <f t="shared" si="64"/>
        <v>-2.9563792298763065E-2</v>
      </c>
      <c r="D601" s="5">
        <f t="shared" si="65"/>
        <v>8.7401781508440225E-4</v>
      </c>
      <c r="E601" s="5">
        <f t="shared" si="67"/>
        <v>1.8430825567673889E-3</v>
      </c>
      <c r="F601" s="5">
        <f>B$6+B$7*E601+B$8*(G600*100)^2</f>
        <v>0.62858126587314711</v>
      </c>
      <c r="G601" s="14">
        <v>9.3350445011725937E-3</v>
      </c>
      <c r="H601" s="8">
        <f t="shared" si="68"/>
        <v>7.9283117110337375E-3</v>
      </c>
      <c r="I601" s="7">
        <f t="shared" si="66"/>
        <v>1.4067327901388562E-3</v>
      </c>
      <c r="J601" s="10">
        <f t="shared" si="69"/>
        <v>0.1506937422700185</v>
      </c>
      <c r="K601" s="10">
        <f t="shared" si="70"/>
        <v>1.4096139350152193E-2</v>
      </c>
      <c r="AC601" s="12"/>
      <c r="AD601" s="13"/>
    </row>
    <row r="602" spans="1:30" x14ac:dyDescent="0.3">
      <c r="A602" s="17">
        <v>43340</v>
      </c>
      <c r="B602" s="18">
        <v>-5.8814992938257815E-3</v>
      </c>
      <c r="C602" s="8">
        <f t="shared" si="64"/>
        <v>-5.7081499293825784E-2</v>
      </c>
      <c r="D602" s="5">
        <f t="shared" si="65"/>
        <v>3.2582975616310336E-3</v>
      </c>
      <c r="E602" s="5">
        <f t="shared" si="67"/>
        <v>8.7401781508440225E-4</v>
      </c>
      <c r="F602" s="5">
        <f>B$6+B$7*E601+B$8*(H601*100)^2</f>
        <v>0.63207021860463009</v>
      </c>
      <c r="G602" s="14">
        <v>7.0520938233778014E-3</v>
      </c>
      <c r="H602" s="8">
        <f t="shared" si="68"/>
        <v>7.9502843886532139E-3</v>
      </c>
      <c r="I602" s="7">
        <f t="shared" si="66"/>
        <v>8.9819056527541252E-4</v>
      </c>
      <c r="J602" s="10">
        <f t="shared" si="69"/>
        <v>0.12736509010953551</v>
      </c>
      <c r="K602" s="10">
        <f t="shared" si="70"/>
        <v>6.9072273049206601E-3</v>
      </c>
      <c r="AC602" s="12"/>
      <c r="AD602" s="13"/>
    </row>
    <row r="603" spans="1:30" x14ac:dyDescent="0.3">
      <c r="A603" s="17">
        <v>43341</v>
      </c>
      <c r="B603" s="18">
        <v>1.1754122828444563E-2</v>
      </c>
      <c r="C603" s="8">
        <f t="shared" si="64"/>
        <v>-3.9445877171555441E-2</v>
      </c>
      <c r="D603" s="5">
        <f t="shared" si="65"/>
        <v>1.5559772258334386E-3</v>
      </c>
      <c r="E603" s="5">
        <f t="shared" si="67"/>
        <v>3.2582975616310336E-3</v>
      </c>
      <c r="F603" s="5">
        <f>B$6+B$7*E601+B$8*(H602*100)^2</f>
        <v>0.63527482168849725</v>
      </c>
      <c r="G603" s="14">
        <v>1.0112516260944768E-2</v>
      </c>
      <c r="H603" s="8">
        <f t="shared" si="68"/>
        <v>7.9704129233590989E-3</v>
      </c>
      <c r="I603" s="7">
        <f t="shared" si="66"/>
        <v>2.1421033375856689E-3</v>
      </c>
      <c r="J603" s="10">
        <f t="shared" si="69"/>
        <v>0.21182693627486357</v>
      </c>
      <c r="K603" s="10">
        <f t="shared" si="70"/>
        <v>3.0719294290577404E-2</v>
      </c>
      <c r="AC603" s="12"/>
      <c r="AD603" s="13"/>
    </row>
    <row r="604" spans="1:30" x14ac:dyDescent="0.3">
      <c r="A604" s="17">
        <v>43342</v>
      </c>
      <c r="B604" s="18">
        <v>-2.5648560567199791E-2</v>
      </c>
      <c r="C604" s="8">
        <f t="shared" si="64"/>
        <v>-7.6848560567199797E-2</v>
      </c>
      <c r="D604" s="5">
        <f t="shared" si="65"/>
        <v>5.905701261250576E-3</v>
      </c>
      <c r="E604" s="5">
        <f t="shared" si="67"/>
        <v>1.5559772258334386E-3</v>
      </c>
      <c r="F604" s="5">
        <f>B$6+B$7*E604+B$8*(G603*100)^2</f>
        <v>0.9939854121374061</v>
      </c>
      <c r="G604" s="14">
        <v>1.0239840593152347E-2</v>
      </c>
      <c r="H604" s="8">
        <f t="shared" si="68"/>
        <v>9.969881705102655E-3</v>
      </c>
      <c r="I604" s="7">
        <f t="shared" si="66"/>
        <v>2.6995888804969177E-4</v>
      </c>
      <c r="J604" s="10">
        <f t="shared" si="69"/>
        <v>2.6363583064976662E-2</v>
      </c>
      <c r="K604" s="10">
        <f t="shared" si="70"/>
        <v>3.6010784474904689E-4</v>
      </c>
      <c r="AC604" s="12"/>
      <c r="AD604" s="13"/>
    </row>
    <row r="605" spans="1:30" x14ac:dyDescent="0.3">
      <c r="A605" s="17">
        <v>43343</v>
      </c>
      <c r="B605" s="18">
        <v>3.5797845939542624E-3</v>
      </c>
      <c r="C605" s="8">
        <f t="shared" si="64"/>
        <v>-4.7620215406045739E-2</v>
      </c>
      <c r="D605" s="5">
        <f t="shared" si="65"/>
        <v>2.2676849153181961E-3</v>
      </c>
      <c r="E605" s="5">
        <f t="shared" si="67"/>
        <v>5.905701261250576E-3</v>
      </c>
      <c r="F605" s="5">
        <f>B$6+B$7*E604+B$8*(H604*100)^2</f>
        <v>0.96767549478610604</v>
      </c>
      <c r="G605" s="14">
        <v>9.9253614072705477E-3</v>
      </c>
      <c r="H605" s="8">
        <f t="shared" si="68"/>
        <v>9.8370498361353541E-3</v>
      </c>
      <c r="I605" s="7">
        <f t="shared" si="66"/>
        <v>8.8311571135193598E-5</v>
      </c>
      <c r="J605" s="10">
        <f t="shared" si="69"/>
        <v>8.897567303746079E-3</v>
      </c>
      <c r="K605" s="10">
        <f t="shared" si="70"/>
        <v>4.005769156734118E-5</v>
      </c>
      <c r="AC605" s="12"/>
      <c r="AD605" s="13"/>
    </row>
    <row r="606" spans="1:30" x14ac:dyDescent="0.3">
      <c r="A606" s="17">
        <v>43346</v>
      </c>
      <c r="B606" s="18">
        <v>-6.3452404610139642E-3</v>
      </c>
      <c r="C606" s="8">
        <f t="shared" si="64"/>
        <v>-5.7545240461013968E-2</v>
      </c>
      <c r="D606" s="5">
        <f t="shared" si="65"/>
        <v>3.311454699715919E-3</v>
      </c>
      <c r="E606" s="5">
        <f t="shared" si="67"/>
        <v>2.2676849153181961E-3</v>
      </c>
      <c r="F606" s="5">
        <f>B$6+B$7*E604+B$8*(H605*100)^2</f>
        <v>0.94350983569893687</v>
      </c>
      <c r="G606" s="14">
        <v>8.4022532286255943E-3</v>
      </c>
      <c r="H606" s="8">
        <f t="shared" si="68"/>
        <v>9.7134434455497659E-3</v>
      </c>
      <c r="I606" s="7">
        <f t="shared" si="66"/>
        <v>1.3111902169241716E-3</v>
      </c>
      <c r="J606" s="10">
        <f t="shared" si="69"/>
        <v>0.15605221376298017</v>
      </c>
      <c r="K606" s="10">
        <f t="shared" si="70"/>
        <v>1.0023769392760729E-2</v>
      </c>
      <c r="AC606" s="12"/>
      <c r="AD606" s="13"/>
    </row>
    <row r="607" spans="1:30" x14ac:dyDescent="0.3">
      <c r="A607" s="17">
        <v>43347</v>
      </c>
      <c r="B607" s="18">
        <v>-1.9628873148412183E-2</v>
      </c>
      <c r="C607" s="8">
        <f t="shared" si="64"/>
        <v>-7.0828873148412186E-2</v>
      </c>
      <c r="D607" s="5">
        <f t="shared" si="65"/>
        <v>5.0167292714738644E-3</v>
      </c>
      <c r="E607" s="5">
        <f t="shared" si="67"/>
        <v>3.311454699715919E-3</v>
      </c>
      <c r="F607" s="5">
        <f>B$6+B$7*E607+B$8*(G606*100)^2</f>
        <v>0.7032539332270854</v>
      </c>
      <c r="G607" s="14">
        <v>9.0364229089630564E-3</v>
      </c>
      <c r="H607" s="8">
        <f t="shared" si="68"/>
        <v>8.3860236896105018E-3</v>
      </c>
      <c r="I607" s="7">
        <f t="shared" si="66"/>
        <v>6.5039921935255464E-4</v>
      </c>
      <c r="J607" s="10">
        <f t="shared" si="69"/>
        <v>7.1975296630643087E-2</v>
      </c>
      <c r="K607" s="10">
        <f t="shared" si="70"/>
        <v>2.8605957642833246E-3</v>
      </c>
      <c r="AC607" s="12"/>
      <c r="AD607" s="13"/>
    </row>
    <row r="608" spans="1:30" x14ac:dyDescent="0.3">
      <c r="A608" s="17">
        <v>43348</v>
      </c>
      <c r="B608" s="18">
        <v>5.0733066546990819E-3</v>
      </c>
      <c r="C608" s="8">
        <f t="shared" si="64"/>
        <v>-4.6126693345300923E-2</v>
      </c>
      <c r="D608" s="5">
        <f t="shared" si="65"/>
        <v>2.1276718389714286E-3</v>
      </c>
      <c r="E608" s="5">
        <f t="shared" si="67"/>
        <v>5.0167292714738644E-3</v>
      </c>
      <c r="F608" s="5">
        <f>B$6+B$7*E607+B$8*(H607*100)^2</f>
        <v>0.70075133306079973</v>
      </c>
      <c r="G608" s="14">
        <v>9.2789224709673521E-3</v>
      </c>
      <c r="H608" s="8">
        <f t="shared" si="68"/>
        <v>8.3710891349979052E-3</v>
      </c>
      <c r="I608" s="7">
        <f t="shared" si="66"/>
        <v>9.0783333596944696E-4</v>
      </c>
      <c r="J608" s="10">
        <f t="shared" si="69"/>
        <v>9.7838228394509147E-2</v>
      </c>
      <c r="K608" s="10">
        <f t="shared" si="70"/>
        <v>5.4872250964934643E-3</v>
      </c>
      <c r="AC608" s="12"/>
      <c r="AD608" s="13"/>
    </row>
    <row r="609" spans="1:30" x14ac:dyDescent="0.3">
      <c r="A609" s="17">
        <v>43349</v>
      </c>
      <c r="B609" s="18">
        <v>1.7478069867966402E-2</v>
      </c>
      <c r="C609" s="8">
        <f t="shared" si="64"/>
        <v>-3.3721930132033603E-2</v>
      </c>
      <c r="D609" s="5">
        <f t="shared" si="65"/>
        <v>1.1371685718297559E-3</v>
      </c>
      <c r="E609" s="5">
        <f t="shared" si="67"/>
        <v>2.1276718389714286E-3</v>
      </c>
      <c r="F609" s="5">
        <f>B$6+B$7*E607+B$8*(H608*100)^2</f>
        <v>0.69845269480806638</v>
      </c>
      <c r="G609" s="14">
        <v>9.6339089020877761E-3</v>
      </c>
      <c r="H609" s="8">
        <f t="shared" si="68"/>
        <v>8.3573482325918821E-3</v>
      </c>
      <c r="I609" s="7">
        <f t="shared" si="66"/>
        <v>1.276560669495894E-3</v>
      </c>
      <c r="J609" s="10">
        <f t="shared" si="69"/>
        <v>0.13250703141060935</v>
      </c>
      <c r="K609" s="10">
        <f t="shared" si="70"/>
        <v>1.0599223039513994E-2</v>
      </c>
      <c r="AC609" s="12"/>
      <c r="AD609" s="13"/>
    </row>
    <row r="610" spans="1:30" x14ac:dyDescent="0.3">
      <c r="A610" s="17">
        <v>43353</v>
      </c>
      <c r="B610" s="18">
        <v>2.6169104904265333E-4</v>
      </c>
      <c r="C610" s="8">
        <f t="shared" si="64"/>
        <v>-5.0938308950957349E-2</v>
      </c>
      <c r="D610" s="5">
        <f t="shared" si="65"/>
        <v>2.5947113187831817E-3</v>
      </c>
      <c r="E610" s="5">
        <f t="shared" si="67"/>
        <v>1.1371685718297559E-3</v>
      </c>
      <c r="F610" s="5">
        <f>B$6+B$7*E610+B$8*(G609*100)^2</f>
        <v>0.90715306996158551</v>
      </c>
      <c r="G610" s="14">
        <v>1.1088969123194917E-2</v>
      </c>
      <c r="H610" s="8">
        <f t="shared" si="68"/>
        <v>9.5244583571013914E-3</v>
      </c>
      <c r="I610" s="7">
        <f t="shared" si="66"/>
        <v>1.5645107660935253E-3</v>
      </c>
      <c r="J610" s="10">
        <f t="shared" si="69"/>
        <v>0.14108712439473037</v>
      </c>
      <c r="K610" s="10">
        <f t="shared" si="70"/>
        <v>1.2174652137183273E-2</v>
      </c>
      <c r="AC610" s="12"/>
      <c r="AD610" s="13"/>
    </row>
    <row r="611" spans="1:30" x14ac:dyDescent="0.3">
      <c r="A611" s="17">
        <v>43354</v>
      </c>
      <c r="B611" s="18">
        <v>-2.3549498859133041E-2</v>
      </c>
      <c r="C611" s="8">
        <f t="shared" si="64"/>
        <v>-7.474949885913304E-2</v>
      </c>
      <c r="D611" s="5">
        <f t="shared" si="65"/>
        <v>5.5874875796915312E-3</v>
      </c>
      <c r="E611" s="5">
        <f t="shared" si="67"/>
        <v>2.5947113187831817E-3</v>
      </c>
      <c r="F611" s="5">
        <f>B$6+B$7*E610+B$8*(H610*100)^2</f>
        <v>0.88789310098202767</v>
      </c>
      <c r="G611" s="14">
        <v>1.4367722062946689E-2</v>
      </c>
      <c r="H611" s="8">
        <f t="shared" si="68"/>
        <v>9.4228079731151666E-3</v>
      </c>
      <c r="I611" s="7">
        <f t="shared" si="66"/>
        <v>4.9449140898315223E-3</v>
      </c>
      <c r="J611" s="10">
        <f t="shared" si="69"/>
        <v>0.34416827303362835</v>
      </c>
      <c r="K611" s="10">
        <f t="shared" si="70"/>
        <v>0.10293033460749657</v>
      </c>
      <c r="AC611" s="12"/>
      <c r="AD611" s="13"/>
    </row>
    <row r="612" spans="1:30" x14ac:dyDescent="0.3">
      <c r="A612" s="17">
        <v>43355</v>
      </c>
      <c r="B612" s="18">
        <v>6.249102335379811E-3</v>
      </c>
      <c r="C612" s="8">
        <f t="shared" si="64"/>
        <v>-4.4950897664620189E-2</v>
      </c>
      <c r="D612" s="5">
        <f t="shared" si="65"/>
        <v>2.0205832008551566E-3</v>
      </c>
      <c r="E612" s="5">
        <f t="shared" si="67"/>
        <v>5.5874875796915312E-3</v>
      </c>
      <c r="F612" s="5">
        <f>B$6+B$7*E610+B$8*(H611*100)^2</f>
        <v>0.87020281947430389</v>
      </c>
      <c r="G612" s="14">
        <v>1.030861556991741E-2</v>
      </c>
      <c r="H612" s="8">
        <f t="shared" si="68"/>
        <v>9.3284662162346071E-3</v>
      </c>
      <c r="I612" s="7">
        <f t="shared" si="66"/>
        <v>9.8014935368280313E-4</v>
      </c>
      <c r="J612" s="10">
        <f t="shared" si="69"/>
        <v>9.5080600012195024E-2</v>
      </c>
      <c r="K612" s="10">
        <f t="shared" si="70"/>
        <v>5.1613941298638277E-3</v>
      </c>
      <c r="AC612" s="12"/>
      <c r="AD612" s="13"/>
    </row>
    <row r="613" spans="1:30" x14ac:dyDescent="0.3">
      <c r="A613" s="17">
        <v>43356</v>
      </c>
      <c r="B613" s="18">
        <v>-5.847345312619932E-3</v>
      </c>
      <c r="C613" s="8">
        <f t="shared" si="64"/>
        <v>-5.7047345312619936E-2</v>
      </c>
      <c r="D613" s="5">
        <f t="shared" si="65"/>
        <v>3.2543996072172997E-3</v>
      </c>
      <c r="E613" s="5">
        <f t="shared" si="67"/>
        <v>2.0205832008551566E-3</v>
      </c>
      <c r="F613" s="5">
        <f>B$6+B$7*E613+B$8*(G612*100)^2</f>
        <v>1.0307972138257311</v>
      </c>
      <c r="G613" s="14">
        <v>7.3083152839042882E-3</v>
      </c>
      <c r="H613" s="8">
        <f t="shared" si="68"/>
        <v>1.015281839602054E-2</v>
      </c>
      <c r="I613" s="7">
        <f t="shared" si="66"/>
        <v>2.844503112116252E-3</v>
      </c>
      <c r="J613" s="10">
        <f t="shared" si="69"/>
        <v>0.3892146139864735</v>
      </c>
      <c r="K613" s="10">
        <f t="shared" si="70"/>
        <v>4.85697452468552E-2</v>
      </c>
      <c r="AC613" s="12"/>
      <c r="AD613" s="13"/>
    </row>
    <row r="614" spans="1:30" x14ac:dyDescent="0.3">
      <c r="A614" s="17">
        <v>43357</v>
      </c>
      <c r="B614" s="18">
        <v>9.8857689102368699E-3</v>
      </c>
      <c r="C614" s="8">
        <f t="shared" si="64"/>
        <v>-4.1314231089763134E-2</v>
      </c>
      <c r="D614" s="5">
        <f t="shared" si="65"/>
        <v>1.7068656905383508E-3</v>
      </c>
      <c r="E614" s="5">
        <f t="shared" si="67"/>
        <v>3.2543996072172997E-3</v>
      </c>
      <c r="F614" s="5">
        <f>B$6+B$7*E613+B$8*(H613*100)^2</f>
        <v>1.0015169623404288</v>
      </c>
      <c r="G614" s="14">
        <v>9.6377356916018606E-3</v>
      </c>
      <c r="H614" s="8">
        <f t="shared" si="68"/>
        <v>1.0007581937413397E-2</v>
      </c>
      <c r="I614" s="7">
        <f t="shared" si="66"/>
        <v>3.6984624581153612E-4</v>
      </c>
      <c r="J614" s="10">
        <f t="shared" si="69"/>
        <v>3.8374806868154011E-2</v>
      </c>
      <c r="K614" s="10">
        <f t="shared" si="70"/>
        <v>7.0020086770639089E-4</v>
      </c>
      <c r="AC614" s="12"/>
      <c r="AD614" s="13"/>
    </row>
    <row r="615" spans="1:30" x14ac:dyDescent="0.3">
      <c r="A615" s="17">
        <v>43360</v>
      </c>
      <c r="B615" s="18">
        <v>1.7869584275694742E-2</v>
      </c>
      <c r="C615" s="8">
        <f t="shared" si="64"/>
        <v>-3.3330415724305257E-2</v>
      </c>
      <c r="D615" s="5">
        <f t="shared" si="65"/>
        <v>1.1109166123550152E-3</v>
      </c>
      <c r="E615" s="5">
        <f t="shared" si="67"/>
        <v>1.7068656905383508E-3</v>
      </c>
      <c r="F615" s="5">
        <f>B$6+B$7*E613+B$8*(H614*100)^2</f>
        <v>0.97462305135117866</v>
      </c>
      <c r="G615" s="14">
        <v>1.0750112026305955E-2</v>
      </c>
      <c r="H615" s="8">
        <f t="shared" si="68"/>
        <v>9.8722998908622028E-3</v>
      </c>
      <c r="I615" s="7">
        <f t="shared" si="66"/>
        <v>8.7781213544375208E-4</v>
      </c>
      <c r="J615" s="10">
        <f t="shared" si="69"/>
        <v>8.1656091889620364E-2</v>
      </c>
      <c r="K615" s="10">
        <f t="shared" si="70"/>
        <v>3.7333495792830629E-3</v>
      </c>
      <c r="AC615" s="12"/>
      <c r="AD615" s="13"/>
    </row>
    <row r="616" spans="1:30" x14ac:dyDescent="0.3">
      <c r="A616" s="17">
        <v>43361</v>
      </c>
      <c r="B616" s="18">
        <v>1.9664985774494888E-2</v>
      </c>
      <c r="C616" s="8">
        <f t="shared" si="64"/>
        <v>-3.1535014225505115E-2</v>
      </c>
      <c r="D616" s="5">
        <f t="shared" si="65"/>
        <v>9.9445712220280996E-4</v>
      </c>
      <c r="E616" s="5">
        <f t="shared" si="67"/>
        <v>1.1109166123550152E-3</v>
      </c>
      <c r="F616" s="5">
        <f>B$6+B$7*E616+B$8*(G615*100)^2</f>
        <v>1.1161350061366184</v>
      </c>
      <c r="G616" s="14">
        <v>1.0683753362609304E-2</v>
      </c>
      <c r="H616" s="8">
        <f t="shared" si="68"/>
        <v>1.0564729083779756E-2</v>
      </c>
      <c r="I616" s="7">
        <f t="shared" si="66"/>
        <v>1.1902427882954855E-4</v>
      </c>
      <c r="J616" s="10">
        <f t="shared" si="69"/>
        <v>1.114068013270564E-2</v>
      </c>
      <c r="K616" s="10">
        <f t="shared" si="70"/>
        <v>6.2990884349911624E-5</v>
      </c>
      <c r="AC616" s="12"/>
      <c r="AD616" s="13"/>
    </row>
    <row r="617" spans="1:30" x14ac:dyDescent="0.3">
      <c r="A617" s="17">
        <v>43362</v>
      </c>
      <c r="B617" s="18">
        <v>-1.8532369842097767E-3</v>
      </c>
      <c r="C617" s="8">
        <f t="shared" si="64"/>
        <v>-5.305323698420978E-2</v>
      </c>
      <c r="D617" s="5">
        <f t="shared" si="65"/>
        <v>2.8146459545027244E-3</v>
      </c>
      <c r="E617" s="5">
        <f t="shared" si="67"/>
        <v>9.9445712220280996E-4</v>
      </c>
      <c r="F617" s="5">
        <f>B$6+B$7*E616+B$8*(H616*100)^2</f>
        <v>1.0798413239829974</v>
      </c>
      <c r="G617" s="14">
        <v>1.1777733439839955E-2</v>
      </c>
      <c r="H617" s="8">
        <f t="shared" si="68"/>
        <v>1.0391541387027225E-2</v>
      </c>
      <c r="I617" s="7">
        <f t="shared" si="66"/>
        <v>1.3861920528127295E-3</v>
      </c>
      <c r="J617" s="10">
        <f t="shared" si="69"/>
        <v>0.11769599472541351</v>
      </c>
      <c r="K617" s="10">
        <f t="shared" si="70"/>
        <v>8.1775870860332223E-3</v>
      </c>
      <c r="AC617" s="12"/>
      <c r="AD617" s="13"/>
    </row>
    <row r="618" spans="1:30" x14ac:dyDescent="0.3">
      <c r="A618" s="17">
        <v>43363</v>
      </c>
      <c r="B618" s="18">
        <v>-6.7824809843241641E-4</v>
      </c>
      <c r="C618" s="8">
        <f t="shared" si="64"/>
        <v>-5.1878248098432417E-2</v>
      </c>
      <c r="D618" s="5">
        <f t="shared" si="65"/>
        <v>2.6913526257625066E-3</v>
      </c>
      <c r="E618" s="5">
        <f t="shared" si="67"/>
        <v>2.8146459545027244E-3</v>
      </c>
      <c r="F618" s="5">
        <f>B$6+B$7*E616+B$8*(H617*100)^2</f>
        <v>1.0465055769248961</v>
      </c>
      <c r="G618" s="14">
        <v>1.0173753866592561E-2</v>
      </c>
      <c r="H618" s="8">
        <f t="shared" si="68"/>
        <v>1.0229885517076407E-2</v>
      </c>
      <c r="I618" s="7">
        <f t="shared" si="66"/>
        <v>5.6131650483846537E-5</v>
      </c>
      <c r="J618" s="10">
        <f t="shared" si="69"/>
        <v>5.5172998305144175E-3</v>
      </c>
      <c r="K618" s="10">
        <f t="shared" si="70"/>
        <v>1.5109023013826217E-5</v>
      </c>
      <c r="AC618" s="12"/>
      <c r="AD618" s="13"/>
    </row>
    <row r="619" spans="1:30" x14ac:dyDescent="0.3">
      <c r="A619" s="17">
        <v>43364</v>
      </c>
      <c r="B619" s="18">
        <v>1.6857469516009096E-2</v>
      </c>
      <c r="C619" s="8">
        <f t="shared" si="64"/>
        <v>-3.4342530483990906E-2</v>
      </c>
      <c r="D619" s="5">
        <f t="shared" si="65"/>
        <v>1.1794094000438446E-3</v>
      </c>
      <c r="E619" s="5">
        <f t="shared" si="67"/>
        <v>2.6913526257625066E-3</v>
      </c>
      <c r="F619" s="5">
        <f>B$6+B$7*E619+B$8*(G618*100)^2</f>
        <v>1.005468669012169</v>
      </c>
      <c r="G619" s="14">
        <v>1.3564522859785029E-2</v>
      </c>
      <c r="H619" s="8">
        <f t="shared" si="68"/>
        <v>1.0027306064004276E-2</v>
      </c>
      <c r="I619" s="7">
        <f t="shared" si="66"/>
        <v>3.5372167957807531E-3</v>
      </c>
      <c r="J619" s="10">
        <f t="shared" si="69"/>
        <v>0.26076971761886292</v>
      </c>
      <c r="K619" s="10">
        <f t="shared" si="70"/>
        <v>5.061264206821936E-2</v>
      </c>
      <c r="AC619" s="12"/>
      <c r="AD619" s="13"/>
    </row>
    <row r="620" spans="1:30" x14ac:dyDescent="0.3">
      <c r="A620" s="17">
        <v>43367</v>
      </c>
      <c r="B620" s="18">
        <v>-1.8548693493749376E-2</v>
      </c>
      <c r="C620" s="8">
        <f t="shared" si="64"/>
        <v>-6.9748693493749375E-2</v>
      </c>
      <c r="D620" s="5">
        <f t="shared" si="65"/>
        <v>4.8648802440849964E-3</v>
      </c>
      <c r="E620" s="5">
        <f t="shared" si="67"/>
        <v>1.1794094000438446E-3</v>
      </c>
      <c r="F620" s="5">
        <f>B$6+B$7*E619+B$8*(H619*100)^2</f>
        <v>0.9782957573262514</v>
      </c>
      <c r="G620" s="14">
        <v>8.8502766199660462E-3</v>
      </c>
      <c r="H620" s="8">
        <f t="shared" si="68"/>
        <v>9.8908834657286879E-3</v>
      </c>
      <c r="I620" s="7">
        <f t="shared" si="66"/>
        <v>1.0406068457626417E-3</v>
      </c>
      <c r="J620" s="10">
        <f t="shared" si="69"/>
        <v>0.11757901932862229</v>
      </c>
      <c r="K620" s="10">
        <f t="shared" si="70"/>
        <v>5.9560705266590297E-3</v>
      </c>
      <c r="AC620" s="12"/>
      <c r="AD620" s="13"/>
    </row>
    <row r="621" spans="1:30" x14ac:dyDescent="0.3">
      <c r="A621" s="17">
        <v>43368</v>
      </c>
      <c r="B621" s="18">
        <v>8.2496285606288421E-3</v>
      </c>
      <c r="C621" s="8">
        <f t="shared" si="64"/>
        <v>-4.2950371439371159E-2</v>
      </c>
      <c r="D621" s="5">
        <f t="shared" si="65"/>
        <v>1.8447344067799498E-3</v>
      </c>
      <c r="E621" s="5">
        <f t="shared" si="67"/>
        <v>4.8648802440849964E-3</v>
      </c>
      <c r="F621" s="5">
        <f>B$6+B$7*E619+B$8*(H620*100)^2</f>
        <v>0.95333743794273584</v>
      </c>
      <c r="G621" s="14">
        <v>1.5501709405221666E-2</v>
      </c>
      <c r="H621" s="8">
        <f t="shared" si="68"/>
        <v>9.7639000299200931E-3</v>
      </c>
      <c r="I621" s="7">
        <f t="shared" si="66"/>
        <v>5.7378093753015728E-3</v>
      </c>
      <c r="J621" s="10">
        <f t="shared" si="69"/>
        <v>0.37014042937540959</v>
      </c>
      <c r="K621" s="10">
        <f t="shared" si="70"/>
        <v>0.12539709348091055</v>
      </c>
      <c r="AC621" s="12"/>
      <c r="AD621" s="13"/>
    </row>
    <row r="622" spans="1:30" x14ac:dyDescent="0.3">
      <c r="A622" s="17">
        <v>43369</v>
      </c>
      <c r="B622" s="18">
        <v>3.3060794014502554E-4</v>
      </c>
      <c r="C622" s="8">
        <f t="shared" si="64"/>
        <v>-5.0869392059854975E-2</v>
      </c>
      <c r="D622" s="5">
        <f t="shared" si="65"/>
        <v>2.5876950485392365E-3</v>
      </c>
      <c r="E622" s="5">
        <f t="shared" si="67"/>
        <v>1.8447344067799498E-3</v>
      </c>
      <c r="F622" s="5">
        <f>B$6+B$7*E622+B$8*(G621*100)^2</f>
        <v>2.2619014362838845</v>
      </c>
      <c r="G622" s="14">
        <v>9.6379215035163335E-3</v>
      </c>
      <c r="H622" s="8">
        <f t="shared" si="68"/>
        <v>1.5039619131759569E-2</v>
      </c>
      <c r="I622" s="7">
        <f t="shared" si="66"/>
        <v>5.4016976282432357E-3</v>
      </c>
      <c r="J622" s="10">
        <f t="shared" si="69"/>
        <v>0.56046291996385955</v>
      </c>
      <c r="K622" s="10">
        <f t="shared" si="70"/>
        <v>8.58179980289E-2</v>
      </c>
      <c r="AC622" s="12"/>
      <c r="AD622" s="13"/>
    </row>
    <row r="623" spans="1:30" x14ac:dyDescent="0.3">
      <c r="A623" s="17">
        <v>43370</v>
      </c>
      <c r="B623" s="18">
        <v>1.694272073031192E-2</v>
      </c>
      <c r="C623" s="8">
        <f t="shared" si="64"/>
        <v>-3.4257279269688079E-2</v>
      </c>
      <c r="D623" s="5">
        <f t="shared" si="65"/>
        <v>1.1735611829614006E-3</v>
      </c>
      <c r="E623" s="5">
        <f t="shared" si="67"/>
        <v>2.5876950485392365E-3</v>
      </c>
      <c r="F623" s="5">
        <f>B$6+B$7*E622+B$8*(H622*100)^2</f>
        <v>2.1322749011756632</v>
      </c>
      <c r="G623" s="14">
        <v>7.8165178899988752E-3</v>
      </c>
      <c r="H623" s="8">
        <f t="shared" si="68"/>
        <v>1.4602311122475316E-2</v>
      </c>
      <c r="I623" s="7">
        <f t="shared" si="66"/>
        <v>6.7857932324764409E-3</v>
      </c>
      <c r="J623" s="10">
        <f t="shared" si="69"/>
        <v>0.86813506064622048</v>
      </c>
      <c r="K623" s="10">
        <f t="shared" si="70"/>
        <v>0.16023384233232729</v>
      </c>
      <c r="AC623" s="12"/>
      <c r="AD623" s="13"/>
    </row>
    <row r="624" spans="1:30" x14ac:dyDescent="0.3">
      <c r="A624" s="17">
        <v>43371</v>
      </c>
      <c r="B624" s="18">
        <v>-8.2590119396958317E-3</v>
      </c>
      <c r="C624" s="8">
        <f t="shared" si="64"/>
        <v>-5.9459011939695834E-2</v>
      </c>
      <c r="D624" s="5">
        <f t="shared" si="65"/>
        <v>3.5353741008448919E-3</v>
      </c>
      <c r="E624" s="5">
        <f t="shared" si="67"/>
        <v>1.1735611829614006E-3</v>
      </c>
      <c r="F624" s="5">
        <f>B$6+B$7*E622+B$8*(H623*100)^2</f>
        <v>2.0132129286787617</v>
      </c>
      <c r="G624" s="14">
        <v>7.9079926957627538E-3</v>
      </c>
      <c r="H624" s="8">
        <f t="shared" si="68"/>
        <v>1.4188773480039638E-2</v>
      </c>
      <c r="I624" s="7">
        <f t="shared" si="66"/>
        <v>6.2807807842768845E-3</v>
      </c>
      <c r="J624" s="10">
        <f t="shared" si="69"/>
        <v>0.79423199108950127</v>
      </c>
      <c r="K624" s="10">
        <f t="shared" si="70"/>
        <v>0.14191859854321631</v>
      </c>
      <c r="AC624" s="12"/>
      <c r="AD624" s="13"/>
    </row>
    <row r="625" spans="1:30" x14ac:dyDescent="0.3">
      <c r="A625" s="17">
        <v>43374</v>
      </c>
      <c r="B625" s="18">
        <v>-9.0906263954172346E-3</v>
      </c>
      <c r="C625" s="8">
        <f t="shared" si="64"/>
        <v>-6.0290626395417241E-2</v>
      </c>
      <c r="D625" s="5">
        <f t="shared" si="65"/>
        <v>3.634959631151782E-3</v>
      </c>
      <c r="E625" s="5">
        <f t="shared" si="67"/>
        <v>3.5353741008448919E-3</v>
      </c>
      <c r="F625" s="5">
        <f>B$6+B$7*E625+B$8*(G624*100)^2</f>
        <v>0.62922333177151168</v>
      </c>
      <c r="G625" s="14">
        <v>1.1469245522687355E-2</v>
      </c>
      <c r="H625" s="8">
        <f t="shared" si="68"/>
        <v>7.9323598744100842E-3</v>
      </c>
      <c r="I625" s="7">
        <f t="shared" si="66"/>
        <v>3.5368856482772704E-3</v>
      </c>
      <c r="J625" s="10">
        <f t="shared" si="69"/>
        <v>0.30837997506295811</v>
      </c>
      <c r="K625" s="10">
        <f t="shared" si="70"/>
        <v>7.7162062707969437E-2</v>
      </c>
      <c r="AC625" s="12"/>
      <c r="AD625" s="13"/>
    </row>
    <row r="626" spans="1:30" x14ac:dyDescent="0.3">
      <c r="A626" s="17">
        <v>43375</v>
      </c>
      <c r="B626" s="18">
        <v>3.7299313642733416E-2</v>
      </c>
      <c r="C626" s="8">
        <f t="shared" si="64"/>
        <v>-1.3900686357266587E-2</v>
      </c>
      <c r="D626" s="5">
        <f t="shared" si="65"/>
        <v>1.9322908120309742E-4</v>
      </c>
      <c r="E626" s="5">
        <f t="shared" si="67"/>
        <v>3.634959631151782E-3</v>
      </c>
      <c r="F626" s="5">
        <f>B$6+B$7*E625+B$8*(H625*100)^2</f>
        <v>0.63276860124940781</v>
      </c>
      <c r="G626" s="14">
        <v>1.6436654274963412E-2</v>
      </c>
      <c r="H626" s="8">
        <f t="shared" si="68"/>
        <v>7.9546753626367917E-3</v>
      </c>
      <c r="I626" s="7">
        <f t="shared" si="66"/>
        <v>8.4819789123266199E-3</v>
      </c>
      <c r="J626" s="10">
        <f t="shared" si="69"/>
        <v>0.51604047699941669</v>
      </c>
      <c r="K626" s="10">
        <f t="shared" si="70"/>
        <v>0.34053450059939805</v>
      </c>
      <c r="AC626" s="12"/>
      <c r="AD626" s="13"/>
    </row>
    <row r="627" spans="1:30" x14ac:dyDescent="0.3">
      <c r="A627" s="17">
        <v>43376</v>
      </c>
      <c r="B627" s="18">
        <v>2.014805699806493E-2</v>
      </c>
      <c r="C627" s="8">
        <f t="shared" si="64"/>
        <v>-3.1051943001935072E-2</v>
      </c>
      <c r="D627" s="5">
        <f t="shared" si="65"/>
        <v>9.6422316419542446E-4</v>
      </c>
      <c r="E627" s="5">
        <f t="shared" si="67"/>
        <v>1.9322908120309742E-4</v>
      </c>
      <c r="F627" s="5">
        <f>B$6+B$7*E625+B$8*(H626*100)^2</f>
        <v>0.63602493126485526</v>
      </c>
      <c r="G627" s="14">
        <v>3.2605406824103775E-2</v>
      </c>
      <c r="H627" s="8">
        <f t="shared" si="68"/>
        <v>7.9751171230575367E-3</v>
      </c>
      <c r="I627" s="7">
        <f t="shared" si="66"/>
        <v>2.4630289701046238E-2</v>
      </c>
      <c r="J627" s="10">
        <f t="shared" si="69"/>
        <v>0.75540507235254384</v>
      </c>
      <c r="K627" s="10">
        <f t="shared" si="70"/>
        <v>1.6802404298046829</v>
      </c>
      <c r="AC627" s="12"/>
      <c r="AD627" s="13"/>
    </row>
    <row r="628" spans="1:30" x14ac:dyDescent="0.3">
      <c r="A628" s="17">
        <v>43377</v>
      </c>
      <c r="B628" s="18">
        <v>-3.8501846318203504E-3</v>
      </c>
      <c r="C628" s="8">
        <f t="shared" si="64"/>
        <v>-5.5050184631820355E-2</v>
      </c>
      <c r="D628" s="5">
        <f t="shared" si="65"/>
        <v>3.0305228279975099E-3</v>
      </c>
      <c r="E628" s="5">
        <f t="shared" si="67"/>
        <v>9.6422316419542446E-4</v>
      </c>
      <c r="F628" s="5">
        <f>B$6+B$7*E628+B$8*(G627*100)^2</f>
        <v>9.8193507131355382</v>
      </c>
      <c r="G628" s="14">
        <v>1.3984793852253706E-2</v>
      </c>
      <c r="H628" s="8">
        <f t="shared" si="68"/>
        <v>3.1335843236038087E-2</v>
      </c>
      <c r="I628" s="7">
        <f t="shared" si="66"/>
        <v>1.735104938378438E-2</v>
      </c>
      <c r="J628" s="10">
        <f t="shared" si="69"/>
        <v>1.2407082697889171</v>
      </c>
      <c r="K628" s="10">
        <f t="shared" si="70"/>
        <v>0.2530794667212275</v>
      </c>
      <c r="AC628" s="12"/>
      <c r="AD628" s="13"/>
    </row>
    <row r="629" spans="1:30" x14ac:dyDescent="0.3">
      <c r="A629" s="17">
        <v>43378</v>
      </c>
      <c r="B629" s="18">
        <v>-7.6357956846229112E-3</v>
      </c>
      <c r="C629" s="8">
        <f t="shared" si="64"/>
        <v>-5.883579568462291E-2</v>
      </c>
      <c r="D629" s="5">
        <f t="shared" si="65"/>
        <v>3.461650853842692E-3</v>
      </c>
      <c r="E629" s="5">
        <f t="shared" si="67"/>
        <v>3.0305228279975099E-3</v>
      </c>
      <c r="F629" s="5">
        <f>B$6+B$7*E628+B$8*(H628*100)^2</f>
        <v>9.0737355331421323</v>
      </c>
      <c r="G629" s="14">
        <v>1.4006180995692508E-2</v>
      </c>
      <c r="H629" s="8">
        <f t="shared" si="68"/>
        <v>3.0122641871426437E-2</v>
      </c>
      <c r="I629" s="7">
        <f t="shared" si="66"/>
        <v>1.6116460875733929E-2</v>
      </c>
      <c r="J629" s="10">
        <f t="shared" si="69"/>
        <v>1.150667757377291</v>
      </c>
      <c r="K629" s="10">
        <f t="shared" si="70"/>
        <v>0.23075024460814797</v>
      </c>
      <c r="AC629" s="12"/>
      <c r="AD629" s="13"/>
    </row>
    <row r="630" spans="1:30" x14ac:dyDescent="0.3">
      <c r="A630" s="17">
        <v>43381</v>
      </c>
      <c r="B630" s="18">
        <v>4.4685177072214956E-2</v>
      </c>
      <c r="C630" s="8">
        <f t="shared" si="64"/>
        <v>-6.5148229277850467E-3</v>
      </c>
      <c r="D630" s="5">
        <f t="shared" si="65"/>
        <v>4.2442917780393728E-5</v>
      </c>
      <c r="E630" s="5">
        <f t="shared" si="67"/>
        <v>3.461650853842692E-3</v>
      </c>
      <c r="F630" s="5">
        <f>B$6+B$7*E628+B$8*(H629*100)^2</f>
        <v>8.3888879903181888</v>
      </c>
      <c r="G630" s="14">
        <v>3.1888983520476123E-2</v>
      </c>
      <c r="H630" s="8">
        <f t="shared" si="68"/>
        <v>2.8963577110429899E-2</v>
      </c>
      <c r="I630" s="7">
        <f t="shared" si="66"/>
        <v>2.9254064100462246E-3</v>
      </c>
      <c r="J630" s="10">
        <f t="shared" si="69"/>
        <v>9.1737211007926991E-2</v>
      </c>
      <c r="K630" s="10">
        <f t="shared" si="70"/>
        <v>4.7814118650317816E-3</v>
      </c>
      <c r="AC630" s="12"/>
      <c r="AD630" s="13"/>
    </row>
    <row r="631" spans="1:30" x14ac:dyDescent="0.3">
      <c r="A631" s="17">
        <v>43382</v>
      </c>
      <c r="B631" s="18">
        <v>4.6465162752605816E-5</v>
      </c>
      <c r="C631" s="8">
        <f t="shared" si="64"/>
        <v>-5.1153534837247397E-2</v>
      </c>
      <c r="D631" s="5">
        <f t="shared" si="65"/>
        <v>2.6166841263454829E-3</v>
      </c>
      <c r="E631" s="5">
        <f t="shared" si="67"/>
        <v>4.2442917780393728E-5</v>
      </c>
      <c r="F631" s="5">
        <f>B$6+B$7*E631+B$8*(G630*100)^2</f>
        <v>9.3948959995024044</v>
      </c>
      <c r="G631" s="14">
        <v>8.7345999089616221E-3</v>
      </c>
      <c r="H631" s="8">
        <f t="shared" si="68"/>
        <v>3.0651094596282208E-2</v>
      </c>
      <c r="I631" s="7">
        <f t="shared" si="66"/>
        <v>2.1916494687320584E-2</v>
      </c>
      <c r="J631" s="10">
        <f t="shared" si="69"/>
        <v>2.5091583948607026</v>
      </c>
      <c r="K631" s="10">
        <f t="shared" si="70"/>
        <v>0.54034484801804483</v>
      </c>
      <c r="AC631" s="12"/>
      <c r="AD631" s="13"/>
    </row>
    <row r="632" spans="1:30" x14ac:dyDescent="0.3">
      <c r="A632" s="17">
        <v>43383</v>
      </c>
      <c r="B632" s="18">
        <v>-2.8381978939690515E-2</v>
      </c>
      <c r="C632" s="8">
        <f t="shared" si="64"/>
        <v>-7.9581978939690518E-2</v>
      </c>
      <c r="D632" s="5">
        <f t="shared" si="65"/>
        <v>6.3332913719573447E-3</v>
      </c>
      <c r="E632" s="5">
        <f t="shared" si="67"/>
        <v>2.6166841263454829E-3</v>
      </c>
      <c r="F632" s="5">
        <f>B$6+B$7*E631+B$8*(H631*100)^2</f>
        <v>8.6838147003782797</v>
      </c>
      <c r="G632" s="14">
        <v>1.0810423127349594E-2</v>
      </c>
      <c r="H632" s="8">
        <f t="shared" si="68"/>
        <v>2.9468312982555145E-2</v>
      </c>
      <c r="I632" s="7">
        <f t="shared" si="66"/>
        <v>1.8657889855205549E-2</v>
      </c>
      <c r="J632" s="10">
        <f t="shared" si="69"/>
        <v>1.7259167042224672</v>
      </c>
      <c r="K632" s="10">
        <f t="shared" si="70"/>
        <v>0.3696538438862742</v>
      </c>
      <c r="AC632" s="12"/>
      <c r="AD632" s="13"/>
    </row>
    <row r="633" spans="1:30" x14ac:dyDescent="0.3">
      <c r="A633" s="17">
        <v>43384</v>
      </c>
      <c r="B633" s="18">
        <v>-9.0997026468500469E-3</v>
      </c>
      <c r="C633" s="8">
        <f t="shared" si="64"/>
        <v>-6.0299702646850049E-2</v>
      </c>
      <c r="D633" s="5">
        <f t="shared" si="65"/>
        <v>3.6360541392985351E-3</v>
      </c>
      <c r="E633" s="5">
        <f t="shared" si="67"/>
        <v>6.3332913719573447E-3</v>
      </c>
      <c r="F633" s="5">
        <f>B$6+B$7*E631+B$8*(H632*100)^2</f>
        <v>8.0306865271327723</v>
      </c>
      <c r="G633" s="14">
        <v>1.6957010790186029E-2</v>
      </c>
      <c r="H633" s="8">
        <f t="shared" si="68"/>
        <v>2.8338465955539606E-2</v>
      </c>
      <c r="I633" s="7">
        <f t="shared" si="66"/>
        <v>1.1381455165353577E-2</v>
      </c>
      <c r="J633" s="10">
        <f t="shared" si="69"/>
        <v>0.67119466432967423</v>
      </c>
      <c r="K633" s="10">
        <f t="shared" si="70"/>
        <v>0.11191307597620304</v>
      </c>
      <c r="AC633" s="12"/>
      <c r="AD633" s="13"/>
    </row>
    <row r="634" spans="1:30" x14ac:dyDescent="0.3">
      <c r="A634" s="17">
        <v>43388</v>
      </c>
      <c r="B634" s="18">
        <v>5.2802306935061209E-3</v>
      </c>
      <c r="C634" s="8">
        <f t="shared" si="64"/>
        <v>-4.5919769306493885E-2</v>
      </c>
      <c r="D634" s="5">
        <f t="shared" si="65"/>
        <v>2.108625213161618E-3</v>
      </c>
      <c r="E634" s="5">
        <f t="shared" si="67"/>
        <v>3.6360541392985351E-3</v>
      </c>
      <c r="F634" s="5">
        <f>B$6+B$7*E634+B$8*(G633*100)^2</f>
        <v>2.6958903088857311</v>
      </c>
      <c r="G634" s="14">
        <v>1.2485428434483241E-2</v>
      </c>
      <c r="H634" s="8">
        <f t="shared" si="68"/>
        <v>1.6419166571070929E-2</v>
      </c>
      <c r="I634" s="7">
        <f t="shared" si="66"/>
        <v>3.9337381365876882E-3</v>
      </c>
      <c r="J634" s="10">
        <f t="shared" si="69"/>
        <v>0.31506633170257736</v>
      </c>
      <c r="K634" s="10">
        <f t="shared" si="70"/>
        <v>3.4305023207369389E-2</v>
      </c>
      <c r="AC634" s="12"/>
      <c r="AD634" s="13"/>
    </row>
    <row r="635" spans="1:30" x14ac:dyDescent="0.3">
      <c r="A635" s="17">
        <v>43389</v>
      </c>
      <c r="B635" s="18">
        <v>2.7894260550247855E-2</v>
      </c>
      <c r="C635" s="8">
        <f t="shared" si="64"/>
        <v>-2.3305739449752148E-2</v>
      </c>
      <c r="D635" s="5">
        <f t="shared" si="65"/>
        <v>5.4315749129973348E-4</v>
      </c>
      <c r="E635" s="5">
        <f t="shared" si="67"/>
        <v>2.108625213161618E-3</v>
      </c>
      <c r="F635" s="5">
        <f>B$6+B$7*E634+B$8*(H634*100)^2</f>
        <v>2.5310086833872862</v>
      </c>
      <c r="G635" s="14">
        <v>1.0379952552819292E-2</v>
      </c>
      <c r="H635" s="8">
        <f t="shared" si="68"/>
        <v>1.5909144173673472E-2</v>
      </c>
      <c r="I635" s="7">
        <f t="shared" si="66"/>
        <v>5.5291916208541798E-3</v>
      </c>
      <c r="J635" s="10">
        <f t="shared" si="69"/>
        <v>0.53267985501074377</v>
      </c>
      <c r="K635" s="10">
        <f t="shared" si="70"/>
        <v>7.9469718485961183E-2</v>
      </c>
      <c r="AC635" s="12"/>
      <c r="AD635" s="13"/>
    </row>
    <row r="636" spans="1:30" x14ac:dyDescent="0.3">
      <c r="A636" s="17">
        <v>43390</v>
      </c>
      <c r="B636" s="18">
        <v>5.3649947053746691E-4</v>
      </c>
      <c r="C636" s="8">
        <f t="shared" si="64"/>
        <v>-5.0663500529462537E-2</v>
      </c>
      <c r="D636" s="5">
        <f t="shared" si="65"/>
        <v>2.5667902858988508E-3</v>
      </c>
      <c r="E636" s="5">
        <f t="shared" si="67"/>
        <v>5.4315749129973348E-4</v>
      </c>
      <c r="F636" s="5">
        <f>B$6+B$7*E634+B$8*(H635*100)^2</f>
        <v>2.3795649103669643</v>
      </c>
      <c r="G636" s="14">
        <v>9.7611663364230543E-3</v>
      </c>
      <c r="H636" s="8">
        <f t="shared" si="68"/>
        <v>1.5425838422487655E-2</v>
      </c>
      <c r="I636" s="7">
        <f t="shared" si="66"/>
        <v>5.6646720860646007E-3</v>
      </c>
      <c r="J636" s="10">
        <f t="shared" si="69"/>
        <v>0.58032738003114492</v>
      </c>
      <c r="K636" s="10">
        <f t="shared" si="70"/>
        <v>9.0412306843613566E-2</v>
      </c>
      <c r="AC636" s="12"/>
      <c r="AD636" s="13"/>
    </row>
    <row r="637" spans="1:30" x14ac:dyDescent="0.3">
      <c r="A637" s="17">
        <v>43391</v>
      </c>
      <c r="B637" s="18">
        <v>-2.2605628571991498E-2</v>
      </c>
      <c r="C637" s="8">
        <f t="shared" si="64"/>
        <v>-7.3805628571991494E-2</v>
      </c>
      <c r="D637" s="5">
        <f t="shared" si="65"/>
        <v>5.4472708089067668E-3</v>
      </c>
      <c r="E637" s="5">
        <f t="shared" si="67"/>
        <v>2.5667902858988508E-3</v>
      </c>
      <c r="F637" s="5">
        <f>B$6+B$7*E637+B$8*(G636*100)^2</f>
        <v>0.92991497028797665</v>
      </c>
      <c r="G637" s="14">
        <v>8.6096414127072602E-3</v>
      </c>
      <c r="H637" s="8">
        <f t="shared" si="68"/>
        <v>9.6432098923956676E-3</v>
      </c>
      <c r="I637" s="7">
        <f t="shared" si="66"/>
        <v>1.0335684796884074E-3</v>
      </c>
      <c r="J637" s="10">
        <f t="shared" si="69"/>
        <v>0.12004779643469574</v>
      </c>
      <c r="K637" s="10">
        <f t="shared" si="70"/>
        <v>6.1904012425826327E-3</v>
      </c>
      <c r="AC637" s="12"/>
      <c r="AD637" s="13"/>
    </row>
    <row r="638" spans="1:30" x14ac:dyDescent="0.3">
      <c r="A638" s="17">
        <v>43392</v>
      </c>
      <c r="B638" s="18">
        <v>4.438713279931149E-3</v>
      </c>
      <c r="C638" s="8">
        <f t="shared" si="64"/>
        <v>-4.6761286720068851E-2</v>
      </c>
      <c r="D638" s="5">
        <f t="shared" si="65"/>
        <v>2.1866179357164874E-3</v>
      </c>
      <c r="E638" s="5">
        <f t="shared" si="67"/>
        <v>5.4472708089067668E-3</v>
      </c>
      <c r="F638" s="5">
        <f>B$6+B$7*E637+B$8*(H637*100)^2</f>
        <v>0.9088916881458613</v>
      </c>
      <c r="G638" s="14">
        <v>1.0598431267430163E-2</v>
      </c>
      <c r="H638" s="8">
        <f t="shared" si="68"/>
        <v>9.5335811117641476E-3</v>
      </c>
      <c r="I638" s="7">
        <f t="shared" si="66"/>
        <v>1.0648501556660157E-3</v>
      </c>
      <c r="J638" s="10">
        <f t="shared" si="69"/>
        <v>0.10047243113595371</v>
      </c>
      <c r="K638" s="10">
        <f t="shared" si="70"/>
        <v>5.8090887858532891E-3</v>
      </c>
      <c r="AC638" s="12"/>
      <c r="AD638" s="13"/>
    </row>
    <row r="639" spans="1:30" x14ac:dyDescent="0.3">
      <c r="A639" s="17">
        <v>43395</v>
      </c>
      <c r="B639" s="18">
        <v>1.6217813070791832E-2</v>
      </c>
      <c r="C639" s="8">
        <f t="shared" si="64"/>
        <v>-3.4982186929208167E-2</v>
      </c>
      <c r="D639" s="5">
        <f t="shared" si="65"/>
        <v>1.2237534023500627E-3</v>
      </c>
      <c r="E639" s="5">
        <f t="shared" si="67"/>
        <v>2.1866179357164874E-3</v>
      </c>
      <c r="F639" s="5">
        <f>B$6+B$7*E637+B$8*(H638*100)^2</f>
        <v>0.88958180349832838</v>
      </c>
      <c r="G639" s="14">
        <v>8.3616178729504827E-3</v>
      </c>
      <c r="H639" s="8">
        <f t="shared" si="68"/>
        <v>9.4317644346025124E-3</v>
      </c>
      <c r="I639" s="7">
        <f t="shared" si="66"/>
        <v>1.0701465616520297E-3</v>
      </c>
      <c r="J639" s="10">
        <f t="shared" si="69"/>
        <v>0.12798319391201951</v>
      </c>
      <c r="K639" s="10">
        <f t="shared" si="70"/>
        <v>6.9692851884310958E-3</v>
      </c>
      <c r="AC639" s="12"/>
      <c r="AD639" s="13"/>
    </row>
    <row r="640" spans="1:30" x14ac:dyDescent="0.3">
      <c r="A640" s="17">
        <v>43396</v>
      </c>
      <c r="B640" s="18">
        <v>-3.4757813069400986E-3</v>
      </c>
      <c r="C640" s="8">
        <f t="shared" si="64"/>
        <v>-5.4675781306940098E-2</v>
      </c>
      <c r="D640" s="5">
        <f t="shared" si="65"/>
        <v>2.9894410615243401E-3</v>
      </c>
      <c r="E640" s="5">
        <f t="shared" si="67"/>
        <v>1.2237534023500627E-3</v>
      </c>
      <c r="F640" s="5">
        <f>B$6+B$7*E640+B$8*(G639*100)^2</f>
        <v>0.69686302693648572</v>
      </c>
      <c r="G640" s="14">
        <v>1.5416365893618691E-2</v>
      </c>
      <c r="H640" s="8">
        <f t="shared" si="68"/>
        <v>8.3478322152310044E-3</v>
      </c>
      <c r="I640" s="7">
        <f t="shared" si="66"/>
        <v>7.0685336783876864E-3</v>
      </c>
      <c r="J640" s="10">
        <f t="shared" si="69"/>
        <v>0.4585084271588008</v>
      </c>
      <c r="K640" s="10">
        <f t="shared" si="70"/>
        <v>0.23332303332770588</v>
      </c>
      <c r="AC640" s="12"/>
      <c r="AD640" s="13"/>
    </row>
    <row r="641" spans="1:30" x14ac:dyDescent="0.3">
      <c r="A641" s="17">
        <v>43397</v>
      </c>
      <c r="B641" s="18">
        <v>-2.656305949648061E-2</v>
      </c>
      <c r="C641" s="8">
        <f t="shared" si="64"/>
        <v>-7.7763059496480616E-2</v>
      </c>
      <c r="D641" s="5">
        <f t="shared" si="65"/>
        <v>6.0470934222531837E-3</v>
      </c>
      <c r="E641" s="5">
        <f t="shared" si="67"/>
        <v>2.9894410615243401E-3</v>
      </c>
      <c r="F641" s="5">
        <f>B$6+B$7*E640+B$8*(H640*100)^2</f>
        <v>0.69474725520959302</v>
      </c>
      <c r="G641" s="14">
        <v>1.6328530549597448E-2</v>
      </c>
      <c r="H641" s="8">
        <f t="shared" si="68"/>
        <v>8.3351499999075786E-3</v>
      </c>
      <c r="I641" s="7">
        <f t="shared" si="66"/>
        <v>7.9933805496898696E-3</v>
      </c>
      <c r="J641" s="10">
        <f t="shared" si="69"/>
        <v>0.48953459255933673</v>
      </c>
      <c r="K641" s="10">
        <f t="shared" si="70"/>
        <v>0.2865641989259462</v>
      </c>
      <c r="AC641" s="12"/>
      <c r="AD641" s="13"/>
    </row>
    <row r="642" spans="1:30" x14ac:dyDescent="0.3">
      <c r="A642" s="17">
        <v>43398</v>
      </c>
      <c r="B642" s="18">
        <v>1.2204904175244275E-2</v>
      </c>
      <c r="C642" s="8">
        <f t="shared" si="64"/>
        <v>-3.8995095824755729E-2</v>
      </c>
      <c r="D642" s="5">
        <f t="shared" si="65"/>
        <v>1.5206174983818817E-3</v>
      </c>
      <c r="E642" s="5">
        <f t="shared" si="67"/>
        <v>6.0470934222531837E-3</v>
      </c>
      <c r="F642" s="5">
        <f>B$6+B$7*E640+B$8*(H641*100)^2</f>
        <v>0.69280391887844206</v>
      </c>
      <c r="G642" s="14">
        <v>1.3166362833721261E-2</v>
      </c>
      <c r="H642" s="8">
        <f t="shared" si="68"/>
        <v>8.3234843598005408E-3</v>
      </c>
      <c r="I642" s="7">
        <f t="shared" si="66"/>
        <v>4.8428784739207205E-3</v>
      </c>
      <c r="J642" s="10">
        <f t="shared" si="69"/>
        <v>0.36782204281331948</v>
      </c>
      <c r="K642" s="10">
        <f t="shared" si="70"/>
        <v>0.12324872524970676</v>
      </c>
      <c r="AC642" s="12"/>
      <c r="AD642" s="13"/>
    </row>
    <row r="643" spans="1:30" x14ac:dyDescent="0.3">
      <c r="A643" s="17">
        <v>43399</v>
      </c>
      <c r="B643" s="18">
        <v>1.9269871428979141E-2</v>
      </c>
      <c r="C643" s="8">
        <f t="shared" si="64"/>
        <v>-3.1930128571020858E-2</v>
      </c>
      <c r="D643" s="5">
        <f t="shared" si="65"/>
        <v>1.0195331105619224E-3</v>
      </c>
      <c r="E643" s="5">
        <f t="shared" si="67"/>
        <v>1.5206174983818817E-3</v>
      </c>
      <c r="F643" s="5">
        <f>B$6+B$7*E643+B$8*(G642*100)^2</f>
        <v>1.6469459414659664</v>
      </c>
      <c r="G643" s="14">
        <v>1.4534939736249265E-2</v>
      </c>
      <c r="H643" s="8">
        <f t="shared" si="68"/>
        <v>1.2833339165883393E-2</v>
      </c>
      <c r="I643" s="7">
        <f t="shared" si="66"/>
        <v>1.7016005703658719E-3</v>
      </c>
      <c r="J643" s="10">
        <f t="shared" si="69"/>
        <v>0.11706966807176933</v>
      </c>
      <c r="K643" s="10">
        <f t="shared" si="70"/>
        <v>8.0832111957995778E-3</v>
      </c>
      <c r="AC643" s="12"/>
      <c r="AD643" s="13"/>
    </row>
    <row r="644" spans="1:30" x14ac:dyDescent="0.3">
      <c r="A644" s="17">
        <v>43402</v>
      </c>
      <c r="B644" s="18">
        <v>-2.2688963280830175E-2</v>
      </c>
      <c r="C644" s="8">
        <f t="shared" si="64"/>
        <v>-7.3888963280830181E-2</v>
      </c>
      <c r="D644" s="5">
        <f t="shared" si="65"/>
        <v>5.4595788947158705E-3</v>
      </c>
      <c r="E644" s="5">
        <f t="shared" si="67"/>
        <v>1.0195331105619224E-3</v>
      </c>
      <c r="F644" s="5">
        <f>B$6+B$7*E643+B$8*(H643*100)^2</f>
        <v>1.5674174708798863</v>
      </c>
      <c r="G644" s="14">
        <v>4.2701923676987157E-2</v>
      </c>
      <c r="H644" s="8">
        <f t="shared" si="68"/>
        <v>1.2519654431652203E-2</v>
      </c>
      <c r="I644" s="7">
        <f t="shared" si="66"/>
        <v>3.0182269245334951E-2</v>
      </c>
      <c r="J644" s="10">
        <f t="shared" si="69"/>
        <v>0.70681287039067808</v>
      </c>
      <c r="K644" s="10">
        <f t="shared" si="70"/>
        <v>1.183846715377272</v>
      </c>
      <c r="AC644" s="12"/>
      <c r="AD644" s="13"/>
    </row>
    <row r="645" spans="1:30" x14ac:dyDescent="0.3">
      <c r="A645" s="17">
        <v>43403</v>
      </c>
      <c r="B645" s="18">
        <v>3.6199707249974344E-2</v>
      </c>
      <c r="C645" s="8">
        <f t="shared" si="64"/>
        <v>-1.5000292750025658E-2</v>
      </c>
      <c r="D645" s="5">
        <f t="shared" si="65"/>
        <v>2.2500878258647231E-4</v>
      </c>
      <c r="E645" s="5">
        <f t="shared" si="67"/>
        <v>5.4595788947158705E-3</v>
      </c>
      <c r="F645" s="5">
        <f>B$6+B$7*E643+B$8*(H644*100)^2</f>
        <v>1.4943705706465717</v>
      </c>
      <c r="G645" s="14">
        <v>1.5093996566717907E-2</v>
      </c>
      <c r="H645" s="8">
        <f t="shared" si="68"/>
        <v>1.2224445061623745E-2</v>
      </c>
      <c r="I645" s="7">
        <f t="shared" si="66"/>
        <v>2.8695515050941624E-3</v>
      </c>
      <c r="J645" s="10">
        <f t="shared" si="69"/>
        <v>0.1901121079768556</v>
      </c>
      <c r="K645" s="10">
        <f t="shared" si="70"/>
        <v>2.3879349341816791E-2</v>
      </c>
      <c r="AC645" s="12"/>
      <c r="AD645" s="13"/>
    </row>
    <row r="646" spans="1:30" x14ac:dyDescent="0.3">
      <c r="A646" s="17">
        <v>43404</v>
      </c>
      <c r="B646" s="18">
        <v>6.1729299337496555E-3</v>
      </c>
      <c r="C646" s="8">
        <f t="shared" si="64"/>
        <v>-4.5027070066250348E-2</v>
      </c>
      <c r="D646" s="5">
        <f t="shared" si="65"/>
        <v>2.027437038751018E-3</v>
      </c>
      <c r="E646" s="5">
        <f t="shared" si="67"/>
        <v>2.2500878258647231E-4</v>
      </c>
      <c r="F646" s="5">
        <f>B$6+B$7*E646+B$8*(G645*100)^2</f>
        <v>2.1472213522545469</v>
      </c>
      <c r="G646" s="14">
        <v>1.3238148539197409E-2</v>
      </c>
      <c r="H646" s="8">
        <f t="shared" si="68"/>
        <v>1.4653400125071816E-2</v>
      </c>
      <c r="I646" s="7">
        <f t="shared" si="66"/>
        <v>1.4152515858744073E-3</v>
      </c>
      <c r="J646" s="10">
        <f t="shared" si="69"/>
        <v>0.10690706345256117</v>
      </c>
      <c r="K646" s="10">
        <f t="shared" si="70"/>
        <v>4.9879085780577537E-3</v>
      </c>
      <c r="AC646" s="12"/>
      <c r="AD646" s="13"/>
    </row>
    <row r="647" spans="1:30" x14ac:dyDescent="0.3">
      <c r="A647" s="17">
        <v>43405</v>
      </c>
      <c r="B647" s="18">
        <v>1.1317034167424004E-2</v>
      </c>
      <c r="C647" s="8">
        <f t="shared" si="64"/>
        <v>-3.9882965832576001E-2</v>
      </c>
      <c r="D647" s="5">
        <f t="shared" si="65"/>
        <v>1.5906509636024247E-3</v>
      </c>
      <c r="E647" s="5">
        <f t="shared" si="67"/>
        <v>2.027437038751018E-3</v>
      </c>
      <c r="F647" s="5">
        <f>B$6+B$7*E646+B$8*(H646*100)^2</f>
        <v>2.0268372576096434</v>
      </c>
      <c r="G647" s="14">
        <v>1.3100731206910986E-2</v>
      </c>
      <c r="H647" s="8">
        <f t="shared" si="68"/>
        <v>1.4236703472397125E-2</v>
      </c>
      <c r="I647" s="7">
        <f t="shared" si="66"/>
        <v>1.135972265486139E-3</v>
      </c>
      <c r="J647" s="10">
        <f t="shared" si="69"/>
        <v>8.6710600160003537E-2</v>
      </c>
      <c r="K647" s="10">
        <f t="shared" si="70"/>
        <v>3.3635306166215351E-3</v>
      </c>
      <c r="AC647" s="12"/>
      <c r="AD647" s="13"/>
    </row>
    <row r="648" spans="1:30" x14ac:dyDescent="0.3">
      <c r="A648" s="17">
        <v>43409</v>
      </c>
      <c r="B648" s="18">
        <v>1.3246119627492432E-2</v>
      </c>
      <c r="C648" s="8">
        <f t="shared" si="64"/>
        <v>-3.7953880372507569E-2</v>
      </c>
      <c r="D648" s="5">
        <f t="shared" si="65"/>
        <v>1.4404970353306152E-3</v>
      </c>
      <c r="E648" s="5">
        <f t="shared" si="67"/>
        <v>1.5906509636024247E-3</v>
      </c>
      <c r="F648" s="5">
        <f>B$6+B$7*E646+B$8*(H647*100)^2</f>
        <v>1.9162644666782997</v>
      </c>
      <c r="G648" s="14">
        <v>5.930915224509543E-3</v>
      </c>
      <c r="H648" s="8">
        <f t="shared" si="68"/>
        <v>1.3842920452990763E-2</v>
      </c>
      <c r="I648" s="7">
        <f t="shared" si="66"/>
        <v>7.9120052284812198E-3</v>
      </c>
      <c r="J648" s="10">
        <f t="shared" si="69"/>
        <v>1.3340277055023162</v>
      </c>
      <c r="K648" s="10">
        <f t="shared" si="70"/>
        <v>0.27603933295760275</v>
      </c>
      <c r="AC648" s="12"/>
      <c r="AD648" s="13"/>
    </row>
    <row r="649" spans="1:30" x14ac:dyDescent="0.3">
      <c r="A649" s="17">
        <v>43410</v>
      </c>
      <c r="B649" s="18">
        <v>-1.0422662746377816E-2</v>
      </c>
      <c r="C649" s="8">
        <f t="shared" si="64"/>
        <v>-6.1622662746377815E-2</v>
      </c>
      <c r="D649" s="5">
        <f t="shared" si="65"/>
        <v>3.7973525639538202E-3</v>
      </c>
      <c r="E649" s="5">
        <f t="shared" si="67"/>
        <v>1.4404970353306152E-3</v>
      </c>
      <c r="F649" s="5">
        <f>B$6+B$7*E649+B$8*(G648*100)^2</f>
        <v>0.37778179326159905</v>
      </c>
      <c r="G649" s="14">
        <v>1.0737840570603903E-2</v>
      </c>
      <c r="H649" s="8">
        <f t="shared" si="68"/>
        <v>6.1463956369696791E-3</v>
      </c>
      <c r="I649" s="7">
        <f t="shared" si="66"/>
        <v>4.5914449336342238E-3</v>
      </c>
      <c r="J649" s="10">
        <f t="shared" si="69"/>
        <v>0.42759481326290527</v>
      </c>
      <c r="K649" s="10">
        <f t="shared" si="70"/>
        <v>0.18910604859209279</v>
      </c>
      <c r="AC649" s="12"/>
      <c r="AD649" s="13"/>
    </row>
    <row r="650" spans="1:30" x14ac:dyDescent="0.3">
      <c r="A650" s="17">
        <v>43411</v>
      </c>
      <c r="B650" s="18">
        <v>-1.0828813799274889E-2</v>
      </c>
      <c r="C650" s="8">
        <f t="shared" si="64"/>
        <v>-6.2028813799274891E-2</v>
      </c>
      <c r="D650" s="5">
        <f t="shared" si="65"/>
        <v>3.847573741345115E-3</v>
      </c>
      <c r="E650" s="5">
        <f t="shared" si="67"/>
        <v>3.7973525639538202E-3</v>
      </c>
      <c r="F650" s="5">
        <f>B$6+B$7*E649+B$8*(H649*100)^2</f>
        <v>0.40168505702044704</v>
      </c>
      <c r="G650" s="14">
        <v>1.4733981960878443E-2</v>
      </c>
      <c r="H650" s="8">
        <f t="shared" si="68"/>
        <v>6.3378628655126881E-3</v>
      </c>
      <c r="I650" s="7">
        <f t="shared" si="66"/>
        <v>8.396119095365754E-3</v>
      </c>
      <c r="J650" s="10">
        <f t="shared" si="69"/>
        <v>0.56984724955270516</v>
      </c>
      <c r="K650" s="10">
        <f t="shared" si="70"/>
        <v>0.48114066428782198</v>
      </c>
      <c r="AC650" s="12"/>
      <c r="AD650" s="13"/>
    </row>
    <row r="651" spans="1:30" x14ac:dyDescent="0.3">
      <c r="A651" s="17">
        <v>43412</v>
      </c>
      <c r="B651" s="18">
        <v>-2.4162621040733769E-2</v>
      </c>
      <c r="C651" s="8">
        <f t="shared" si="64"/>
        <v>-7.5362621040733768E-2</v>
      </c>
      <c r="D651" s="5">
        <f t="shared" si="65"/>
        <v>5.6795246501292482E-3</v>
      </c>
      <c r="E651" s="5">
        <f t="shared" si="67"/>
        <v>3.847573741345115E-3</v>
      </c>
      <c r="F651" s="5">
        <f>B$6+B$7*E649+B$8*(H650*100)^2</f>
        <v>0.42364020478294878</v>
      </c>
      <c r="G651" s="14">
        <v>1.9098027237550341E-2</v>
      </c>
      <c r="H651" s="8">
        <f t="shared" si="68"/>
        <v>6.5087648965295149E-3</v>
      </c>
      <c r="I651" s="7">
        <f t="shared" si="66"/>
        <v>1.2589262341020827E-2</v>
      </c>
      <c r="J651" s="10">
        <f t="shared" si="69"/>
        <v>0.65919176805172586</v>
      </c>
      <c r="K651" s="10">
        <f t="shared" si="70"/>
        <v>0.85776609594513231</v>
      </c>
      <c r="AC651" s="12"/>
      <c r="AD651" s="13"/>
    </row>
    <row r="652" spans="1:30" x14ac:dyDescent="0.3">
      <c r="A652" s="17">
        <v>43413</v>
      </c>
      <c r="B652" s="18">
        <v>2.4523972305727016E-4</v>
      </c>
      <c r="C652" s="8">
        <f t="shared" ref="C652:C715" si="71">B652-B$5</f>
        <v>-5.0954760276942734E-2</v>
      </c>
      <c r="D652" s="5">
        <f t="shared" ref="D652:D715" si="72">C652^2</f>
        <v>2.596387594880701E-3</v>
      </c>
      <c r="E652" s="5">
        <f t="shared" si="67"/>
        <v>5.6795246501292482E-3</v>
      </c>
      <c r="F652" s="5">
        <f>B$6+B$7*E652+B$8*(G651*100)^2</f>
        <v>3.4050523339862204</v>
      </c>
      <c r="G652" s="14">
        <v>1.860922512673497E-2</v>
      </c>
      <c r="H652" s="8">
        <f t="shared" si="68"/>
        <v>1.8452783892914968E-2</v>
      </c>
      <c r="I652" s="7">
        <f t="shared" si="66"/>
        <v>1.5644123382000177E-4</v>
      </c>
      <c r="J652" s="10">
        <f t="shared" si="69"/>
        <v>8.406649538311526E-3</v>
      </c>
      <c r="K652" s="10">
        <f t="shared" si="70"/>
        <v>3.5735733115105361E-5</v>
      </c>
      <c r="AC652" s="12"/>
      <c r="AD652" s="13"/>
    </row>
    <row r="653" spans="1:30" x14ac:dyDescent="0.3">
      <c r="A653" s="17">
        <v>43416</v>
      </c>
      <c r="B653" s="18">
        <v>-1.3554095761888609E-3</v>
      </c>
      <c r="C653" s="8">
        <f t="shared" si="71"/>
        <v>-5.2555409576188865E-2</v>
      </c>
      <c r="D653" s="5">
        <f t="shared" si="72"/>
        <v>2.7620710757209643E-3</v>
      </c>
      <c r="E653" s="5">
        <f t="shared" si="67"/>
        <v>2.596387594880701E-3</v>
      </c>
      <c r="F653" s="5">
        <f>B$6+B$7*E652+B$8*(H652*100)^2</f>
        <v>3.1825051942488822</v>
      </c>
      <c r="G653" s="14">
        <v>9.2835596095557377E-3</v>
      </c>
      <c r="H653" s="8">
        <f t="shared" si="68"/>
        <v>1.7839577333134557E-2</v>
      </c>
      <c r="I653" s="7">
        <f t="shared" ref="I653:I716" si="73">SQRT((G653-H653)^2)</f>
        <v>8.5560177235788192E-3</v>
      </c>
      <c r="J653" s="10">
        <f t="shared" si="69"/>
        <v>0.92163115048800393</v>
      </c>
      <c r="K653" s="10">
        <f t="shared" si="70"/>
        <v>0.17356561395199233</v>
      </c>
      <c r="AC653" s="12"/>
      <c r="AD653" s="13"/>
    </row>
    <row r="654" spans="1:30" x14ac:dyDescent="0.3">
      <c r="A654" s="17">
        <v>43417</v>
      </c>
      <c r="B654" s="18">
        <v>-7.1697512586434524E-3</v>
      </c>
      <c r="C654" s="8">
        <f t="shared" si="71"/>
        <v>-5.8369751258643451E-2</v>
      </c>
      <c r="D654" s="5">
        <f t="shared" si="72"/>
        <v>3.4070278619959087E-3</v>
      </c>
      <c r="E654" s="5">
        <f t="shared" ref="E654:E717" si="74">D653</f>
        <v>2.7620710757209643E-3</v>
      </c>
      <c r="F654" s="5">
        <f>B$6+B$7*E652+B$8*(H653*100)^2</f>
        <v>2.9780956464001371</v>
      </c>
      <c r="G654" s="14">
        <v>1.4268759873934507E-2</v>
      </c>
      <c r="H654" s="8">
        <f t="shared" ref="H654:H717" si="75">SQRT(F654)/100</f>
        <v>1.72571598080337E-2</v>
      </c>
      <c r="I654" s="7">
        <f t="shared" si="73"/>
        <v>2.9883999340991931E-3</v>
      </c>
      <c r="J654" s="10">
        <f t="shared" ref="J654:J717" si="76">ABS(G654-H654)/G654</f>
        <v>0.2094365565404363</v>
      </c>
      <c r="K654" s="10">
        <f t="shared" ref="K654:K717" si="77">G654/H654-LN(G654/H654)-1</f>
        <v>1.6985895147786589E-2</v>
      </c>
      <c r="AC654" s="12"/>
      <c r="AD654" s="13"/>
    </row>
    <row r="655" spans="1:30" x14ac:dyDescent="0.3">
      <c r="A655" s="17">
        <v>43418</v>
      </c>
      <c r="B655" s="18">
        <v>1.2394313866396681E-2</v>
      </c>
      <c r="C655" s="8">
        <f t="shared" si="71"/>
        <v>-3.8805686133603322E-2</v>
      </c>
      <c r="D655" s="5">
        <f t="shared" si="72"/>
        <v>1.505881276299733E-3</v>
      </c>
      <c r="E655" s="5">
        <f t="shared" si="74"/>
        <v>3.4070278619959087E-3</v>
      </c>
      <c r="F655" s="5">
        <f>B$6+B$7*E655+B$8*(G654*100)^2</f>
        <v>1.9248618452916721</v>
      </c>
      <c r="G655" s="14">
        <v>1.2281616072870129E-2</v>
      </c>
      <c r="H655" s="8">
        <f t="shared" si="75"/>
        <v>1.3873939041568807E-2</v>
      </c>
      <c r="I655" s="7">
        <f t="shared" si="73"/>
        <v>1.5923229686986787E-3</v>
      </c>
      <c r="J655" s="10">
        <f t="shared" si="76"/>
        <v>0.12965093186849341</v>
      </c>
      <c r="K655" s="10">
        <f t="shared" si="77"/>
        <v>7.1378833859916391E-3</v>
      </c>
      <c r="AC655" s="12"/>
      <c r="AD655" s="13"/>
    </row>
    <row r="656" spans="1:30" x14ac:dyDescent="0.3">
      <c r="A656" s="17">
        <v>43420</v>
      </c>
      <c r="B656" s="18">
        <v>2.9138735705820082E-2</v>
      </c>
      <c r="C656" s="8">
        <f t="shared" si="71"/>
        <v>-2.2061264294179921E-2</v>
      </c>
      <c r="D656" s="5">
        <f t="shared" si="72"/>
        <v>4.8669938225765787E-4</v>
      </c>
      <c r="E656" s="5">
        <f t="shared" si="74"/>
        <v>1.505881276299733E-3</v>
      </c>
      <c r="F656" s="5">
        <f>B$6+B$7*E655+B$8*(H655*100)^2</f>
        <v>1.8228043360891408</v>
      </c>
      <c r="G656" s="14">
        <v>1.1107194740346842E-2</v>
      </c>
      <c r="H656" s="8">
        <f t="shared" si="75"/>
        <v>1.3501127123648385E-2</v>
      </c>
      <c r="I656" s="7">
        <f t="shared" si="73"/>
        <v>2.3939323833015429E-3</v>
      </c>
      <c r="J656" s="10">
        <f t="shared" si="76"/>
        <v>0.21552988304108803</v>
      </c>
      <c r="K656" s="10">
        <f t="shared" si="77"/>
        <v>1.7866578780534326E-2</v>
      </c>
      <c r="AC656" s="12"/>
      <c r="AD656" s="13"/>
    </row>
    <row r="657" spans="1:30" x14ac:dyDescent="0.3">
      <c r="A657" s="17">
        <v>43423</v>
      </c>
      <c r="B657" s="18">
        <v>-6.9608479865454478E-3</v>
      </c>
      <c r="C657" s="8">
        <f t="shared" si="71"/>
        <v>-5.8160847986545451E-2</v>
      </c>
      <c r="D657" s="5">
        <f t="shared" si="72"/>
        <v>3.3826842385140479E-3</v>
      </c>
      <c r="E657" s="5">
        <f t="shared" si="74"/>
        <v>4.8669938225765787E-4</v>
      </c>
      <c r="F657" s="5">
        <f>B$6+B$7*E655+B$8*(H656*100)^2</f>
        <v>1.7290645138866161</v>
      </c>
      <c r="G657" s="14">
        <v>1.1941596665987306E-2</v>
      </c>
      <c r="H657" s="8">
        <f t="shared" si="75"/>
        <v>1.314938977248228E-2</v>
      </c>
      <c r="I657" s="7">
        <f t="shared" si="73"/>
        <v>1.2077931064949747E-3</v>
      </c>
      <c r="J657" s="10">
        <f t="shared" si="76"/>
        <v>0.10114167646735847</v>
      </c>
      <c r="K657" s="10">
        <f t="shared" si="77"/>
        <v>4.4958823565168782E-3</v>
      </c>
      <c r="AC657" s="12"/>
      <c r="AD657" s="13"/>
    </row>
    <row r="658" spans="1:30" x14ac:dyDescent="0.3">
      <c r="A658" s="17">
        <v>43425</v>
      </c>
      <c r="B658" s="18">
        <v>-7.2158787725451253E-3</v>
      </c>
      <c r="C658" s="8">
        <f t="shared" si="71"/>
        <v>-5.841587877254513E-2</v>
      </c>
      <c r="D658" s="5">
        <f t="shared" si="72"/>
        <v>3.4124148927686887E-3</v>
      </c>
      <c r="E658" s="5">
        <f t="shared" si="74"/>
        <v>3.3826842385140479E-3</v>
      </c>
      <c r="F658" s="5">
        <f>B$6+B$7*E658+B$8*(G657*100)^2</f>
        <v>1.364614066948812</v>
      </c>
      <c r="G658" s="14">
        <v>1.4000970348125096E-2</v>
      </c>
      <c r="H658" s="8">
        <f t="shared" si="75"/>
        <v>1.1681669687800678E-2</v>
      </c>
      <c r="I658" s="7">
        <f t="shared" si="73"/>
        <v>2.3193006603244182E-3</v>
      </c>
      <c r="J658" s="10">
        <f t="shared" si="76"/>
        <v>0.16565285138504715</v>
      </c>
      <c r="K658" s="10">
        <f t="shared" si="77"/>
        <v>1.743616202400089E-2</v>
      </c>
      <c r="AC658" s="12"/>
      <c r="AD658" s="13"/>
    </row>
    <row r="659" spans="1:30" x14ac:dyDescent="0.3">
      <c r="A659" s="17">
        <v>43426</v>
      </c>
      <c r="B659" s="18">
        <v>2.3805992495664488E-3</v>
      </c>
      <c r="C659" s="8">
        <f t="shared" si="71"/>
        <v>-4.8819400750433554E-2</v>
      </c>
      <c r="D659" s="5">
        <f t="shared" si="72"/>
        <v>2.3833338896314324E-3</v>
      </c>
      <c r="E659" s="5">
        <f t="shared" si="74"/>
        <v>3.4124148927686887E-3</v>
      </c>
      <c r="F659" s="5">
        <f>B$6+B$7*E658+B$8*(H658*100)^2</f>
        <v>1.3082151888205964</v>
      </c>
      <c r="G659" s="14">
        <v>3.1462350535046381E-3</v>
      </c>
      <c r="H659" s="8">
        <f t="shared" si="75"/>
        <v>1.1437723500857137E-2</v>
      </c>
      <c r="I659" s="7">
        <f t="shared" si="73"/>
        <v>8.2914884473524984E-3</v>
      </c>
      <c r="J659" s="10">
        <f t="shared" si="76"/>
        <v>2.6353684026616149</v>
      </c>
      <c r="K659" s="10">
        <f t="shared" si="77"/>
        <v>0.56578573974122093</v>
      </c>
      <c r="AC659" s="12"/>
      <c r="AD659" s="13"/>
    </row>
    <row r="660" spans="1:30" x14ac:dyDescent="0.3">
      <c r="A660" s="17">
        <v>43427</v>
      </c>
      <c r="B660" s="18">
        <v>-1.4357756703484614E-2</v>
      </c>
      <c r="C660" s="8">
        <f t="shared" si="71"/>
        <v>-6.5557756703484613E-2</v>
      </c>
      <c r="D660" s="5">
        <f t="shared" si="72"/>
        <v>4.2978194639932818E-3</v>
      </c>
      <c r="E660" s="5">
        <f t="shared" si="74"/>
        <v>2.3833338896314324E-3</v>
      </c>
      <c r="F660" s="5">
        <f>B$6+B$7*E658+B$8*(H659*100)^2</f>
        <v>1.2564128192598307</v>
      </c>
      <c r="G660" s="14">
        <v>1.1044934546119154E-2</v>
      </c>
      <c r="H660" s="8">
        <f t="shared" si="75"/>
        <v>1.1208982198486315E-2</v>
      </c>
      <c r="I660" s="7">
        <f t="shared" si="73"/>
        <v>1.6404765236716079E-4</v>
      </c>
      <c r="J660" s="10">
        <f t="shared" si="76"/>
        <v>1.4852750071280596E-2</v>
      </c>
      <c r="K660" s="10">
        <f t="shared" si="77"/>
        <v>1.0815363666516475E-4</v>
      </c>
      <c r="AC660" s="12"/>
      <c r="AD660" s="13"/>
    </row>
    <row r="661" spans="1:30" x14ac:dyDescent="0.3">
      <c r="A661" s="17">
        <v>43430</v>
      </c>
      <c r="B661" s="18">
        <v>-7.9522124530563305E-3</v>
      </c>
      <c r="C661" s="8">
        <f t="shared" si="71"/>
        <v>-5.9152212453056331E-2</v>
      </c>
      <c r="D661" s="5">
        <f t="shared" si="72"/>
        <v>3.4989842380915123E-3</v>
      </c>
      <c r="E661" s="5">
        <f t="shared" si="74"/>
        <v>4.2978194639932818E-3</v>
      </c>
      <c r="F661" s="5">
        <f>B$6+B$7*E661+B$8*(G660*100)^2</f>
        <v>1.1753593893007857</v>
      </c>
      <c r="G661" s="14">
        <v>1.6609696500278444E-2</v>
      </c>
      <c r="H661" s="8">
        <f t="shared" si="75"/>
        <v>1.0841399306827443E-2</v>
      </c>
      <c r="I661" s="7">
        <f t="shared" si="73"/>
        <v>5.7682971934510004E-3</v>
      </c>
      <c r="J661" s="10">
        <f t="shared" si="76"/>
        <v>0.34728492440270059</v>
      </c>
      <c r="K661" s="10">
        <f t="shared" si="77"/>
        <v>0.10544747860115455</v>
      </c>
      <c r="AC661" s="12"/>
      <c r="AD661" s="13"/>
    </row>
    <row r="662" spans="1:30" x14ac:dyDescent="0.3">
      <c r="A662" s="17">
        <v>43431</v>
      </c>
      <c r="B662" s="18">
        <v>2.7031477859336621E-2</v>
      </c>
      <c r="C662" s="8">
        <f t="shared" si="71"/>
        <v>-2.4168522140663382E-2</v>
      </c>
      <c r="D662" s="5">
        <f t="shared" si="72"/>
        <v>5.8411746246373613E-4</v>
      </c>
      <c r="E662" s="5">
        <f t="shared" si="74"/>
        <v>3.4989842380915123E-3</v>
      </c>
      <c r="F662" s="5">
        <f>B$6+B$7*E661+B$8*(H661*100)^2</f>
        <v>1.1344435190823601</v>
      </c>
      <c r="G662" s="14">
        <v>1.3805430261339128E-2</v>
      </c>
      <c r="H662" s="8">
        <f t="shared" si="75"/>
        <v>1.0651025861776695E-2</v>
      </c>
      <c r="I662" s="7">
        <f t="shared" si="73"/>
        <v>3.154404399562433E-3</v>
      </c>
      <c r="J662" s="10">
        <f t="shared" si="76"/>
        <v>0.2284901187321963</v>
      </c>
      <c r="K662" s="10">
        <f t="shared" si="77"/>
        <v>3.6753879539965562E-2</v>
      </c>
      <c r="AC662" s="12"/>
      <c r="AD662" s="13"/>
    </row>
    <row r="663" spans="1:30" x14ac:dyDescent="0.3">
      <c r="A663" s="17">
        <v>43432</v>
      </c>
      <c r="B663" s="18">
        <v>1.5355214708258047E-2</v>
      </c>
      <c r="C663" s="8">
        <f t="shared" si="71"/>
        <v>-3.5844785291741954E-2</v>
      </c>
      <c r="D663" s="5">
        <f t="shared" si="72"/>
        <v>1.2848486326110804E-3</v>
      </c>
      <c r="E663" s="5">
        <f t="shared" si="74"/>
        <v>5.8411746246373613E-4</v>
      </c>
      <c r="F663" s="5">
        <f>B$6+B$7*E661+B$8*(H662*100)^2</f>
        <v>1.0968622922867357</v>
      </c>
      <c r="G663" s="14">
        <v>1.5669318852504444E-2</v>
      </c>
      <c r="H663" s="8">
        <f t="shared" si="75"/>
        <v>1.0473119364767768E-2</v>
      </c>
      <c r="I663" s="7">
        <f t="shared" si="73"/>
        <v>5.196199487736676E-3</v>
      </c>
      <c r="J663" s="10">
        <f t="shared" si="76"/>
        <v>0.33161616893807494</v>
      </c>
      <c r="K663" s="10">
        <f t="shared" si="77"/>
        <v>9.3253633183941975E-2</v>
      </c>
      <c r="AC663" s="12"/>
      <c r="AD663" s="13"/>
    </row>
    <row r="664" spans="1:30" x14ac:dyDescent="0.3">
      <c r="A664" s="17">
        <v>43433</v>
      </c>
      <c r="B664" s="18">
        <v>5.1296204924207792E-3</v>
      </c>
      <c r="C664" s="8">
        <f t="shared" si="71"/>
        <v>-4.6070379507579223E-2</v>
      </c>
      <c r="D664" s="5">
        <f t="shared" si="72"/>
        <v>2.1224798679723754E-3</v>
      </c>
      <c r="E664" s="5">
        <f t="shared" si="74"/>
        <v>1.2848486326110804E-3</v>
      </c>
      <c r="F664" s="5">
        <f>B$6+B$7*E664+B$8*(G663*100)^2</f>
        <v>2.3098530643560427</v>
      </c>
      <c r="G664" s="14">
        <v>1.0623973466986134E-2</v>
      </c>
      <c r="H664" s="8">
        <f t="shared" si="75"/>
        <v>1.5198200763103646E-2</v>
      </c>
      <c r="I664" s="7">
        <f t="shared" si="73"/>
        <v>4.5742272961175126E-3</v>
      </c>
      <c r="J664" s="10">
        <f t="shared" si="76"/>
        <v>0.43055710844269968</v>
      </c>
      <c r="K664" s="10">
        <f t="shared" si="77"/>
        <v>5.7092322135306794E-2</v>
      </c>
      <c r="AC664" s="12"/>
      <c r="AD664" s="13"/>
    </row>
    <row r="665" spans="1:30" x14ac:dyDescent="0.3">
      <c r="A665" s="17">
        <v>43434</v>
      </c>
      <c r="B665" s="18">
        <v>-2.2989285516429427E-3</v>
      </c>
      <c r="C665" s="8">
        <f t="shared" si="71"/>
        <v>-5.3498928551642948E-2</v>
      </c>
      <c r="D665" s="5">
        <f t="shared" si="72"/>
        <v>2.8621353561737971E-3</v>
      </c>
      <c r="E665" s="5">
        <f t="shared" si="74"/>
        <v>2.1224798679723754E-3</v>
      </c>
      <c r="F665" s="5">
        <f>B$6+B$7*E664+B$8*(H664*100)^2</f>
        <v>2.1762825268932389</v>
      </c>
      <c r="G665" s="14">
        <v>7.3983804090771831E-3</v>
      </c>
      <c r="H665" s="8">
        <f t="shared" si="75"/>
        <v>1.4752228736340956E-2</v>
      </c>
      <c r="I665" s="7">
        <f t="shared" si="73"/>
        <v>7.353848327263773E-3</v>
      </c>
      <c r="J665" s="10">
        <f t="shared" si="76"/>
        <v>0.99398083372966695</v>
      </c>
      <c r="K665" s="10">
        <f t="shared" si="77"/>
        <v>0.19164239355620838</v>
      </c>
      <c r="AC665" s="12"/>
      <c r="AD665" s="13"/>
    </row>
    <row r="666" spans="1:30" x14ac:dyDescent="0.3">
      <c r="A666" s="17">
        <v>43437</v>
      </c>
      <c r="B666" s="18">
        <v>3.5243506400426589E-3</v>
      </c>
      <c r="C666" s="8">
        <f t="shared" si="71"/>
        <v>-4.7675649359957342E-2</v>
      </c>
      <c r="D666" s="5">
        <f t="shared" si="72"/>
        <v>2.272967541893601E-3</v>
      </c>
      <c r="E666" s="5">
        <f t="shared" si="74"/>
        <v>2.8621353561737971E-3</v>
      </c>
      <c r="F666" s="5">
        <f>B$6+B$7*E664+B$8*(H665*100)^2</f>
        <v>2.053597988233653</v>
      </c>
      <c r="G666" s="14">
        <v>1.6196428071473139E-2</v>
      </c>
      <c r="H666" s="8">
        <f t="shared" si="75"/>
        <v>1.4330380274904266E-2</v>
      </c>
      <c r="I666" s="7">
        <f t="shared" si="73"/>
        <v>1.8660477965688725E-3</v>
      </c>
      <c r="J666" s="10">
        <f t="shared" si="76"/>
        <v>0.1152135389565032</v>
      </c>
      <c r="K666" s="10">
        <f t="shared" si="77"/>
        <v>7.807259209088091E-3</v>
      </c>
      <c r="AC666" s="12"/>
      <c r="AD666" s="13"/>
    </row>
    <row r="667" spans="1:30" x14ac:dyDescent="0.3">
      <c r="A667" s="17">
        <v>43438</v>
      </c>
      <c r="B667" s="18">
        <v>-1.3404966368843878E-2</v>
      </c>
      <c r="C667" s="8">
        <f t="shared" si="71"/>
        <v>-6.4604966368843886E-2</v>
      </c>
      <c r="D667" s="5">
        <f t="shared" si="72"/>
        <v>4.1738016795194498E-3</v>
      </c>
      <c r="E667" s="5">
        <f t="shared" si="74"/>
        <v>2.272967541893601E-3</v>
      </c>
      <c r="F667" s="5">
        <f>B$6+B$7*E667+B$8*(G666*100)^2</f>
        <v>2.4641944572065819</v>
      </c>
      <c r="G667" s="14">
        <v>1.6165497073302153E-2</v>
      </c>
      <c r="H667" s="8">
        <f t="shared" si="75"/>
        <v>1.5697752887616056E-2</v>
      </c>
      <c r="I667" s="7">
        <f t="shared" si="73"/>
        <v>4.6774418568609755E-4</v>
      </c>
      <c r="J667" s="10">
        <f t="shared" si="76"/>
        <v>2.8934723353393962E-2</v>
      </c>
      <c r="K667" s="10">
        <f t="shared" si="77"/>
        <v>4.353013225919522E-4</v>
      </c>
      <c r="AC667" s="12"/>
      <c r="AD667" s="13"/>
    </row>
    <row r="668" spans="1:30" x14ac:dyDescent="0.3">
      <c r="A668" s="17">
        <v>43439</v>
      </c>
      <c r="B668" s="18">
        <v>4.6830056765413599E-3</v>
      </c>
      <c r="C668" s="8">
        <f t="shared" si="71"/>
        <v>-4.6516994323458641E-2</v>
      </c>
      <c r="D668" s="5">
        <f t="shared" si="72"/>
        <v>2.1638307608886835E-3</v>
      </c>
      <c r="E668" s="5">
        <f t="shared" si="74"/>
        <v>4.1738016795194498E-3</v>
      </c>
      <c r="F668" s="5">
        <f>B$6+B$7*E667+B$8*(H667*100)^2</f>
        <v>2.3181085334604354</v>
      </c>
      <c r="G668" s="14">
        <v>4.3648938338147177E-3</v>
      </c>
      <c r="H668" s="8">
        <f t="shared" si="75"/>
        <v>1.5225335902568572E-2</v>
      </c>
      <c r="I668" s="7">
        <f t="shared" si="73"/>
        <v>1.0860442068753855E-2</v>
      </c>
      <c r="J668" s="10">
        <f t="shared" si="76"/>
        <v>2.4881343011411401</v>
      </c>
      <c r="K668" s="10">
        <f t="shared" si="77"/>
        <v>0.53605321828027996</v>
      </c>
      <c r="AC668" s="12"/>
      <c r="AD668" s="13"/>
    </row>
    <row r="669" spans="1:30" x14ac:dyDescent="0.3">
      <c r="A669" s="17">
        <v>43440</v>
      </c>
      <c r="B669" s="18">
        <v>-2.1811730761630171E-3</v>
      </c>
      <c r="C669" s="8">
        <f t="shared" si="71"/>
        <v>-5.3381173076163017E-2</v>
      </c>
      <c r="D669" s="5">
        <f t="shared" si="72"/>
        <v>2.8495496389872713E-3</v>
      </c>
      <c r="E669" s="5">
        <f t="shared" si="74"/>
        <v>2.1638307608886835E-3</v>
      </c>
      <c r="F669" s="5">
        <f>B$6+B$7*E667+B$8*(H668*100)^2</f>
        <v>2.1839286124995989</v>
      </c>
      <c r="G669" s="14">
        <v>1.9634305722552162E-2</v>
      </c>
      <c r="H669" s="8">
        <f t="shared" si="75"/>
        <v>1.4778121032457403E-2</v>
      </c>
      <c r="I669" s="7">
        <f t="shared" si="73"/>
        <v>4.8561846900947586E-3</v>
      </c>
      <c r="J669" s="10">
        <f t="shared" si="76"/>
        <v>0.24733162245288337</v>
      </c>
      <c r="K669" s="10">
        <f t="shared" si="77"/>
        <v>4.4475818944006429E-2</v>
      </c>
      <c r="AC669" s="12"/>
      <c r="AD669" s="13"/>
    </row>
    <row r="670" spans="1:30" x14ac:dyDescent="0.3">
      <c r="A670" s="17">
        <v>43441</v>
      </c>
      <c r="B670" s="18">
        <v>-8.2617543747936281E-3</v>
      </c>
      <c r="C670" s="8">
        <f t="shared" si="71"/>
        <v>-5.9461754374793632E-2</v>
      </c>
      <c r="D670" s="5">
        <f t="shared" si="72"/>
        <v>3.5357002333282895E-3</v>
      </c>
      <c r="E670" s="5">
        <f t="shared" si="74"/>
        <v>2.8495496389872713E-3</v>
      </c>
      <c r="F670" s="5">
        <f>B$6+B$7*E670+B$8*(G669*100)^2</f>
        <v>3.595655194769853</v>
      </c>
      <c r="G670" s="14">
        <v>1.6121658272819132E-2</v>
      </c>
      <c r="H670" s="8">
        <f t="shared" si="75"/>
        <v>1.8962212937233495E-2</v>
      </c>
      <c r="I670" s="7">
        <f t="shared" si="73"/>
        <v>2.8405546644143624E-3</v>
      </c>
      <c r="J670" s="10">
        <f t="shared" si="76"/>
        <v>0.17619494324622262</v>
      </c>
      <c r="K670" s="10">
        <f t="shared" si="77"/>
        <v>1.2483803981798491E-2</v>
      </c>
      <c r="AC670" s="12"/>
      <c r="AD670" s="13"/>
    </row>
    <row r="671" spans="1:30" x14ac:dyDescent="0.3">
      <c r="A671" s="17">
        <v>43444</v>
      </c>
      <c r="B671" s="18">
        <v>-2.5284344117624261E-2</v>
      </c>
      <c r="C671" s="8">
        <f t="shared" si="71"/>
        <v>-7.6484344117624267E-2</v>
      </c>
      <c r="D671" s="5">
        <f t="shared" si="72"/>
        <v>5.8498548951031659E-3</v>
      </c>
      <c r="E671" s="5">
        <f t="shared" si="74"/>
        <v>3.5357002333282895E-3</v>
      </c>
      <c r="F671" s="5">
        <f>B$6+B$7*E670+B$8*(H670*100)^2</f>
        <v>3.3573922374829333</v>
      </c>
      <c r="G671" s="14">
        <v>1.2909261810342054E-2</v>
      </c>
      <c r="H671" s="8">
        <f t="shared" si="75"/>
        <v>1.8323188143669032E-2</v>
      </c>
      <c r="I671" s="7">
        <f t="shared" si="73"/>
        <v>5.4139263333269783E-3</v>
      </c>
      <c r="J671" s="10">
        <f t="shared" si="76"/>
        <v>0.4193831074825437</v>
      </c>
      <c r="K671" s="10">
        <f t="shared" si="77"/>
        <v>5.4753768520171553E-2</v>
      </c>
      <c r="AC671" s="12"/>
      <c r="AD671" s="13"/>
    </row>
    <row r="672" spans="1:30" x14ac:dyDescent="0.3">
      <c r="A672" s="17">
        <v>43445</v>
      </c>
      <c r="B672" s="18">
        <v>5.8606951050785717E-3</v>
      </c>
      <c r="C672" s="8">
        <f t="shared" si="71"/>
        <v>-4.5339304894921433E-2</v>
      </c>
      <c r="D672" s="5">
        <f t="shared" si="72"/>
        <v>2.0556525683546466E-3</v>
      </c>
      <c r="E672" s="5">
        <f t="shared" si="74"/>
        <v>5.8498548951031659E-3</v>
      </c>
      <c r="F672" s="5">
        <f>B$6+B$7*E670+B$8*(H671*100)^2</f>
        <v>3.1385477112148976</v>
      </c>
      <c r="G672" s="14">
        <v>1.5400165224071938E-2</v>
      </c>
      <c r="H672" s="8">
        <f t="shared" si="75"/>
        <v>1.7715946802852219E-2</v>
      </c>
      <c r="I672" s="7">
        <f t="shared" si="73"/>
        <v>2.31578157878028E-3</v>
      </c>
      <c r="J672" s="10">
        <f t="shared" si="76"/>
        <v>0.15037381385756113</v>
      </c>
      <c r="K672" s="10">
        <f t="shared" si="77"/>
        <v>9.3695973438900904E-3</v>
      </c>
      <c r="AC672" s="12"/>
      <c r="AD672" s="13"/>
    </row>
    <row r="673" spans="1:30" x14ac:dyDescent="0.3">
      <c r="A673" s="17">
        <v>43446</v>
      </c>
      <c r="B673" s="18">
        <v>6.4245853833734684E-3</v>
      </c>
      <c r="C673" s="8">
        <f t="shared" si="71"/>
        <v>-4.4775414616626534E-2</v>
      </c>
      <c r="D673" s="5">
        <f t="shared" si="72"/>
        <v>2.004837754090813E-3</v>
      </c>
      <c r="E673" s="5">
        <f t="shared" si="74"/>
        <v>2.0556525683546466E-3</v>
      </c>
      <c r="F673" s="5">
        <f>B$6+B$7*E673+B$8*(G672*100)^2</f>
        <v>2.2330933147051328</v>
      </c>
      <c r="G673" s="14">
        <v>1.3105896266728903E-2</v>
      </c>
      <c r="H673" s="8">
        <f t="shared" si="75"/>
        <v>1.4943538117544763E-2</v>
      </c>
      <c r="I673" s="7">
        <f t="shared" si="73"/>
        <v>1.8376418508158597E-3</v>
      </c>
      <c r="J673" s="10">
        <f t="shared" si="76"/>
        <v>0.14021489361860454</v>
      </c>
      <c r="K673" s="10">
        <f t="shared" si="77"/>
        <v>8.2444077744918687E-3</v>
      </c>
      <c r="AC673" s="12"/>
      <c r="AD673" s="13"/>
    </row>
    <row r="674" spans="1:30" x14ac:dyDescent="0.3">
      <c r="A674" s="17">
        <v>43447</v>
      </c>
      <c r="B674" s="18">
        <v>9.8504929445401897E-3</v>
      </c>
      <c r="C674" s="8">
        <f t="shared" si="71"/>
        <v>-4.1349507055459811E-2</v>
      </c>
      <c r="D674" s="5">
        <f t="shared" si="72"/>
        <v>1.7097817337295208E-3</v>
      </c>
      <c r="E674" s="5">
        <f t="shared" si="74"/>
        <v>2.004837754090813E-3</v>
      </c>
      <c r="F674" s="5">
        <f>B$6+B$7*E673+B$8*(H673*100)^2</f>
        <v>2.1058281824515528</v>
      </c>
      <c r="G674" s="14">
        <v>5.2922573440650775E-3</v>
      </c>
      <c r="H674" s="8">
        <f t="shared" si="75"/>
        <v>1.4511471953084403E-2</v>
      </c>
      <c r="I674" s="7">
        <f t="shared" si="73"/>
        <v>9.2192146090193244E-3</v>
      </c>
      <c r="J674" s="10">
        <f t="shared" si="76"/>
        <v>1.7420193330844114</v>
      </c>
      <c r="K674" s="10">
        <f t="shared" si="77"/>
        <v>0.37338936171716819</v>
      </c>
      <c r="AC674" s="12"/>
      <c r="AD674" s="13"/>
    </row>
    <row r="675" spans="1:30" x14ac:dyDescent="0.3">
      <c r="A675" s="17">
        <v>43448</v>
      </c>
      <c r="B675" s="18">
        <v>-4.4270073670896973E-3</v>
      </c>
      <c r="C675" s="8">
        <f t="shared" si="71"/>
        <v>-5.5627007367089698E-2</v>
      </c>
      <c r="D675" s="5">
        <f t="shared" si="72"/>
        <v>3.0943639486182514E-3</v>
      </c>
      <c r="E675" s="5">
        <f t="shared" si="74"/>
        <v>1.7097817337295208E-3</v>
      </c>
      <c r="F675" s="5">
        <f>B$6+B$7*E673+B$8*(H674*100)^2</f>
        <v>1.988935158476639</v>
      </c>
      <c r="G675" s="14">
        <v>7.6894938168839402E-3</v>
      </c>
      <c r="H675" s="8">
        <f t="shared" si="75"/>
        <v>1.4102961243925471E-2</v>
      </c>
      <c r="I675" s="7">
        <f t="shared" si="73"/>
        <v>6.4134674270415306E-3</v>
      </c>
      <c r="J675" s="10">
        <f t="shared" si="76"/>
        <v>0.83405586632495643</v>
      </c>
      <c r="K675" s="10">
        <f t="shared" si="77"/>
        <v>0.15176949648311266</v>
      </c>
      <c r="AC675" s="12"/>
      <c r="AD675" s="13"/>
    </row>
    <row r="676" spans="1:30" x14ac:dyDescent="0.3">
      <c r="A676" s="17">
        <v>43451</v>
      </c>
      <c r="B676" s="18">
        <v>-1.2079525654601126E-2</v>
      </c>
      <c r="C676" s="8">
        <f t="shared" si="71"/>
        <v>-6.3279525654601126E-2</v>
      </c>
      <c r="D676" s="5">
        <f t="shared" si="72"/>
        <v>4.004298367071322E-3</v>
      </c>
      <c r="E676" s="5">
        <f t="shared" si="74"/>
        <v>3.0943639486182514E-3</v>
      </c>
      <c r="F676" s="5">
        <f>B$6+B$7*E676+B$8*(G675*100)^2</f>
        <v>0.59789223290914917</v>
      </c>
      <c r="G676" s="14">
        <v>9.4575232207340168E-3</v>
      </c>
      <c r="H676" s="8">
        <f t="shared" si="75"/>
        <v>7.7323491444007443E-3</v>
      </c>
      <c r="I676" s="7">
        <f t="shared" si="73"/>
        <v>1.7251740763332725E-3</v>
      </c>
      <c r="J676" s="10">
        <f t="shared" si="76"/>
        <v>0.18241288295767763</v>
      </c>
      <c r="K676" s="10">
        <f t="shared" si="77"/>
        <v>2.1713432433154489E-2</v>
      </c>
      <c r="AC676" s="12"/>
      <c r="AD676" s="13"/>
    </row>
    <row r="677" spans="1:30" x14ac:dyDescent="0.3">
      <c r="A677" s="17">
        <v>43452</v>
      </c>
      <c r="B677" s="18">
        <v>2.4276065329434161E-3</v>
      </c>
      <c r="C677" s="8">
        <f t="shared" si="71"/>
        <v>-4.8772393467056585E-2</v>
      </c>
      <c r="D677" s="5">
        <f t="shared" si="72"/>
        <v>2.3787463645053839E-3</v>
      </c>
      <c r="E677" s="5">
        <f t="shared" si="74"/>
        <v>4.004298367071322E-3</v>
      </c>
      <c r="F677" s="5">
        <f>B$6+B$7*E676+B$8*(H676*100)^2</f>
        <v>0.60396267409255489</v>
      </c>
      <c r="G677" s="14">
        <v>8.1586296360018802E-3</v>
      </c>
      <c r="H677" s="8">
        <f t="shared" si="75"/>
        <v>7.7715035488157306E-3</v>
      </c>
      <c r="I677" s="7">
        <f t="shared" si="73"/>
        <v>3.8712608718614958E-4</v>
      </c>
      <c r="J677" s="10">
        <f t="shared" si="76"/>
        <v>4.7449891030457408E-2</v>
      </c>
      <c r="K677" s="10">
        <f t="shared" si="77"/>
        <v>1.2009724564370217E-3</v>
      </c>
      <c r="AC677" s="12"/>
      <c r="AD677" s="13"/>
    </row>
    <row r="678" spans="1:30" x14ac:dyDescent="0.3">
      <c r="A678" s="17">
        <v>43453</v>
      </c>
      <c r="B678" s="18">
        <v>-1.0865886666740278E-2</v>
      </c>
      <c r="C678" s="8">
        <f t="shared" si="71"/>
        <v>-6.2065886666740282E-2</v>
      </c>
      <c r="D678" s="5">
        <f t="shared" si="72"/>
        <v>3.8521742877286489E-3</v>
      </c>
      <c r="E678" s="5">
        <f t="shared" si="74"/>
        <v>2.3787463645053839E-3</v>
      </c>
      <c r="F678" s="5">
        <f>B$6+B$7*E676+B$8*(H677*100)^2</f>
        <v>0.60953837431951297</v>
      </c>
      <c r="G678" s="14">
        <v>2.0568102057509023E-2</v>
      </c>
      <c r="H678" s="8">
        <f t="shared" si="75"/>
        <v>7.8072938609963505E-3</v>
      </c>
      <c r="I678" s="7">
        <f t="shared" si="73"/>
        <v>1.2760808196512673E-2</v>
      </c>
      <c r="J678" s="10">
        <f t="shared" si="76"/>
        <v>0.62041739003594376</v>
      </c>
      <c r="K678" s="10">
        <f t="shared" si="77"/>
        <v>0.66578961372726275</v>
      </c>
      <c r="AC678" s="12"/>
      <c r="AD678" s="13"/>
    </row>
    <row r="679" spans="1:30" x14ac:dyDescent="0.3">
      <c r="A679" s="17">
        <v>43454</v>
      </c>
      <c r="B679" s="18">
        <v>-4.7384304449918924E-3</v>
      </c>
      <c r="C679" s="8">
        <f t="shared" si="71"/>
        <v>-5.5938430444991895E-2</v>
      </c>
      <c r="D679" s="5">
        <f t="shared" si="72"/>
        <v>3.1291080006491962E-3</v>
      </c>
      <c r="E679" s="5">
        <f t="shared" si="74"/>
        <v>3.8521742877286489E-3</v>
      </c>
      <c r="F679" s="5">
        <f>B$6+B$7*E679+B$8*(G678*100)^2</f>
        <v>3.9405323719381333</v>
      </c>
      <c r="G679" s="14">
        <v>1.4026569443514851E-2</v>
      </c>
      <c r="H679" s="8">
        <f t="shared" si="75"/>
        <v>1.9850774221521268E-2</v>
      </c>
      <c r="I679" s="7">
        <f t="shared" si="73"/>
        <v>5.8242047780064175E-3</v>
      </c>
      <c r="J679" s="10">
        <f t="shared" si="76"/>
        <v>0.41522660273137735</v>
      </c>
      <c r="K679" s="10">
        <f t="shared" si="77"/>
        <v>5.3890285128816551E-2</v>
      </c>
      <c r="AC679" s="12"/>
      <c r="AD679" s="13"/>
    </row>
    <row r="680" spans="1:30" x14ac:dyDescent="0.3">
      <c r="A680" s="17">
        <v>43455</v>
      </c>
      <c r="B680" s="18">
        <v>5.0068539254884683E-3</v>
      </c>
      <c r="C680" s="8">
        <f t="shared" si="71"/>
        <v>-4.6193146074511533E-2</v>
      </c>
      <c r="D680" s="5">
        <f t="shared" si="72"/>
        <v>2.1338067442611603E-3</v>
      </c>
      <c r="E680" s="5">
        <f t="shared" si="74"/>
        <v>3.1291080006491962E-3</v>
      </c>
      <c r="F680" s="5">
        <f>B$6+B$7*E679+B$8*(H679*100)^2</f>
        <v>3.6742262932144469</v>
      </c>
      <c r="G680" s="14">
        <v>1.1823436305881469E-2</v>
      </c>
      <c r="H680" s="8">
        <f t="shared" si="75"/>
        <v>1.9168271422364738E-2</v>
      </c>
      <c r="I680" s="7">
        <f t="shared" si="73"/>
        <v>7.3448351164832684E-3</v>
      </c>
      <c r="J680" s="10">
        <f t="shared" si="76"/>
        <v>0.62120985189641031</v>
      </c>
      <c r="K680" s="10">
        <f t="shared" si="77"/>
        <v>9.9995985983764912E-2</v>
      </c>
      <c r="AC680" s="12"/>
      <c r="AD680" s="13"/>
    </row>
    <row r="681" spans="1:30" x14ac:dyDescent="0.3">
      <c r="A681" s="17">
        <v>43460</v>
      </c>
      <c r="B681" s="18">
        <v>-6.5678413026964266E-3</v>
      </c>
      <c r="C681" s="8">
        <f t="shared" si="71"/>
        <v>-5.7767841302696431E-2</v>
      </c>
      <c r="D681" s="5">
        <f t="shared" si="72"/>
        <v>3.3371234887735195E-3</v>
      </c>
      <c r="E681" s="5">
        <f t="shared" si="74"/>
        <v>2.1338067442611603E-3</v>
      </c>
      <c r="F681" s="5">
        <f>B$6+B$7*E679+B$8*(H680*100)^2</f>
        <v>3.4296241599067416</v>
      </c>
      <c r="G681" s="14">
        <v>1.6490616598453398E-2</v>
      </c>
      <c r="H681" s="8">
        <f t="shared" si="75"/>
        <v>1.8519244476778045E-2</v>
      </c>
      <c r="I681" s="7">
        <f t="shared" si="73"/>
        <v>2.0286278783246472E-3</v>
      </c>
      <c r="J681" s="10">
        <f t="shared" si="76"/>
        <v>0.12301710286047798</v>
      </c>
      <c r="K681" s="10">
        <f t="shared" si="77"/>
        <v>6.4772940507489274E-3</v>
      </c>
      <c r="AC681" s="12"/>
      <c r="AD681" s="13"/>
    </row>
    <row r="682" spans="1:30" x14ac:dyDescent="0.3">
      <c r="A682" s="17">
        <v>43461</v>
      </c>
      <c r="B682" s="18">
        <v>3.7984523618654108E-3</v>
      </c>
      <c r="C682" s="8">
        <f t="shared" si="71"/>
        <v>-4.7401547638134589E-2</v>
      </c>
      <c r="D682" s="5">
        <f t="shared" si="72"/>
        <v>2.2469067184903426E-3</v>
      </c>
      <c r="E682" s="5">
        <f t="shared" si="74"/>
        <v>3.3371234887735195E-3</v>
      </c>
      <c r="F682" s="5">
        <f>B$6+B$7*E682+B$8*(G681*100)^2</f>
        <v>2.5525871461251395</v>
      </c>
      <c r="G682" s="14">
        <v>6.309229518356693E-3</v>
      </c>
      <c r="H682" s="8">
        <f t="shared" si="75"/>
        <v>1.5976818037785681E-2</v>
      </c>
      <c r="I682" s="7">
        <f t="shared" si="73"/>
        <v>9.6675885194289872E-3</v>
      </c>
      <c r="J682" s="10">
        <f t="shared" si="76"/>
        <v>1.5322930464490401</v>
      </c>
      <c r="K682" s="10">
        <f t="shared" si="77"/>
        <v>0.32402423798711721</v>
      </c>
      <c r="AC682" s="12"/>
      <c r="AD682" s="13"/>
    </row>
    <row r="683" spans="1:30" x14ac:dyDescent="0.3">
      <c r="A683" s="17">
        <v>43462</v>
      </c>
      <c r="B683" s="18">
        <v>2.8003468202050141E-2</v>
      </c>
      <c r="C683" s="8">
        <f t="shared" si="71"/>
        <v>-2.3196531797949862E-2</v>
      </c>
      <c r="D683" s="5">
        <f t="shared" si="72"/>
        <v>5.3807908745329906E-4</v>
      </c>
      <c r="E683" s="5">
        <f t="shared" si="74"/>
        <v>2.2469067184903426E-3</v>
      </c>
      <c r="F683" s="5">
        <f>B$6+B$7*E682+B$8*(H682*100)^2</f>
        <v>2.3993655370439195</v>
      </c>
      <c r="G683" s="14">
        <v>1.2582015303981123E-2</v>
      </c>
      <c r="H683" s="8">
        <f t="shared" si="75"/>
        <v>1.5489885529092589E-2</v>
      </c>
      <c r="I683" s="7">
        <f t="shared" si="73"/>
        <v>2.9078702251114658E-3</v>
      </c>
      <c r="J683" s="10">
        <f t="shared" si="76"/>
        <v>0.23111323224915928</v>
      </c>
      <c r="K683" s="10">
        <f t="shared" si="77"/>
        <v>2.0191795656031353E-2</v>
      </c>
      <c r="AC683" s="12"/>
      <c r="AD683" s="13"/>
    </row>
    <row r="684" spans="1:30" x14ac:dyDescent="0.3">
      <c r="A684" s="17">
        <v>43467</v>
      </c>
      <c r="B684" s="18">
        <v>3.4939467536951235E-2</v>
      </c>
      <c r="C684" s="8">
        <f t="shared" si="71"/>
        <v>-1.6260532463048767E-2</v>
      </c>
      <c r="D684" s="5">
        <f t="shared" si="72"/>
        <v>2.6440491598186283E-4</v>
      </c>
      <c r="E684" s="5">
        <f t="shared" si="74"/>
        <v>5.3807908745329906E-4</v>
      </c>
      <c r="F684" s="5">
        <f>B$6+B$7*E682+B$8*(H683*100)^2</f>
        <v>2.2586314891028199</v>
      </c>
      <c r="G684" s="14">
        <v>2.2038850904062608E-2</v>
      </c>
      <c r="H684" s="8">
        <f t="shared" si="75"/>
        <v>1.5028744089586528E-2</v>
      </c>
      <c r="I684" s="7">
        <f t="shared" si="73"/>
        <v>7.0101068144760807E-3</v>
      </c>
      <c r="J684" s="10">
        <f t="shared" si="76"/>
        <v>0.31807950627697418</v>
      </c>
      <c r="K684" s="10">
        <f t="shared" si="77"/>
        <v>8.3604409358527754E-2</v>
      </c>
      <c r="AC684" s="12"/>
      <c r="AD684" s="13"/>
    </row>
    <row r="685" spans="1:30" x14ac:dyDescent="0.3">
      <c r="A685" s="17">
        <v>43468</v>
      </c>
      <c r="B685" s="18">
        <v>6.0468153748782626E-3</v>
      </c>
      <c r="C685" s="8">
        <f t="shared" si="71"/>
        <v>-4.5153184625121738E-2</v>
      </c>
      <c r="D685" s="5">
        <f t="shared" si="72"/>
        <v>2.03881008179033E-3</v>
      </c>
      <c r="E685" s="5">
        <f t="shared" si="74"/>
        <v>2.6440491598186283E-4</v>
      </c>
      <c r="F685" s="5">
        <f>B$6+B$7*E685+B$8*(G684*100)^2</f>
        <v>4.515872042935845</v>
      </c>
      <c r="G685" s="14">
        <v>1.3908381108670497E-2</v>
      </c>
      <c r="H685" s="8">
        <f t="shared" si="75"/>
        <v>2.1250581269546123E-2</v>
      </c>
      <c r="I685" s="7">
        <f t="shared" si="73"/>
        <v>7.3422001608756254E-3</v>
      </c>
      <c r="J685" s="10">
        <f t="shared" si="76"/>
        <v>0.52789753915345983</v>
      </c>
      <c r="K685" s="10">
        <f t="shared" si="77"/>
        <v>7.8386782198915927E-2</v>
      </c>
      <c r="AC685" s="12"/>
      <c r="AD685" s="13"/>
    </row>
    <row r="686" spans="1:30" x14ac:dyDescent="0.3">
      <c r="A686" s="17">
        <v>43469</v>
      </c>
      <c r="B686" s="18">
        <v>3.020639683960612E-3</v>
      </c>
      <c r="C686" s="8">
        <f t="shared" si="71"/>
        <v>-4.8179360316039394E-2</v>
      </c>
      <c r="D686" s="5">
        <f t="shared" si="72"/>
        <v>2.3212507604627513E-3</v>
      </c>
      <c r="E686" s="5">
        <f t="shared" si="74"/>
        <v>2.03881008179033E-3</v>
      </c>
      <c r="F686" s="5">
        <f>B$6+B$7*E685+B$8*(H685*100)^2</f>
        <v>4.2024454462321801</v>
      </c>
      <c r="G686" s="14">
        <v>1.3304305462988348E-2</v>
      </c>
      <c r="H686" s="8">
        <f t="shared" si="75"/>
        <v>2.0499866941597888E-2</v>
      </c>
      <c r="I686" s="7">
        <f t="shared" si="73"/>
        <v>7.1955614786095405E-3</v>
      </c>
      <c r="J686" s="10">
        <f t="shared" si="76"/>
        <v>0.54084457836803967</v>
      </c>
      <c r="K686" s="10">
        <f t="shared" si="77"/>
        <v>8.132541639555968E-2</v>
      </c>
      <c r="AC686" s="12"/>
      <c r="AD686" s="13"/>
    </row>
    <row r="687" spans="1:30" x14ac:dyDescent="0.3">
      <c r="A687" s="17">
        <v>43472</v>
      </c>
      <c r="B687" s="18">
        <v>-1.5473469361702871E-3</v>
      </c>
      <c r="C687" s="8">
        <f t="shared" si="71"/>
        <v>-5.2747346936170288E-2</v>
      </c>
      <c r="D687" s="5">
        <f t="shared" si="72"/>
        <v>2.7822826088047129E-3</v>
      </c>
      <c r="E687" s="5">
        <f t="shared" si="74"/>
        <v>2.3212507604627513E-3</v>
      </c>
      <c r="F687" s="5">
        <f>B$6+B$7*E685+B$8*(H686*100)^2</f>
        <v>3.9145631171598634</v>
      </c>
      <c r="G687" s="14">
        <v>9.1880266757075231E-3</v>
      </c>
      <c r="H687" s="8">
        <f t="shared" si="75"/>
        <v>1.9785254906520319E-2</v>
      </c>
      <c r="I687" s="7">
        <f t="shared" si="73"/>
        <v>1.0597228230812796E-2</v>
      </c>
      <c r="J687" s="10">
        <f t="shared" si="76"/>
        <v>1.1533736900036544</v>
      </c>
      <c r="K687" s="10">
        <f t="shared" si="77"/>
        <v>0.23142335195409047</v>
      </c>
      <c r="AC687" s="12"/>
      <c r="AD687" s="13"/>
    </row>
    <row r="688" spans="1:30" x14ac:dyDescent="0.3">
      <c r="A688" s="17">
        <v>43473</v>
      </c>
      <c r="B688" s="18">
        <v>3.6248685809778846E-3</v>
      </c>
      <c r="C688" s="8">
        <f t="shared" si="71"/>
        <v>-4.7575131419022115E-2</v>
      </c>
      <c r="D688" s="5">
        <f t="shared" si="72"/>
        <v>2.2633931295372254E-3</v>
      </c>
      <c r="E688" s="5">
        <f t="shared" si="74"/>
        <v>2.7822826088047129E-3</v>
      </c>
      <c r="F688" s="5">
        <f>B$6+B$7*E688+B$8*(G687*100)^2</f>
        <v>0.83017479961090257</v>
      </c>
      <c r="G688" s="14">
        <v>8.6830962908346614E-3</v>
      </c>
      <c r="H688" s="8">
        <f t="shared" si="75"/>
        <v>9.1113928661368925E-3</v>
      </c>
      <c r="I688" s="7">
        <f t="shared" si="73"/>
        <v>4.2829657530223109E-4</v>
      </c>
      <c r="J688" s="10">
        <f t="shared" si="76"/>
        <v>4.9325328311090412E-2</v>
      </c>
      <c r="K688" s="10">
        <f t="shared" si="77"/>
        <v>1.1407061307546762E-3</v>
      </c>
      <c r="AC688" s="12"/>
      <c r="AD688" s="13"/>
    </row>
    <row r="689" spans="1:30" x14ac:dyDescent="0.3">
      <c r="A689" s="17">
        <v>43474</v>
      </c>
      <c r="B689" s="18">
        <v>1.703292006973962E-2</v>
      </c>
      <c r="C689" s="8">
        <f t="shared" si="71"/>
        <v>-3.4167079930260386E-2</v>
      </c>
      <c r="D689" s="5">
        <f t="shared" si="72"/>
        <v>1.1673893509608021E-3</v>
      </c>
      <c r="E689" s="5">
        <f t="shared" si="74"/>
        <v>2.2633931295372254E-3</v>
      </c>
      <c r="F689" s="5">
        <f>B$6+B$7*E688+B$8*(H688*100)^2</f>
        <v>0.81729417598609932</v>
      </c>
      <c r="G689" s="14">
        <v>6.7008946941905876E-3</v>
      </c>
      <c r="H689" s="8">
        <f t="shared" si="75"/>
        <v>9.0404323789634051E-3</v>
      </c>
      <c r="I689" s="7">
        <f t="shared" si="73"/>
        <v>2.3395376847728175E-3</v>
      </c>
      <c r="J689" s="10">
        <f t="shared" si="76"/>
        <v>0.34913810640855236</v>
      </c>
      <c r="K689" s="10">
        <f t="shared" si="77"/>
        <v>4.0679910021348187E-2</v>
      </c>
      <c r="AC689" s="12"/>
      <c r="AD689" s="13"/>
    </row>
    <row r="690" spans="1:30" x14ac:dyDescent="0.3">
      <c r="A690" s="17">
        <v>43475</v>
      </c>
      <c r="B690" s="18">
        <v>2.0595571230440069E-3</v>
      </c>
      <c r="C690" s="8">
        <f t="shared" si="71"/>
        <v>-4.9140442876955993E-2</v>
      </c>
      <c r="D690" s="5">
        <f t="shared" si="72"/>
        <v>2.414783126143375E-3</v>
      </c>
      <c r="E690" s="5">
        <f t="shared" si="74"/>
        <v>1.1673893509608021E-3</v>
      </c>
      <c r="F690" s="5">
        <f>B$6+B$7*E688+B$8*(H689*100)^2</f>
        <v>0.80546332318671765</v>
      </c>
      <c r="G690" s="14">
        <v>6.9453250282058522E-3</v>
      </c>
      <c r="H690" s="8">
        <f t="shared" si="75"/>
        <v>8.9747608502216795E-3</v>
      </c>
      <c r="I690" s="7">
        <f t="shared" si="73"/>
        <v>2.0294358220158274E-3</v>
      </c>
      <c r="J690" s="10">
        <f t="shared" si="76"/>
        <v>0.29220170600713852</v>
      </c>
      <c r="K690" s="10">
        <f t="shared" si="77"/>
        <v>3.0220503992387959E-2</v>
      </c>
      <c r="AC690" s="12"/>
      <c r="AD690" s="13"/>
    </row>
    <row r="691" spans="1:30" x14ac:dyDescent="0.3">
      <c r="A691" s="17">
        <v>43476</v>
      </c>
      <c r="B691" s="18">
        <v>-1.57897015692404E-3</v>
      </c>
      <c r="C691" s="8">
        <f t="shared" si="71"/>
        <v>-5.2778970156924045E-2</v>
      </c>
      <c r="D691" s="5">
        <f t="shared" si="72"/>
        <v>2.7856196908254789E-3</v>
      </c>
      <c r="E691" s="5">
        <f t="shared" si="74"/>
        <v>2.414783126143375E-3</v>
      </c>
      <c r="F691" s="5">
        <f>B$6+B$7*E691+B$8*(G690*100)^2</f>
        <v>0.49781683165677515</v>
      </c>
      <c r="G691" s="14">
        <v>4.2398061737684567E-3</v>
      </c>
      <c r="H691" s="8">
        <f t="shared" si="75"/>
        <v>7.0556135924296137E-3</v>
      </c>
      <c r="I691" s="7">
        <f t="shared" si="73"/>
        <v>2.815807418661157E-3</v>
      </c>
      <c r="J691" s="10">
        <f t="shared" si="76"/>
        <v>0.66413588340015783</v>
      </c>
      <c r="K691" s="10">
        <f t="shared" si="77"/>
        <v>0.11021846729265139</v>
      </c>
      <c r="AC691" s="12"/>
      <c r="AD691" s="13"/>
    </row>
    <row r="692" spans="1:30" x14ac:dyDescent="0.3">
      <c r="A692" s="17">
        <v>43479</v>
      </c>
      <c r="B692" s="18">
        <v>8.6748146743503857E-3</v>
      </c>
      <c r="C692" s="8">
        <f t="shared" si="71"/>
        <v>-4.2525185325649618E-2</v>
      </c>
      <c r="D692" s="5">
        <f t="shared" si="72"/>
        <v>1.8083913869808457E-3</v>
      </c>
      <c r="E692" s="5">
        <f t="shared" si="74"/>
        <v>2.7856196908254789E-3</v>
      </c>
      <c r="F692" s="5">
        <f>B$6+B$7*E691+B$8*(H691*100)^2</f>
        <v>0.51199978895344644</v>
      </c>
      <c r="G692" s="14">
        <v>6.7585710671447035E-3</v>
      </c>
      <c r="H692" s="8">
        <f t="shared" si="75"/>
        <v>7.1554160532665504E-3</v>
      </c>
      <c r="I692" s="7">
        <f t="shared" si="73"/>
        <v>3.9684498612184687E-4</v>
      </c>
      <c r="J692" s="10">
        <f t="shared" si="76"/>
        <v>5.8717291300082776E-2</v>
      </c>
      <c r="K692" s="10">
        <f t="shared" si="77"/>
        <v>1.5972885374619938E-3</v>
      </c>
      <c r="AC692" s="12"/>
      <c r="AD692" s="13"/>
    </row>
    <row r="693" spans="1:30" x14ac:dyDescent="0.3">
      <c r="A693" s="17">
        <v>43480</v>
      </c>
      <c r="B693" s="18">
        <v>-4.4343148032966158E-3</v>
      </c>
      <c r="C693" s="8">
        <f t="shared" si="71"/>
        <v>-5.5634314803296621E-2</v>
      </c>
      <c r="D693" s="5">
        <f t="shared" si="72"/>
        <v>3.0951769836323095E-3</v>
      </c>
      <c r="E693" s="5">
        <f t="shared" si="74"/>
        <v>1.8083913869808457E-3</v>
      </c>
      <c r="F693" s="5">
        <f>B$6+B$7*E691+B$8*(H692*100)^2</f>
        <v>0.52502683523043903</v>
      </c>
      <c r="G693" s="14">
        <v>9.189339953101866E-3</v>
      </c>
      <c r="H693" s="8">
        <f t="shared" si="75"/>
        <v>7.245873551411445E-3</v>
      </c>
      <c r="I693" s="7">
        <f t="shared" si="73"/>
        <v>1.943466401690421E-3</v>
      </c>
      <c r="J693" s="10">
        <f t="shared" si="76"/>
        <v>0.21149140325735832</v>
      </c>
      <c r="K693" s="10">
        <f t="shared" si="77"/>
        <v>3.0605021093362161E-2</v>
      </c>
      <c r="AC693" s="12"/>
      <c r="AD693" s="13"/>
    </row>
    <row r="694" spans="1:30" x14ac:dyDescent="0.3">
      <c r="A694" s="17">
        <v>43481</v>
      </c>
      <c r="B694" s="18">
        <v>3.5765682942063338E-3</v>
      </c>
      <c r="C694" s="8">
        <f t="shared" si="71"/>
        <v>-4.7623431705793667E-2</v>
      </c>
      <c r="D694" s="5">
        <f t="shared" si="72"/>
        <v>2.2679912474363934E-3</v>
      </c>
      <c r="E694" s="5">
        <f t="shared" si="74"/>
        <v>3.0951769836323095E-3</v>
      </c>
      <c r="F694" s="5">
        <f>B$6+B$7*E694+B$8*(G693*100)^2</f>
        <v>0.83041656354854676</v>
      </c>
      <c r="G694" s="14">
        <v>5.20969118560241E-3</v>
      </c>
      <c r="H694" s="8">
        <f t="shared" si="75"/>
        <v>9.112719481848143E-3</v>
      </c>
      <c r="I694" s="7">
        <f t="shared" si="73"/>
        <v>3.903028296245733E-3</v>
      </c>
      <c r="J694" s="10">
        <f t="shared" si="76"/>
        <v>0.74918611433864013</v>
      </c>
      <c r="K694" s="10">
        <f t="shared" si="77"/>
        <v>0.13084505590027717</v>
      </c>
      <c r="AC694" s="12"/>
      <c r="AD694" s="13"/>
    </row>
    <row r="695" spans="1:30" x14ac:dyDescent="0.3">
      <c r="A695" s="17">
        <v>43482</v>
      </c>
      <c r="B695" s="18">
        <v>1.0097901808765911E-2</v>
      </c>
      <c r="C695" s="8">
        <f t="shared" si="71"/>
        <v>-4.1102098191234088E-2</v>
      </c>
      <c r="D695" s="5">
        <f t="shared" si="72"/>
        <v>1.6893824757218485E-3</v>
      </c>
      <c r="E695" s="5">
        <f t="shared" si="74"/>
        <v>2.2679912474363934E-3</v>
      </c>
      <c r="F695" s="5">
        <f>B$6+B$7*E694+B$8*(H694*100)^2</f>
        <v>0.81753632398168952</v>
      </c>
      <c r="G695" s="14">
        <v>1.0700662685274047E-2</v>
      </c>
      <c r="H695" s="8">
        <f t="shared" si="75"/>
        <v>9.0417715298590114E-3</v>
      </c>
      <c r="I695" s="7">
        <f t="shared" si="73"/>
        <v>1.6588911554150359E-3</v>
      </c>
      <c r="J695" s="10">
        <f t="shared" si="76"/>
        <v>0.15502695526492538</v>
      </c>
      <c r="K695" s="10">
        <f t="shared" si="77"/>
        <v>1.5019153161501375E-2</v>
      </c>
      <c r="AC695" s="12"/>
      <c r="AD695" s="13"/>
    </row>
    <row r="696" spans="1:30" x14ac:dyDescent="0.3">
      <c r="A696" s="17">
        <v>43483</v>
      </c>
      <c r="B696" s="18">
        <v>7.793278338769063E-3</v>
      </c>
      <c r="C696" s="8">
        <f t="shared" si="71"/>
        <v>-4.340672166123094E-2</v>
      </c>
      <c r="D696" s="5">
        <f t="shared" si="72"/>
        <v>1.8841434853755753E-3</v>
      </c>
      <c r="E696" s="5">
        <f t="shared" si="74"/>
        <v>1.6893824757218485E-3</v>
      </c>
      <c r="F696" s="5">
        <f>B$6+B$7*E694+B$8*(H695*100)^2</f>
        <v>0.80570582393953116</v>
      </c>
      <c r="G696" s="14">
        <v>6.0093945876636282E-3</v>
      </c>
      <c r="H696" s="8">
        <f t="shared" si="75"/>
        <v>8.9761117636732394E-3</v>
      </c>
      <c r="I696" s="7">
        <f t="shared" si="73"/>
        <v>2.9667171760096112E-3</v>
      </c>
      <c r="J696" s="10">
        <f t="shared" si="76"/>
        <v>0.49367987618916381</v>
      </c>
      <c r="K696" s="10">
        <f t="shared" si="77"/>
        <v>7.0730286694442368E-2</v>
      </c>
      <c r="AC696" s="12"/>
      <c r="AD696" s="13"/>
    </row>
    <row r="697" spans="1:30" x14ac:dyDescent="0.3">
      <c r="A697" s="17">
        <v>43486</v>
      </c>
      <c r="B697" s="18">
        <v>-9.0574529764886466E-4</v>
      </c>
      <c r="C697" s="8">
        <f t="shared" si="71"/>
        <v>-5.2105745297648866E-2</v>
      </c>
      <c r="D697" s="5">
        <f t="shared" si="72"/>
        <v>2.7150086930234569E-3</v>
      </c>
      <c r="E697" s="5">
        <f t="shared" si="74"/>
        <v>1.8841434853755753E-3</v>
      </c>
      <c r="F697" s="5">
        <f>B$6+B$7*E697+B$8*(G696*100)^2</f>
        <v>0.38641724411632383</v>
      </c>
      <c r="G697" s="14">
        <v>1.1509164005858991E-2</v>
      </c>
      <c r="H697" s="8">
        <f t="shared" si="75"/>
        <v>6.2162468107075973E-3</v>
      </c>
      <c r="I697" s="7">
        <f t="shared" si="73"/>
        <v>5.2929171951513936E-3</v>
      </c>
      <c r="J697" s="10">
        <f t="shared" si="76"/>
        <v>0.45988719879714274</v>
      </c>
      <c r="K697" s="10">
        <f t="shared" si="77"/>
        <v>0.2354878271185834</v>
      </c>
      <c r="AC697" s="12"/>
      <c r="AD697" s="13"/>
    </row>
    <row r="698" spans="1:30" x14ac:dyDescent="0.3">
      <c r="A698" s="17">
        <v>43487</v>
      </c>
      <c r="B698" s="18">
        <v>-9.4918379144193123E-3</v>
      </c>
      <c r="C698" s="8">
        <f t="shared" si="71"/>
        <v>-6.0691837914419317E-2</v>
      </c>
      <c r="D698" s="5">
        <f t="shared" si="72"/>
        <v>3.6834991894301458E-3</v>
      </c>
      <c r="E698" s="5">
        <f t="shared" si="74"/>
        <v>2.7150086930234569E-3</v>
      </c>
      <c r="F698" s="5">
        <f>B$6+B$7*E697+B$8*(H697*100)^2</f>
        <v>0.40964520073260452</v>
      </c>
      <c r="G698" s="14">
        <v>8.6430152109692945E-3</v>
      </c>
      <c r="H698" s="8">
        <f t="shared" si="75"/>
        <v>6.4003531209817213E-3</v>
      </c>
      <c r="I698" s="7">
        <f t="shared" si="73"/>
        <v>2.2426620899875732E-3</v>
      </c>
      <c r="J698" s="10">
        <f t="shared" si="76"/>
        <v>0.25947681859234678</v>
      </c>
      <c r="K698" s="10">
        <f t="shared" si="77"/>
        <v>4.9998277683594772E-2</v>
      </c>
      <c r="AC698" s="12"/>
      <c r="AD698" s="13"/>
    </row>
    <row r="699" spans="1:30" x14ac:dyDescent="0.3">
      <c r="A699" s="17">
        <v>43488</v>
      </c>
      <c r="B699" s="18">
        <v>1.518334926929968E-2</v>
      </c>
      <c r="C699" s="8">
        <f t="shared" si="71"/>
        <v>-3.6016650730700324E-2</v>
      </c>
      <c r="D699" s="5">
        <f t="shared" si="72"/>
        <v>1.2971991298572562E-3</v>
      </c>
      <c r="E699" s="5">
        <f t="shared" si="74"/>
        <v>3.6834991894301458E-3</v>
      </c>
      <c r="F699" s="5">
        <f>B$6+B$7*E697+B$8*(H698*100)^2</f>
        <v>0.43098007888465845</v>
      </c>
      <c r="G699" s="14">
        <v>5.943021730631692E-3</v>
      </c>
      <c r="H699" s="8">
        <f t="shared" si="75"/>
        <v>6.5649073023513315E-3</v>
      </c>
      <c r="I699" s="7">
        <f t="shared" si="73"/>
        <v>6.2188557171963948E-4</v>
      </c>
      <c r="J699" s="10">
        <f t="shared" si="76"/>
        <v>0.10464130873260974</v>
      </c>
      <c r="K699" s="10">
        <f t="shared" si="77"/>
        <v>4.7919081725280588E-3</v>
      </c>
      <c r="AC699" s="12"/>
      <c r="AD699" s="13"/>
    </row>
    <row r="700" spans="1:30" x14ac:dyDescent="0.3">
      <c r="A700" s="17">
        <v>43489</v>
      </c>
      <c r="B700" s="18">
        <v>1.1522252735684416E-2</v>
      </c>
      <c r="C700" s="8">
        <f t="shared" si="71"/>
        <v>-3.9677747264315583E-2</v>
      </c>
      <c r="D700" s="5">
        <f t="shared" si="72"/>
        <v>1.5743236279709028E-3</v>
      </c>
      <c r="E700" s="5">
        <f t="shared" si="74"/>
        <v>1.2971991298572562E-3</v>
      </c>
      <c r="F700" s="5">
        <f>B$6+B$7*E700+B$8*(G699*100)^2</f>
        <v>0.37909295464977216</v>
      </c>
      <c r="G700" s="14">
        <v>4.3905742615110927E-3</v>
      </c>
      <c r="H700" s="8">
        <f t="shared" si="75"/>
        <v>6.1570524981501675E-3</v>
      </c>
      <c r="I700" s="7">
        <f t="shared" si="73"/>
        <v>1.7664782366390748E-3</v>
      </c>
      <c r="J700" s="10">
        <f t="shared" si="76"/>
        <v>0.40233421220647125</v>
      </c>
      <c r="K700" s="10">
        <f t="shared" si="77"/>
        <v>5.1234914669486153E-2</v>
      </c>
      <c r="AC700" s="12"/>
      <c r="AD700" s="13"/>
    </row>
    <row r="701" spans="1:30" x14ac:dyDescent="0.3">
      <c r="A701" s="17">
        <v>43493</v>
      </c>
      <c r="B701" s="18">
        <v>-2.3126428740318766E-2</v>
      </c>
      <c r="C701" s="8">
        <f t="shared" si="71"/>
        <v>-7.4326428740318765E-2</v>
      </c>
      <c r="D701" s="5">
        <f t="shared" si="72"/>
        <v>5.5244180092896833E-3</v>
      </c>
      <c r="E701" s="5">
        <f t="shared" si="74"/>
        <v>1.5743236279709028E-3</v>
      </c>
      <c r="F701" s="5">
        <f>B$6+B$7*E700+B$8*(H700*100)^2</f>
        <v>0.40288015902995256</v>
      </c>
      <c r="G701" s="14">
        <v>1.775403536668034E-2</v>
      </c>
      <c r="H701" s="8">
        <f t="shared" si="75"/>
        <v>6.347284135990389E-3</v>
      </c>
      <c r="I701" s="7">
        <f t="shared" si="73"/>
        <v>1.1406751230689951E-2</v>
      </c>
      <c r="J701" s="10">
        <f t="shared" si="76"/>
        <v>0.64248780601718447</v>
      </c>
      <c r="K701" s="10">
        <f t="shared" si="77"/>
        <v>0.76852158216004884</v>
      </c>
      <c r="AC701" s="12"/>
      <c r="AD701" s="13"/>
    </row>
    <row r="702" spans="1:30" x14ac:dyDescent="0.3">
      <c r="A702" s="17">
        <v>43494</v>
      </c>
      <c r="B702" s="18">
        <v>2.0409985994800988E-3</v>
      </c>
      <c r="C702" s="8">
        <f t="shared" si="71"/>
        <v>-4.9159001400519903E-2</v>
      </c>
      <c r="D702" s="5">
        <f t="shared" si="72"/>
        <v>2.4166074186963179E-3</v>
      </c>
      <c r="E702" s="5">
        <f t="shared" si="74"/>
        <v>5.5244180092896833E-3</v>
      </c>
      <c r="F702" s="5">
        <f>B$6+B$7*E700+B$8*(H701*100)^2</f>
        <v>0.42472870625314824</v>
      </c>
      <c r="G702" s="14">
        <v>1.1335606021482899E-2</v>
      </c>
      <c r="H702" s="8">
        <f t="shared" si="75"/>
        <v>6.5171213449892748E-3</v>
      </c>
      <c r="I702" s="7">
        <f t="shared" si="73"/>
        <v>4.8184846764936238E-3</v>
      </c>
      <c r="J702" s="10">
        <f t="shared" si="76"/>
        <v>0.42507517175189197</v>
      </c>
      <c r="K702" s="10">
        <f t="shared" si="77"/>
        <v>0.18584184687430283</v>
      </c>
      <c r="AC702" s="12"/>
      <c r="AD702" s="13"/>
    </row>
    <row r="703" spans="1:30" x14ac:dyDescent="0.3">
      <c r="A703" s="17">
        <v>43495</v>
      </c>
      <c r="B703" s="18">
        <v>1.4089053880449041E-2</v>
      </c>
      <c r="C703" s="8">
        <f t="shared" si="71"/>
        <v>-3.7110946119550958E-2</v>
      </c>
      <c r="D703" s="5">
        <f t="shared" si="72"/>
        <v>1.3772223218882144E-3</v>
      </c>
      <c r="E703" s="5">
        <f t="shared" si="74"/>
        <v>2.4166074186963179E-3</v>
      </c>
      <c r="F703" s="5">
        <f>B$6+B$7*E703+B$8*(G702*100)^2</f>
        <v>1.2349905743815359</v>
      </c>
      <c r="G703" s="14">
        <v>6.5958221379589198E-3</v>
      </c>
      <c r="H703" s="8">
        <f t="shared" si="75"/>
        <v>1.1113012977503159E-2</v>
      </c>
      <c r="I703" s="7">
        <f t="shared" si="73"/>
        <v>4.5171908395442387E-3</v>
      </c>
      <c r="J703" s="10">
        <f t="shared" si="76"/>
        <v>0.68485637499953655</v>
      </c>
      <c r="K703" s="10">
        <f t="shared" si="77"/>
        <v>0.11520272317115565</v>
      </c>
      <c r="AC703" s="12"/>
      <c r="AD703" s="13"/>
    </row>
    <row r="704" spans="1:30" x14ac:dyDescent="0.3">
      <c r="A704" s="17">
        <v>43496</v>
      </c>
      <c r="B704" s="18">
        <v>4.0948665686121105E-3</v>
      </c>
      <c r="C704" s="8">
        <f t="shared" si="71"/>
        <v>-4.7105133431387891E-2</v>
      </c>
      <c r="D704" s="5">
        <f t="shared" si="72"/>
        <v>2.2188935955888573E-3</v>
      </c>
      <c r="E704" s="5">
        <f t="shared" si="74"/>
        <v>1.3772223218882144E-3</v>
      </c>
      <c r="F704" s="5">
        <f>B$6+B$7*E703+B$8*(H703*100)^2</f>
        <v>1.1890939887657213</v>
      </c>
      <c r="G704" s="14">
        <v>1.1390528607322004E-2</v>
      </c>
      <c r="H704" s="8">
        <f t="shared" si="75"/>
        <v>1.0904558628233063E-2</v>
      </c>
      <c r="I704" s="7">
        <f t="shared" si="73"/>
        <v>4.8596997908894116E-4</v>
      </c>
      <c r="J704" s="10">
        <f t="shared" si="76"/>
        <v>4.2664392131595397E-2</v>
      </c>
      <c r="K704" s="10">
        <f t="shared" si="77"/>
        <v>9.6450175627982304E-4</v>
      </c>
      <c r="AC704" s="12"/>
      <c r="AD704" s="13"/>
    </row>
    <row r="705" spans="1:30" x14ac:dyDescent="0.3">
      <c r="A705" s="17">
        <v>43497</v>
      </c>
      <c r="B705" s="18">
        <v>4.7834973801939035E-3</v>
      </c>
      <c r="C705" s="8">
        <f t="shared" si="71"/>
        <v>-4.6416502619806101E-2</v>
      </c>
      <c r="D705" s="5">
        <f t="shared" si="72"/>
        <v>2.1544917154544666E-3</v>
      </c>
      <c r="E705" s="5">
        <f t="shared" si="74"/>
        <v>2.2188935955888573E-3</v>
      </c>
      <c r="F705" s="5">
        <f>B$6+B$7*E703+B$8*(H704*100)^2</f>
        <v>1.1469379748775954</v>
      </c>
      <c r="G705" s="14">
        <v>6.7645565473652041E-3</v>
      </c>
      <c r="H705" s="8">
        <f t="shared" si="75"/>
        <v>1.070951901290434E-2</v>
      </c>
      <c r="I705" s="7">
        <f t="shared" si="73"/>
        <v>3.9449624655391357E-3</v>
      </c>
      <c r="J705" s="10">
        <f t="shared" si="76"/>
        <v>0.58318123855076642</v>
      </c>
      <c r="K705" s="10">
        <f t="shared" si="77"/>
        <v>9.1075887485548179E-2</v>
      </c>
      <c r="AC705" s="12"/>
      <c r="AD705" s="13"/>
    </row>
    <row r="706" spans="1:30" x14ac:dyDescent="0.3">
      <c r="A706" s="17">
        <v>43500</v>
      </c>
      <c r="B706" s="18">
        <v>7.4115890304623155E-3</v>
      </c>
      <c r="C706" s="8">
        <f t="shared" si="71"/>
        <v>-4.3788410969537686E-2</v>
      </c>
      <c r="D706" s="5">
        <f t="shared" si="72"/>
        <v>1.9174249352371284E-3</v>
      </c>
      <c r="E706" s="5">
        <f t="shared" si="74"/>
        <v>2.1544917154544666E-3</v>
      </c>
      <c r="F706" s="5">
        <f>B$6+B$7*E706+B$8*(G705*100)^2</f>
        <v>0.47503680258790792</v>
      </c>
      <c r="G706" s="14">
        <v>1.2389771043950951E-2</v>
      </c>
      <c r="H706" s="8">
        <f t="shared" si="75"/>
        <v>6.8922913649083926E-3</v>
      </c>
      <c r="I706" s="7">
        <f t="shared" si="73"/>
        <v>5.4974796790425587E-3</v>
      </c>
      <c r="J706" s="10">
        <f t="shared" si="76"/>
        <v>0.44371115975759612</v>
      </c>
      <c r="K706" s="10">
        <f t="shared" si="77"/>
        <v>0.21115966660039387</v>
      </c>
      <c r="AC706" s="12"/>
      <c r="AD706" s="13"/>
    </row>
    <row r="707" spans="1:30" x14ac:dyDescent="0.3">
      <c r="A707" s="17">
        <v>43501</v>
      </c>
      <c r="B707" s="18">
        <v>-2.823770286678802E-3</v>
      </c>
      <c r="C707" s="8">
        <f t="shared" si="71"/>
        <v>-5.4023770286678804E-2</v>
      </c>
      <c r="D707" s="5">
        <f t="shared" si="72"/>
        <v>2.9185677559878396E-3</v>
      </c>
      <c r="E707" s="5">
        <f t="shared" si="74"/>
        <v>1.9174249352371284E-3</v>
      </c>
      <c r="F707" s="5">
        <f>B$6+B$7*E706+B$8*(H706*100)^2</f>
        <v>0.49105962154512567</v>
      </c>
      <c r="G707" s="14">
        <v>8.0111807199408202E-3</v>
      </c>
      <c r="H707" s="8">
        <f t="shared" si="75"/>
        <v>7.0075646379118449E-3</v>
      </c>
      <c r="I707" s="7">
        <f t="shared" si="73"/>
        <v>1.0036160820289753E-3</v>
      </c>
      <c r="J707" s="10">
        <f t="shared" si="76"/>
        <v>0.12527692447766792</v>
      </c>
      <c r="K707" s="10">
        <f t="shared" si="77"/>
        <v>9.3710268083007087E-3</v>
      </c>
      <c r="AC707" s="12"/>
      <c r="AD707" s="13"/>
    </row>
    <row r="708" spans="1:30" x14ac:dyDescent="0.3">
      <c r="A708" s="17">
        <v>43502</v>
      </c>
      <c r="B708" s="18">
        <v>-3.8097969882255132E-2</v>
      </c>
      <c r="C708" s="8">
        <f t="shared" si="71"/>
        <v>-8.9297969882255135E-2</v>
      </c>
      <c r="D708" s="5">
        <f t="shared" si="72"/>
        <v>7.9741274250921448E-3</v>
      </c>
      <c r="E708" s="5">
        <f t="shared" si="74"/>
        <v>2.9185677559878396E-3</v>
      </c>
      <c r="F708" s="5">
        <f>B$6+B$7*E706+B$8*(H707*100)^2</f>
        <v>0.50577658075733012</v>
      </c>
      <c r="G708" s="14">
        <v>1.4505701052029054E-2</v>
      </c>
      <c r="H708" s="8">
        <f t="shared" si="75"/>
        <v>7.1117971059172528E-3</v>
      </c>
      <c r="I708" s="7">
        <f t="shared" si="73"/>
        <v>7.3939039461118012E-3</v>
      </c>
      <c r="J708" s="10">
        <f t="shared" si="76"/>
        <v>0.5097239988326896</v>
      </c>
      <c r="K708" s="10">
        <f t="shared" si="77"/>
        <v>0.32688066899745349</v>
      </c>
      <c r="AC708" s="12"/>
      <c r="AD708" s="13"/>
    </row>
    <row r="709" spans="1:30" x14ac:dyDescent="0.3">
      <c r="A709" s="17">
        <v>43503</v>
      </c>
      <c r="B709" s="18">
        <v>-2.4333228963614134E-3</v>
      </c>
      <c r="C709" s="8">
        <f t="shared" si="71"/>
        <v>-5.3633322896361413E-2</v>
      </c>
      <c r="D709" s="5">
        <f t="shared" si="72"/>
        <v>2.8765333249053653E-3</v>
      </c>
      <c r="E709" s="5">
        <f t="shared" si="74"/>
        <v>7.9741274250921448E-3</v>
      </c>
      <c r="F709" s="5">
        <f>B$6+B$7*E709+B$8*(G708*100)^2</f>
        <v>1.9877770482352268</v>
      </c>
      <c r="G709" s="14">
        <v>1.4704037826453705E-2</v>
      </c>
      <c r="H709" s="8">
        <f t="shared" si="75"/>
        <v>1.4098854734464168E-2</v>
      </c>
      <c r="I709" s="7">
        <f t="shared" si="73"/>
        <v>6.0518309198953797E-4</v>
      </c>
      <c r="J709" s="10">
        <f t="shared" si="76"/>
        <v>4.1157612564133E-2</v>
      </c>
      <c r="K709" s="10">
        <f t="shared" si="77"/>
        <v>8.9570460980037403E-4</v>
      </c>
      <c r="AC709" s="12"/>
      <c r="AD709" s="13"/>
    </row>
    <row r="710" spans="1:30" x14ac:dyDescent="0.3">
      <c r="A710" s="17">
        <v>43504</v>
      </c>
      <c r="B710" s="18">
        <v>9.876285158969992E-3</v>
      </c>
      <c r="C710" s="8">
        <f t="shared" si="71"/>
        <v>-4.1323714841030007E-2</v>
      </c>
      <c r="D710" s="5">
        <f t="shared" si="72"/>
        <v>1.7076494082627638E-3</v>
      </c>
      <c r="E710" s="5">
        <f t="shared" si="74"/>
        <v>2.8765333249053653E-3</v>
      </c>
      <c r="F710" s="5">
        <f>B$6+B$7*E709+B$8*(H709*100)^2</f>
        <v>1.8808851577847467</v>
      </c>
      <c r="G710" s="14">
        <v>1.4483545318253003E-2</v>
      </c>
      <c r="H710" s="8">
        <f t="shared" si="75"/>
        <v>1.3714536659270509E-2</v>
      </c>
      <c r="I710" s="7">
        <f t="shared" si="73"/>
        <v>7.6900865898249342E-4</v>
      </c>
      <c r="J710" s="10">
        <f t="shared" si="76"/>
        <v>5.3095332812839971E-2</v>
      </c>
      <c r="K710" s="10">
        <f t="shared" si="77"/>
        <v>1.5156629393515697E-3</v>
      </c>
      <c r="AC710" s="12"/>
      <c r="AD710" s="13"/>
    </row>
    <row r="711" spans="1:30" x14ac:dyDescent="0.3">
      <c r="A711" s="17">
        <v>43507</v>
      </c>
      <c r="B711" s="18">
        <v>-9.8021400781973141E-3</v>
      </c>
      <c r="C711" s="8">
        <f t="shared" si="71"/>
        <v>-6.100214007819732E-2</v>
      </c>
      <c r="D711" s="5">
        <f t="shared" si="72"/>
        <v>3.7212610941200078E-3</v>
      </c>
      <c r="E711" s="5">
        <f t="shared" si="74"/>
        <v>1.7076494082627638E-3</v>
      </c>
      <c r="F711" s="5">
        <f>B$6+B$7*E709+B$8*(H710*100)^2</f>
        <v>1.7827049564059807</v>
      </c>
      <c r="G711" s="14">
        <v>1.1585459386959545E-2</v>
      </c>
      <c r="H711" s="8">
        <f t="shared" si="75"/>
        <v>1.3351797468528276E-2</v>
      </c>
      <c r="I711" s="7">
        <f t="shared" si="73"/>
        <v>1.7663380815687302E-3</v>
      </c>
      <c r="J711" s="10">
        <f t="shared" si="76"/>
        <v>0.15246163510416336</v>
      </c>
      <c r="K711" s="10">
        <f t="shared" si="77"/>
        <v>9.6080503239157622E-3</v>
      </c>
      <c r="AC711" s="12"/>
      <c r="AD711" s="13"/>
    </row>
    <row r="712" spans="1:30" x14ac:dyDescent="0.3">
      <c r="A712" s="17">
        <v>43508</v>
      </c>
      <c r="B712" s="18">
        <v>1.84178864674997E-2</v>
      </c>
      <c r="C712" s="8">
        <f t="shared" si="71"/>
        <v>-3.2782113532500302E-2</v>
      </c>
      <c r="D712" s="5">
        <f t="shared" si="72"/>
        <v>1.0746669676577395E-3</v>
      </c>
      <c r="E712" s="5">
        <f t="shared" si="74"/>
        <v>3.7212610941200078E-3</v>
      </c>
      <c r="F712" s="5">
        <f>B$6+B$7*E712+B$8*(G711*100)^2</f>
        <v>1.2876759586275179</v>
      </c>
      <c r="G712" s="14">
        <v>1.1374747752461223E-2</v>
      </c>
      <c r="H712" s="8">
        <f t="shared" si="75"/>
        <v>1.1347581057774021E-2</v>
      </c>
      <c r="I712" s="7">
        <f t="shared" si="73"/>
        <v>2.7166694687202203E-5</v>
      </c>
      <c r="J712" s="10">
        <f t="shared" si="76"/>
        <v>2.3883338143761458E-3</v>
      </c>
      <c r="K712" s="10">
        <f t="shared" si="77"/>
        <v>2.8611759275154469E-6</v>
      </c>
      <c r="AC712" s="12"/>
      <c r="AD712" s="13"/>
    </row>
    <row r="713" spans="1:30" x14ac:dyDescent="0.3">
      <c r="A713" s="17">
        <v>43509</v>
      </c>
      <c r="B713" s="18">
        <v>-3.3956597390274691E-3</v>
      </c>
      <c r="C713" s="8">
        <f t="shared" si="71"/>
        <v>-5.4595659739027469E-2</v>
      </c>
      <c r="D713" s="5">
        <f t="shared" si="72"/>
        <v>2.9806860623396649E-3</v>
      </c>
      <c r="E713" s="5">
        <f t="shared" si="74"/>
        <v>1.0746669676577395E-3</v>
      </c>
      <c r="F713" s="5">
        <f>B$6+B$7*E712+B$8*(H712*100)^2</f>
        <v>1.2375692729616175</v>
      </c>
      <c r="G713" s="14">
        <v>9.5315594553091691E-3</v>
      </c>
      <c r="H713" s="8">
        <f t="shared" si="75"/>
        <v>1.1124609085094259E-2</v>
      </c>
      <c r="I713" s="7">
        <f t="shared" si="73"/>
        <v>1.5930496297850896E-3</v>
      </c>
      <c r="J713" s="10">
        <f t="shared" si="76"/>
        <v>0.167134206868714</v>
      </c>
      <c r="K713" s="10">
        <f t="shared" si="77"/>
        <v>1.1350844114061953E-2</v>
      </c>
      <c r="AC713" s="12"/>
      <c r="AD713" s="13"/>
    </row>
    <row r="714" spans="1:30" x14ac:dyDescent="0.3">
      <c r="A714" s="17">
        <v>43510</v>
      </c>
      <c r="B714" s="18">
        <v>2.2419525919461884E-2</v>
      </c>
      <c r="C714" s="8">
        <f t="shared" si="71"/>
        <v>-2.8780474080538118E-2</v>
      </c>
      <c r="D714" s="5">
        <f t="shared" si="72"/>
        <v>8.2831568830052642E-4</v>
      </c>
      <c r="E714" s="5">
        <f t="shared" si="74"/>
        <v>2.9806860623396649E-3</v>
      </c>
      <c r="F714" s="5">
        <f>B$6+B$7*E712+B$8*(H713*100)^2</f>
        <v>1.1915462821774878</v>
      </c>
      <c r="G714" s="14">
        <v>1.8466023652127656E-2</v>
      </c>
      <c r="H714" s="8">
        <f t="shared" si="75"/>
        <v>1.0915797186543398E-2</v>
      </c>
      <c r="I714" s="7">
        <f t="shared" si="73"/>
        <v>7.5502264655842571E-3</v>
      </c>
      <c r="J714" s="10">
        <f t="shared" si="76"/>
        <v>0.40887126583498767</v>
      </c>
      <c r="K714" s="10">
        <f t="shared" si="77"/>
        <v>0.16595742755618947</v>
      </c>
      <c r="AC714" s="12"/>
      <c r="AD714" s="13"/>
    </row>
    <row r="715" spans="1:30" x14ac:dyDescent="0.3">
      <c r="A715" s="17">
        <v>43511</v>
      </c>
      <c r="B715" s="18">
        <v>-5.0015190611553658E-3</v>
      </c>
      <c r="C715" s="8">
        <f t="shared" si="71"/>
        <v>-5.6201519061155371E-2</v>
      </c>
      <c r="D715" s="5">
        <f t="shared" si="72"/>
        <v>3.1586107447814107E-3</v>
      </c>
      <c r="E715" s="5">
        <f t="shared" si="74"/>
        <v>8.2831568830052642E-4</v>
      </c>
      <c r="F715" s="5">
        <f>B$6+B$7*E715+B$8*(G714*100)^2</f>
        <v>3.1866833390170046</v>
      </c>
      <c r="G715" s="14">
        <v>7.412477519490793E-3</v>
      </c>
      <c r="H715" s="8">
        <f t="shared" si="75"/>
        <v>1.7851283816625079E-2</v>
      </c>
      <c r="I715" s="7">
        <f t="shared" si="73"/>
        <v>1.0438806297134286E-2</v>
      </c>
      <c r="J715" s="10">
        <f t="shared" si="76"/>
        <v>1.4082749350248809</v>
      </c>
      <c r="K715" s="10">
        <f t="shared" si="77"/>
        <v>0.29414567889609344</v>
      </c>
      <c r="AC715" s="12"/>
      <c r="AD715" s="13"/>
    </row>
    <row r="716" spans="1:30" x14ac:dyDescent="0.3">
      <c r="A716" s="17">
        <v>43514</v>
      </c>
      <c r="B716" s="18">
        <v>-1.0472379202187692E-2</v>
      </c>
      <c r="C716" s="8">
        <f t="shared" ref="C716:C779" si="78">B716-B$5</f>
        <v>-6.1672379202187697E-2</v>
      </c>
      <c r="D716" s="5">
        <f t="shared" ref="D716:D779" si="79">C716^2</f>
        <v>3.8034823564584335E-3</v>
      </c>
      <c r="E716" s="5">
        <f t="shared" si="74"/>
        <v>3.1586107447814107E-3</v>
      </c>
      <c r="F716" s="5">
        <f>B$6+B$7*E715+B$8*(H715*100)^2</f>
        <v>2.9816218247543071</v>
      </c>
      <c r="G716" s="14">
        <v>6.9217843001836473E-3</v>
      </c>
      <c r="H716" s="8">
        <f t="shared" si="75"/>
        <v>1.7267373351944143E-2</v>
      </c>
      <c r="I716" s="7">
        <f t="shared" si="73"/>
        <v>1.0345589051760496E-2</v>
      </c>
      <c r="J716" s="10">
        <f t="shared" si="76"/>
        <v>1.49464193090877</v>
      </c>
      <c r="K716" s="10">
        <f t="shared" si="77"/>
        <v>0.31500433660928073</v>
      </c>
      <c r="AC716" s="12"/>
      <c r="AD716" s="13"/>
    </row>
    <row r="717" spans="1:30" x14ac:dyDescent="0.3">
      <c r="A717" s="17">
        <v>43515</v>
      </c>
      <c r="B717" s="18">
        <v>1.1835189055245389E-2</v>
      </c>
      <c r="C717" s="8">
        <f t="shared" si="78"/>
        <v>-3.9364810944754615E-2</v>
      </c>
      <c r="D717" s="5">
        <f t="shared" si="79"/>
        <v>1.5495883407162727E-3</v>
      </c>
      <c r="E717" s="5">
        <f t="shared" si="74"/>
        <v>3.8034823564584335E-3</v>
      </c>
      <c r="F717" s="5">
        <f>B$6+B$7*E715+B$8*(H716*100)^2</f>
        <v>2.7932728239040205</v>
      </c>
      <c r="G717" s="14">
        <v>9.9548026917118098E-3</v>
      </c>
      <c r="H717" s="8">
        <f t="shared" si="75"/>
        <v>1.6713087159181635E-2</v>
      </c>
      <c r="I717" s="7">
        <f t="shared" ref="I717:I780" si="80">SQRT((G717-H717)^2)</f>
        <v>6.7582844674698248E-3</v>
      </c>
      <c r="J717" s="10">
        <f t="shared" si="76"/>
        <v>0.67889687789559616</v>
      </c>
      <c r="K717" s="10">
        <f t="shared" si="77"/>
        <v>0.11376615490596764</v>
      </c>
      <c r="AC717" s="12"/>
      <c r="AD717" s="13"/>
    </row>
    <row r="718" spans="1:30" x14ac:dyDescent="0.3">
      <c r="A718" s="17">
        <v>43516</v>
      </c>
      <c r="B718" s="18">
        <v>-1.1472598079787955E-2</v>
      </c>
      <c r="C718" s="8">
        <f t="shared" si="78"/>
        <v>-6.267259807978795E-2</v>
      </c>
      <c r="D718" s="5">
        <f t="shared" si="79"/>
        <v>3.9278545500706407E-3</v>
      </c>
      <c r="E718" s="5">
        <f t="shared" ref="E718:E781" si="81">D717</f>
        <v>1.5495883407162727E-3</v>
      </c>
      <c r="F718" s="5">
        <f>B$6+B$7*E718+B$8*(G717*100)^2</f>
        <v>0.964915501126407</v>
      </c>
      <c r="G718" s="14">
        <v>1.3298826133107179E-2</v>
      </c>
      <c r="H718" s="8">
        <f t="shared" ref="H718:H781" si="82">SQRT(F718)/100</f>
        <v>9.8230112548363044E-3</v>
      </c>
      <c r="I718" s="7">
        <f t="shared" si="80"/>
        <v>3.4758148782708751E-3</v>
      </c>
      <c r="J718" s="10">
        <f t="shared" ref="J718:J781" si="83">ABS(G718-H718)/G718</f>
        <v>0.26136253256352443</v>
      </c>
      <c r="K718" s="10">
        <f t="shared" ref="K718:K781" si="84">G718/H718-LN(G718/H718)-1</f>
        <v>5.0896080486455331E-2</v>
      </c>
      <c r="AC718" s="12"/>
      <c r="AD718" s="13"/>
    </row>
    <row r="719" spans="1:30" x14ac:dyDescent="0.3">
      <c r="A719" s="17">
        <v>43517</v>
      </c>
      <c r="B719" s="18">
        <v>4.0004808439651528E-3</v>
      </c>
      <c r="C719" s="8">
        <f t="shared" si="78"/>
        <v>-4.7199519156034847E-2</v>
      </c>
      <c r="D719" s="5">
        <f t="shared" si="79"/>
        <v>2.2277946085609004E-3</v>
      </c>
      <c r="E719" s="5">
        <f t="shared" si="81"/>
        <v>3.9278545500706407E-3</v>
      </c>
      <c r="F719" s="5">
        <f>B$6+B$7*E718+B$8*(H718*100)^2</f>
        <v>0.94097437135607898</v>
      </c>
      <c r="G719" s="14">
        <v>1.0001872017761941E-2</v>
      </c>
      <c r="H719" s="8">
        <f t="shared" si="82"/>
        <v>9.7003833499304509E-3</v>
      </c>
      <c r="I719" s="7">
        <f t="shared" si="80"/>
        <v>3.0148866783149056E-4</v>
      </c>
      <c r="J719" s="10">
        <f t="shared" si="83"/>
        <v>3.0143223918091371E-2</v>
      </c>
      <c r="K719" s="10">
        <f t="shared" si="84"/>
        <v>4.7320574796949622E-4</v>
      </c>
      <c r="AC719" s="12"/>
      <c r="AD719" s="13"/>
    </row>
    <row r="720" spans="1:30" x14ac:dyDescent="0.3">
      <c r="A720" s="17">
        <v>43518</v>
      </c>
      <c r="B720" s="18">
        <v>9.7938345077329576E-3</v>
      </c>
      <c r="C720" s="8">
        <f t="shared" si="78"/>
        <v>-4.1406165492267041E-2</v>
      </c>
      <c r="D720" s="5">
        <f t="shared" si="79"/>
        <v>1.7144705407730059E-3</v>
      </c>
      <c r="E720" s="5">
        <f t="shared" si="81"/>
        <v>2.2277946085609004E-3</v>
      </c>
      <c r="F720" s="5">
        <f>B$6+B$7*E718+B$8*(H719*100)^2</f>
        <v>0.91898444366203269</v>
      </c>
      <c r="G720" s="14">
        <v>3.7553315044703325E-3</v>
      </c>
      <c r="H720" s="8">
        <f t="shared" si="82"/>
        <v>9.5863676314964716E-3</v>
      </c>
      <c r="I720" s="7">
        <f t="shared" si="80"/>
        <v>5.8310361270261391E-3</v>
      </c>
      <c r="J720" s="10">
        <f t="shared" si="83"/>
        <v>1.552735389694597</v>
      </c>
      <c r="K720" s="10">
        <f t="shared" si="84"/>
        <v>0.32890213220145825</v>
      </c>
      <c r="AC720" s="12"/>
      <c r="AD720" s="13"/>
    </row>
    <row r="721" spans="1:30" x14ac:dyDescent="0.3">
      <c r="A721" s="17">
        <v>43521</v>
      </c>
      <c r="B721" s="18">
        <v>-6.621386798277556E-3</v>
      </c>
      <c r="C721" s="8">
        <f t="shared" si="78"/>
        <v>-5.7821386798277558E-2</v>
      </c>
      <c r="D721" s="5">
        <f t="shared" si="79"/>
        <v>3.3433127712760263E-3</v>
      </c>
      <c r="E721" s="5">
        <f t="shared" si="81"/>
        <v>1.7144705407730059E-3</v>
      </c>
      <c r="F721" s="5">
        <f>B$6+B$7*E721+B$8*(G720*100)^2</f>
        <v>0.18424166660599078</v>
      </c>
      <c r="G721" s="14">
        <v>6.5900154100201778E-3</v>
      </c>
      <c r="H721" s="8">
        <f t="shared" si="82"/>
        <v>4.2923381344669338E-3</v>
      </c>
      <c r="I721" s="7">
        <f t="shared" si="80"/>
        <v>2.297677275553244E-3</v>
      </c>
      <c r="J721" s="10">
        <f t="shared" si="83"/>
        <v>0.34866037977082798</v>
      </c>
      <c r="K721" s="10">
        <f t="shared" si="84"/>
        <v>0.10657327817291273</v>
      </c>
      <c r="AC721" s="12"/>
      <c r="AD721" s="13"/>
    </row>
    <row r="722" spans="1:30" x14ac:dyDescent="0.3">
      <c r="A722" s="17">
        <v>43522</v>
      </c>
      <c r="B722" s="18">
        <v>3.7260812036486392E-3</v>
      </c>
      <c r="C722" s="8">
        <f t="shared" si="78"/>
        <v>-4.7473918796351364E-2</v>
      </c>
      <c r="D722" s="5">
        <f t="shared" si="79"/>
        <v>2.2537729658825634E-3</v>
      </c>
      <c r="E722" s="5">
        <f t="shared" si="81"/>
        <v>3.3433127712760263E-3</v>
      </c>
      <c r="F722" s="5">
        <f>B$6+B$7*E721+B$8*(H721*100)^2</f>
        <v>0.22393603978632015</v>
      </c>
      <c r="G722" s="14">
        <v>4.4815656643885753E-3</v>
      </c>
      <c r="H722" s="8">
        <f t="shared" si="82"/>
        <v>4.7321880751542431E-3</v>
      </c>
      <c r="I722" s="7">
        <f t="shared" si="80"/>
        <v>2.5062241076566783E-4</v>
      </c>
      <c r="J722" s="10">
        <f t="shared" si="83"/>
        <v>5.5922958522545828E-2</v>
      </c>
      <c r="K722" s="10">
        <f t="shared" si="84"/>
        <v>1.4540157571845125E-3</v>
      </c>
      <c r="AC722" s="12"/>
      <c r="AD722" s="13"/>
    </row>
    <row r="723" spans="1:30" x14ac:dyDescent="0.3">
      <c r="A723" s="17">
        <v>43523</v>
      </c>
      <c r="B723" s="18">
        <v>-3.0373016013023513E-3</v>
      </c>
      <c r="C723" s="8">
        <f t="shared" si="78"/>
        <v>-5.4237301601302357E-2</v>
      </c>
      <c r="D723" s="5">
        <f t="shared" si="79"/>
        <v>2.941684884990635E-3</v>
      </c>
      <c r="E723" s="5">
        <f t="shared" si="81"/>
        <v>2.2537729658825634E-3</v>
      </c>
      <c r="F723" s="5">
        <f>B$6+B$7*E721+B$8*(H722*100)^2</f>
        <v>0.26039532155245276</v>
      </c>
      <c r="G723" s="14">
        <v>6.0244402355587832E-3</v>
      </c>
      <c r="H723" s="8">
        <f t="shared" si="82"/>
        <v>5.1028944879592877E-3</v>
      </c>
      <c r="I723" s="7">
        <f t="shared" si="80"/>
        <v>9.2154574759949551E-4</v>
      </c>
      <c r="J723" s="10">
        <f t="shared" si="83"/>
        <v>0.15296786283315492</v>
      </c>
      <c r="K723" s="10">
        <f t="shared" si="84"/>
        <v>1.4576107111480274E-2</v>
      </c>
      <c r="AC723" s="12"/>
      <c r="AD723" s="13"/>
    </row>
    <row r="724" spans="1:30" x14ac:dyDescent="0.3">
      <c r="A724" s="17">
        <v>43524</v>
      </c>
      <c r="B724" s="18">
        <v>-1.7865487016569617E-2</v>
      </c>
      <c r="C724" s="8">
        <f t="shared" si="78"/>
        <v>-6.9065487016569616E-2</v>
      </c>
      <c r="D724" s="5">
        <f t="shared" si="79"/>
        <v>4.7700414968359466E-3</v>
      </c>
      <c r="E724" s="5">
        <f t="shared" si="81"/>
        <v>2.941684884990635E-3</v>
      </c>
      <c r="F724" s="5">
        <f>B$6+B$7*E724+B$8*(G723*100)^2</f>
        <v>0.38814814536407916</v>
      </c>
      <c r="G724" s="14">
        <v>1.1185560938683172E-2</v>
      </c>
      <c r="H724" s="8">
        <f t="shared" si="82"/>
        <v>6.2301536527125815E-3</v>
      </c>
      <c r="I724" s="7">
        <f t="shared" si="80"/>
        <v>4.9554072859705903E-3</v>
      </c>
      <c r="J724" s="10">
        <f t="shared" si="83"/>
        <v>0.44301821903568916</v>
      </c>
      <c r="K724" s="10">
        <f t="shared" si="84"/>
        <v>0.21016811347034459</v>
      </c>
      <c r="AC724" s="12"/>
      <c r="AD724" s="13"/>
    </row>
    <row r="725" spans="1:30" x14ac:dyDescent="0.3">
      <c r="A725" s="17">
        <v>43525</v>
      </c>
      <c r="B725" s="18">
        <v>-1.0305683571682912E-2</v>
      </c>
      <c r="C725" s="8">
        <f t="shared" si="78"/>
        <v>-6.1505683571682915E-2</v>
      </c>
      <c r="D725" s="5">
        <f t="shared" si="79"/>
        <v>3.7829491116199857E-3</v>
      </c>
      <c r="E725" s="5">
        <f t="shared" si="81"/>
        <v>4.7700414968359466E-3</v>
      </c>
      <c r="F725" s="5">
        <f>B$6+B$7*E724+B$8*(H724*100)^2</f>
        <v>0.4113029276865231</v>
      </c>
      <c r="G725" s="14">
        <v>1.0671306093179346E-2</v>
      </c>
      <c r="H725" s="8">
        <f t="shared" si="82"/>
        <v>6.4132903231221569E-3</v>
      </c>
      <c r="I725" s="7">
        <f t="shared" si="80"/>
        <v>4.2580157700571894E-3</v>
      </c>
      <c r="J725" s="10">
        <f t="shared" si="83"/>
        <v>0.39901542818444086</v>
      </c>
      <c r="K725" s="10">
        <f t="shared" si="84"/>
        <v>0.15475020985009724</v>
      </c>
      <c r="AC725" s="12"/>
      <c r="AD725" s="13"/>
    </row>
    <row r="726" spans="1:30" x14ac:dyDescent="0.3">
      <c r="A726" s="17">
        <v>43530</v>
      </c>
      <c r="B726" s="18">
        <v>-4.0991260706304995E-3</v>
      </c>
      <c r="C726" s="8">
        <f t="shared" si="78"/>
        <v>-5.5299126070630505E-2</v>
      </c>
      <c r="D726" s="5">
        <f t="shared" si="79"/>
        <v>3.0579933441754865E-3</v>
      </c>
      <c r="E726" s="5">
        <f t="shared" si="81"/>
        <v>3.7829491116199857E-3</v>
      </c>
      <c r="F726" s="5">
        <f>B$6+B$7*E724+B$8*(H725*100)^2</f>
        <v>0.43257059524968777</v>
      </c>
      <c r="G726" s="14">
        <v>6.1635535962858493E-3</v>
      </c>
      <c r="H726" s="8">
        <f t="shared" si="82"/>
        <v>6.5770099228273007E-3</v>
      </c>
      <c r="I726" s="7">
        <f t="shared" si="80"/>
        <v>4.1345632654145141E-4</v>
      </c>
      <c r="J726" s="10">
        <f t="shared" si="83"/>
        <v>6.708083576828143E-2</v>
      </c>
      <c r="K726" s="10">
        <f t="shared" si="84"/>
        <v>2.0628547823116072E-3</v>
      </c>
      <c r="AC726" s="12"/>
      <c r="AD726" s="13"/>
    </row>
    <row r="727" spans="1:30" x14ac:dyDescent="0.3">
      <c r="A727" s="17">
        <v>43531</v>
      </c>
      <c r="B727" s="18">
        <v>1.3046454647297379E-3</v>
      </c>
      <c r="C727" s="8">
        <f t="shared" si="78"/>
        <v>-4.9895354535270262E-2</v>
      </c>
      <c r="D727" s="5">
        <f t="shared" si="79"/>
        <v>2.4895464042003147E-3</v>
      </c>
      <c r="E727" s="5">
        <f t="shared" si="81"/>
        <v>3.0579933441754865E-3</v>
      </c>
      <c r="F727" s="5">
        <f>B$6+B$7*E727+B$8*(G726*100)^2</f>
        <v>0.40372889727413341</v>
      </c>
      <c r="G727" s="14">
        <v>5.9037573672610678E-3</v>
      </c>
      <c r="H727" s="8">
        <f t="shared" si="82"/>
        <v>6.3539664562707078E-3</v>
      </c>
      <c r="I727" s="7">
        <f t="shared" si="80"/>
        <v>4.5020908900963996E-4</v>
      </c>
      <c r="J727" s="10">
        <f t="shared" si="83"/>
        <v>7.6258060926800181E-2</v>
      </c>
      <c r="K727" s="10">
        <f t="shared" si="84"/>
        <v>2.635456086403476E-3</v>
      </c>
      <c r="AC727" s="12"/>
      <c r="AD727" s="13"/>
    </row>
    <row r="728" spans="1:30" x14ac:dyDescent="0.3">
      <c r="A728" s="17">
        <v>43532</v>
      </c>
      <c r="B728" s="18">
        <v>1.0806356972274443E-2</v>
      </c>
      <c r="C728" s="8">
        <f t="shared" si="78"/>
        <v>-4.0393643027725558E-2</v>
      </c>
      <c r="D728" s="5">
        <f t="shared" si="79"/>
        <v>1.6316463970513216E-3</v>
      </c>
      <c r="E728" s="5">
        <f t="shared" si="81"/>
        <v>2.4895464042003147E-3</v>
      </c>
      <c r="F728" s="5">
        <f>B$6+B$7*E727+B$8*(H727*100)^2</f>
        <v>0.42562131531898756</v>
      </c>
      <c r="G728" s="14">
        <v>1.5322711220563001E-2</v>
      </c>
      <c r="H728" s="8">
        <f t="shared" si="82"/>
        <v>6.5239659358321874E-3</v>
      </c>
      <c r="I728" s="7">
        <f t="shared" si="80"/>
        <v>8.7987452847308138E-3</v>
      </c>
      <c r="J728" s="10">
        <f t="shared" si="83"/>
        <v>0.57422900934939913</v>
      </c>
      <c r="K728" s="10">
        <f t="shared" si="84"/>
        <v>0.4948267876013297</v>
      </c>
      <c r="AC728" s="12"/>
      <c r="AD728" s="13"/>
    </row>
    <row r="729" spans="1:30" x14ac:dyDescent="0.3">
      <c r="A729" s="17">
        <v>43535</v>
      </c>
      <c r="B729" s="18">
        <v>2.7531316100296854E-2</v>
      </c>
      <c r="C729" s="8">
        <f t="shared" si="78"/>
        <v>-2.3668683899703148E-2</v>
      </c>
      <c r="D729" s="5">
        <f t="shared" si="79"/>
        <v>5.6020659754406701E-4</v>
      </c>
      <c r="E729" s="5">
        <f t="shared" si="81"/>
        <v>1.6316463970513216E-3</v>
      </c>
      <c r="F729" s="5">
        <f>B$6+B$7*E727+B$8*(H728*100)^2</f>
        <v>0.44572950129318611</v>
      </c>
      <c r="G729" s="14">
        <v>1.0416849442171095E-2</v>
      </c>
      <c r="H729" s="8">
        <f t="shared" si="82"/>
        <v>6.6762976363639315E-3</v>
      </c>
      <c r="I729" s="7">
        <f t="shared" si="80"/>
        <v>3.740551805807164E-3</v>
      </c>
      <c r="J729" s="10">
        <f t="shared" si="83"/>
        <v>0.35908667266170574</v>
      </c>
      <c r="K729" s="10">
        <f t="shared" si="84"/>
        <v>0.11541232852263561</v>
      </c>
      <c r="AC729" s="12"/>
      <c r="AD729" s="13"/>
    </row>
    <row r="730" spans="1:30" x14ac:dyDescent="0.3">
      <c r="A730" s="17">
        <v>43536</v>
      </c>
      <c r="B730" s="18">
        <v>-2.0321162950224943E-3</v>
      </c>
      <c r="C730" s="8">
        <f t="shared" si="78"/>
        <v>-5.3232116295022495E-2</v>
      </c>
      <c r="D730" s="5">
        <f t="shared" si="79"/>
        <v>2.8336582052467993E-3</v>
      </c>
      <c r="E730" s="5">
        <f t="shared" si="81"/>
        <v>5.6020659754406701E-4</v>
      </c>
      <c r="F730" s="5">
        <f>B$6+B$7*E730+B$8*(G729*100)^2</f>
        <v>1.0513072251469637</v>
      </c>
      <c r="G730" s="14">
        <v>6.534609904157219E-3</v>
      </c>
      <c r="H730" s="8">
        <f t="shared" si="82"/>
        <v>1.0253327387472633E-2</v>
      </c>
      <c r="I730" s="7">
        <f t="shared" si="80"/>
        <v>3.7187174833154145E-3</v>
      </c>
      <c r="J730" s="10">
        <f t="shared" si="83"/>
        <v>0.56908025694840991</v>
      </c>
      <c r="K730" s="10">
        <f t="shared" si="84"/>
        <v>8.7805654028847879E-2</v>
      </c>
      <c r="AC730" s="12"/>
      <c r="AD730" s="13"/>
    </row>
    <row r="731" spans="1:30" x14ac:dyDescent="0.3">
      <c r="A731" s="17">
        <v>43537</v>
      </c>
      <c r="B731" s="18">
        <v>1.0938848070961698E-2</v>
      </c>
      <c r="C731" s="8">
        <f t="shared" si="78"/>
        <v>-4.0261151929038307E-2</v>
      </c>
      <c r="D731" s="5">
        <f t="shared" si="79"/>
        <v>1.6209603546531049E-3</v>
      </c>
      <c r="E731" s="5">
        <f t="shared" si="81"/>
        <v>2.8336582052467993E-3</v>
      </c>
      <c r="F731" s="5">
        <f>B$6+B$7*E730+B$8*(H730*100)^2</f>
        <v>1.0202616515610485</v>
      </c>
      <c r="G731" s="14">
        <v>1.0489501555343259E-2</v>
      </c>
      <c r="H731" s="8">
        <f t="shared" si="82"/>
        <v>1.0100800223551839E-2</v>
      </c>
      <c r="I731" s="7">
        <f t="shared" si="80"/>
        <v>3.887013317914207E-4</v>
      </c>
      <c r="J731" s="10">
        <f t="shared" si="83"/>
        <v>3.7056225192456327E-2</v>
      </c>
      <c r="K731" s="10">
        <f t="shared" si="84"/>
        <v>7.2197708331711574E-4</v>
      </c>
      <c r="AC731" s="12"/>
      <c r="AD731" s="13"/>
    </row>
    <row r="732" spans="1:30" x14ac:dyDescent="0.3">
      <c r="A732" s="17">
        <v>43538</v>
      </c>
      <c r="B732" s="18">
        <v>-3.0277124425935921E-3</v>
      </c>
      <c r="C732" s="8">
        <f t="shared" si="78"/>
        <v>-5.4227712442593598E-2</v>
      </c>
      <c r="D732" s="5">
        <f t="shared" si="79"/>
        <v>2.9406447967566204E-3</v>
      </c>
      <c r="E732" s="5">
        <f t="shared" si="81"/>
        <v>1.6209603546531049E-3</v>
      </c>
      <c r="F732" s="5">
        <f>B$6+B$7*E730+B$8*(H731*100)^2</f>
        <v>0.99174629222238531</v>
      </c>
      <c r="G732" s="14">
        <v>9.4408513529680715E-3</v>
      </c>
      <c r="H732" s="8">
        <f t="shared" si="82"/>
        <v>9.9586459532528086E-3</v>
      </c>
      <c r="I732" s="7">
        <f t="shared" si="80"/>
        <v>5.1779460028473709E-4</v>
      </c>
      <c r="J732" s="10">
        <f t="shared" si="83"/>
        <v>5.4846176570924374E-2</v>
      </c>
      <c r="K732" s="10">
        <f t="shared" si="84"/>
        <v>1.4004738625545965E-3</v>
      </c>
      <c r="AC732" s="12"/>
      <c r="AD732" s="13"/>
    </row>
    <row r="733" spans="1:30" x14ac:dyDescent="0.3">
      <c r="A733" s="17">
        <v>43539</v>
      </c>
      <c r="B733" s="18">
        <v>5.3807616344980855E-3</v>
      </c>
      <c r="C733" s="8">
        <f t="shared" si="78"/>
        <v>-4.5819238365501919E-2</v>
      </c>
      <c r="D733" s="5">
        <f t="shared" si="79"/>
        <v>2.099402604394683E-3</v>
      </c>
      <c r="E733" s="5">
        <f t="shared" si="81"/>
        <v>2.9406447967566204E-3</v>
      </c>
      <c r="F733" s="5">
        <f>B$6+B$7*E733+B$8*(G732*100)^2</f>
        <v>0.87344484755523855</v>
      </c>
      <c r="G733" s="14">
        <v>4.7042388760814421E-3</v>
      </c>
      <c r="H733" s="8">
        <f t="shared" si="82"/>
        <v>9.3458271306248678E-3</v>
      </c>
      <c r="I733" s="7">
        <f t="shared" si="80"/>
        <v>4.6415882545434257E-3</v>
      </c>
      <c r="J733" s="10">
        <f t="shared" si="83"/>
        <v>0.98668209179245514</v>
      </c>
      <c r="K733" s="10">
        <f t="shared" si="84"/>
        <v>0.18981775321508598</v>
      </c>
      <c r="AC733" s="12"/>
      <c r="AD733" s="13"/>
    </row>
    <row r="734" spans="1:30" x14ac:dyDescent="0.3">
      <c r="A734" s="17">
        <v>43542</v>
      </c>
      <c r="B734" s="18">
        <v>8.6074522914889665E-3</v>
      </c>
      <c r="C734" s="8">
        <f t="shared" si="78"/>
        <v>-4.2592547708511036E-2</v>
      </c>
      <c r="D734" s="5">
        <f t="shared" si="79"/>
        <v>1.8141251203017887E-3</v>
      </c>
      <c r="E734" s="5">
        <f t="shared" si="81"/>
        <v>2.099402604394683E-3</v>
      </c>
      <c r="F734" s="5">
        <f>B$6+B$7*E733+B$8*(H733*100)^2</f>
        <v>0.85704788187543823</v>
      </c>
      <c r="G734" s="14">
        <v>3.7477679024794453E-3</v>
      </c>
      <c r="H734" s="8">
        <f t="shared" si="82"/>
        <v>9.2576880584487094E-3</v>
      </c>
      <c r="I734" s="7">
        <f t="shared" si="80"/>
        <v>5.5099201559692642E-3</v>
      </c>
      <c r="J734" s="10">
        <f t="shared" si="83"/>
        <v>1.4701871352076032</v>
      </c>
      <c r="K734" s="10">
        <f t="shared" si="84"/>
        <v>0.30912153955351562</v>
      </c>
      <c r="AC734" s="12"/>
      <c r="AD734" s="13"/>
    </row>
    <row r="735" spans="1:30" x14ac:dyDescent="0.3">
      <c r="A735" s="17">
        <v>43543</v>
      </c>
      <c r="B735" s="18">
        <v>-4.0685087837081307E-3</v>
      </c>
      <c r="C735" s="8">
        <f t="shared" si="78"/>
        <v>-5.5268508783708134E-2</v>
      </c>
      <c r="D735" s="5">
        <f t="shared" si="79"/>
        <v>3.0546080631748233E-3</v>
      </c>
      <c r="E735" s="5">
        <f t="shared" si="81"/>
        <v>1.8141251203017887E-3</v>
      </c>
      <c r="F735" s="5">
        <f>B$6+B$7*E733+B$8*(H734*100)^2</f>
        <v>0.84198726889854203</v>
      </c>
      <c r="G735" s="14">
        <v>6.8071694522932047E-3</v>
      </c>
      <c r="H735" s="8">
        <f t="shared" si="82"/>
        <v>9.1759864259846318E-3</v>
      </c>
      <c r="I735" s="7">
        <f t="shared" si="80"/>
        <v>2.3688169736914271E-3</v>
      </c>
      <c r="J735" s="10">
        <f t="shared" si="83"/>
        <v>0.34798854212354274</v>
      </c>
      <c r="K735" s="10">
        <f t="shared" si="84"/>
        <v>4.0459580780506377E-2</v>
      </c>
      <c r="AC735" s="12"/>
      <c r="AD735" s="13"/>
    </row>
    <row r="736" spans="1:30" x14ac:dyDescent="0.3">
      <c r="A736" s="17">
        <v>43544</v>
      </c>
      <c r="B736" s="18">
        <v>-1.5655916878017619E-2</v>
      </c>
      <c r="C736" s="8">
        <f t="shared" si="78"/>
        <v>-6.6855916878017618E-2</v>
      </c>
      <c r="D736" s="5">
        <f t="shared" si="79"/>
        <v>4.4697136216004007E-3</v>
      </c>
      <c r="E736" s="5">
        <f t="shared" si="81"/>
        <v>3.0546080631748233E-3</v>
      </c>
      <c r="F736" s="5">
        <f>B$6+B$7*E736+B$8*(G735*100)^2</f>
        <v>0.48040655725892295</v>
      </c>
      <c r="G736" s="14">
        <v>7.8395281054007334E-3</v>
      </c>
      <c r="H736" s="8">
        <f t="shared" si="82"/>
        <v>6.9311366835384438E-3</v>
      </c>
      <c r="I736" s="7">
        <f t="shared" si="80"/>
        <v>9.0839142186228961E-4</v>
      </c>
      <c r="J736" s="10">
        <f t="shared" si="83"/>
        <v>0.11587322727199476</v>
      </c>
      <c r="K736" s="10">
        <f t="shared" si="84"/>
        <v>7.9046978391352773E-3</v>
      </c>
      <c r="AC736" s="12"/>
      <c r="AD736" s="13"/>
    </row>
    <row r="737" spans="1:30" x14ac:dyDescent="0.3">
      <c r="A737" s="17">
        <v>43545</v>
      </c>
      <c r="B737" s="18">
        <v>-1.3472504439654257E-2</v>
      </c>
      <c r="C737" s="8">
        <f t="shared" si="78"/>
        <v>-6.4672504439654263E-2</v>
      </c>
      <c r="D737" s="5">
        <f t="shared" si="79"/>
        <v>4.1825328304971E-3</v>
      </c>
      <c r="E737" s="5">
        <f t="shared" si="81"/>
        <v>4.4697136216004007E-3</v>
      </c>
      <c r="F737" s="5">
        <f>B$6+B$7*E736+B$8*(H736*100)^2</f>
        <v>0.49604952867997654</v>
      </c>
      <c r="G737" s="14">
        <v>1.8153033546518926E-2</v>
      </c>
      <c r="H737" s="8">
        <f t="shared" si="82"/>
        <v>7.043078365885024E-3</v>
      </c>
      <c r="I737" s="7">
        <f t="shared" si="80"/>
        <v>1.1109955180633901E-2</v>
      </c>
      <c r="J737" s="10">
        <f t="shared" si="83"/>
        <v>0.61201645180479358</v>
      </c>
      <c r="K737" s="10">
        <f t="shared" si="84"/>
        <v>0.63063653281412702</v>
      </c>
      <c r="AC737" s="12"/>
      <c r="AD737" s="13"/>
    </row>
    <row r="738" spans="1:30" x14ac:dyDescent="0.3">
      <c r="A738" s="17">
        <v>43546</v>
      </c>
      <c r="B738" s="18">
        <v>-3.144160203748466E-2</v>
      </c>
      <c r="C738" s="8">
        <f t="shared" si="78"/>
        <v>-8.2641602037484663E-2</v>
      </c>
      <c r="D738" s="5">
        <f t="shared" si="79"/>
        <v>6.8296343873219889E-3</v>
      </c>
      <c r="E738" s="5">
        <f t="shared" si="81"/>
        <v>4.1825328304971E-3</v>
      </c>
      <c r="F738" s="5">
        <f>B$6+B$7*E736+B$8*(H737*100)^2</f>
        <v>0.51041759793021435</v>
      </c>
      <c r="G738" s="14">
        <v>1.6041196922849037E-2</v>
      </c>
      <c r="H738" s="8">
        <f t="shared" si="82"/>
        <v>7.144351600601795E-3</v>
      </c>
      <c r="I738" s="7">
        <f t="shared" si="80"/>
        <v>8.8968453222472432E-3</v>
      </c>
      <c r="J738" s="10">
        <f t="shared" si="83"/>
        <v>0.55462478049718356</v>
      </c>
      <c r="K738" s="10">
        <f t="shared" si="84"/>
        <v>0.43645963661621034</v>
      </c>
      <c r="AC738" s="12"/>
      <c r="AD738" s="13"/>
    </row>
    <row r="739" spans="1:30" x14ac:dyDescent="0.3">
      <c r="A739" s="17">
        <v>43549</v>
      </c>
      <c r="B739" s="18">
        <v>-7.7909468873584064E-4</v>
      </c>
      <c r="C739" s="8">
        <f t="shared" si="78"/>
        <v>-5.1979094688735843E-2</v>
      </c>
      <c r="D739" s="5">
        <f t="shared" si="79"/>
        <v>2.7018262846605669E-3</v>
      </c>
      <c r="E739" s="5">
        <f t="shared" si="81"/>
        <v>6.8296343873219889E-3</v>
      </c>
      <c r="F739" s="5">
        <f>B$6+B$7*E739+B$8*(G738*100)^2</f>
        <v>2.418522650749019</v>
      </c>
      <c r="G739" s="14">
        <v>8.9440906059835394E-3</v>
      </c>
      <c r="H739" s="8">
        <f t="shared" si="82"/>
        <v>1.5551600080856693E-2</v>
      </c>
      <c r="I739" s="7">
        <f t="shared" si="80"/>
        <v>6.6075094748731539E-3</v>
      </c>
      <c r="J739" s="10">
        <f t="shared" si="83"/>
        <v>0.7387569922930759</v>
      </c>
      <c r="K739" s="10">
        <f t="shared" si="84"/>
        <v>0.12829398163695505</v>
      </c>
      <c r="AC739" s="12"/>
      <c r="AD739" s="13"/>
    </row>
    <row r="740" spans="1:30" x14ac:dyDescent="0.3">
      <c r="A740" s="17">
        <v>43550</v>
      </c>
      <c r="B740" s="18">
        <v>1.7410702858286258E-2</v>
      </c>
      <c r="C740" s="8">
        <f t="shared" si="78"/>
        <v>-3.3789297141713748E-2</v>
      </c>
      <c r="D740" s="5">
        <f t="shared" si="79"/>
        <v>1.1417166013310248E-3</v>
      </c>
      <c r="E740" s="5">
        <f t="shared" si="81"/>
        <v>2.7018262846605669E-3</v>
      </c>
      <c r="F740" s="5">
        <f>B$6+B$7*E739+B$8*(H739*100)^2</f>
        <v>2.2764515172406399</v>
      </c>
      <c r="G740" s="14">
        <v>9.0573536727894151E-3</v>
      </c>
      <c r="H740" s="8">
        <f t="shared" si="82"/>
        <v>1.508791409453487E-2</v>
      </c>
      <c r="I740" s="7">
        <f t="shared" si="80"/>
        <v>6.0305604217454553E-3</v>
      </c>
      <c r="J740" s="10">
        <f t="shared" si="83"/>
        <v>0.66581924915472679</v>
      </c>
      <c r="K740" s="10">
        <f t="shared" si="84"/>
        <v>0.11062226945039244</v>
      </c>
      <c r="AC740" s="12"/>
      <c r="AD740" s="13"/>
    </row>
    <row r="741" spans="1:30" x14ac:dyDescent="0.3">
      <c r="A741" s="17">
        <v>43551</v>
      </c>
      <c r="B741" s="18">
        <v>-3.636958721141853E-2</v>
      </c>
      <c r="C741" s="8">
        <f t="shared" si="78"/>
        <v>-8.7569587211418526E-2</v>
      </c>
      <c r="D741" s="5">
        <f t="shared" si="79"/>
        <v>7.6684326043782352E-3</v>
      </c>
      <c r="E741" s="5">
        <f t="shared" si="81"/>
        <v>1.1417166013310248E-3</v>
      </c>
      <c r="F741" s="5">
        <f>B$6+B$7*E739+B$8*(H740*100)^2</f>
        <v>2.1459591811131942</v>
      </c>
      <c r="G741" s="14">
        <v>1.3819108656633751E-2</v>
      </c>
      <c r="H741" s="8">
        <f t="shared" si="82"/>
        <v>1.4649092740211573E-2</v>
      </c>
      <c r="I741" s="7">
        <f t="shared" si="80"/>
        <v>8.2998408357782237E-4</v>
      </c>
      <c r="J741" s="10">
        <f t="shared" si="83"/>
        <v>6.0060609131935241E-2</v>
      </c>
      <c r="K741" s="10">
        <f t="shared" si="84"/>
        <v>1.6683725032826668E-3</v>
      </c>
      <c r="AC741" s="12"/>
      <c r="AD741" s="13"/>
    </row>
    <row r="742" spans="1:30" x14ac:dyDescent="0.3">
      <c r="A742" s="17">
        <v>43552</v>
      </c>
      <c r="B742" s="18">
        <v>2.66908679308249E-2</v>
      </c>
      <c r="C742" s="8">
        <f t="shared" si="78"/>
        <v>-2.4509132069175103E-2</v>
      </c>
      <c r="D742" s="5">
        <f t="shared" si="79"/>
        <v>6.0069755478426743E-4</v>
      </c>
      <c r="E742" s="5">
        <f t="shared" si="81"/>
        <v>7.6684326043782352E-3</v>
      </c>
      <c r="F742" s="5">
        <f>B$6+B$7*E742+B$8*(G741*100)^2</f>
        <v>1.8091312262996624</v>
      </c>
      <c r="G742" s="14">
        <v>1.8043618669685686E-2</v>
      </c>
      <c r="H742" s="8">
        <f t="shared" si="82"/>
        <v>1.3450394887510413E-2</v>
      </c>
      <c r="I742" s="7">
        <f t="shared" si="80"/>
        <v>4.5932237821752729E-3</v>
      </c>
      <c r="J742" s="10">
        <f t="shared" si="83"/>
        <v>0.25456222868931233</v>
      </c>
      <c r="K742" s="10">
        <f t="shared" si="84"/>
        <v>4.7709980107768724E-2</v>
      </c>
      <c r="AC742" s="12"/>
      <c r="AD742" s="13"/>
    </row>
    <row r="743" spans="1:30" x14ac:dyDescent="0.3">
      <c r="A743" s="17">
        <v>43553</v>
      </c>
      <c r="B743" s="18">
        <v>1.0811257860765724E-2</v>
      </c>
      <c r="C743" s="8">
        <f t="shared" si="78"/>
        <v>-4.0388742139234282E-2</v>
      </c>
      <c r="D743" s="5">
        <f t="shared" si="79"/>
        <v>1.6312504915895591E-3</v>
      </c>
      <c r="E743" s="5">
        <f t="shared" si="81"/>
        <v>6.0069755478426743E-4</v>
      </c>
      <c r="F743" s="5">
        <f>B$6+B$7*E742+B$8*(H742*100)^2</f>
        <v>1.7167793447294413</v>
      </c>
      <c r="G743" s="14">
        <v>8.8349067247125261E-3</v>
      </c>
      <c r="H743" s="8">
        <f t="shared" si="82"/>
        <v>1.3102592662253686E-2</v>
      </c>
      <c r="I743" s="7">
        <f t="shared" si="80"/>
        <v>4.2676859375411595E-3</v>
      </c>
      <c r="J743" s="10">
        <f t="shared" si="83"/>
        <v>0.48304821663864517</v>
      </c>
      <c r="K743" s="10">
        <f t="shared" si="84"/>
        <v>6.8386485951835496E-2</v>
      </c>
      <c r="AC743" s="12"/>
      <c r="AD743" s="13"/>
    </row>
    <row r="744" spans="1:30" x14ac:dyDescent="0.3">
      <c r="A744" s="17">
        <v>43556</v>
      </c>
      <c r="B744" s="18">
        <v>6.6747345251350794E-3</v>
      </c>
      <c r="C744" s="8">
        <f t="shared" si="78"/>
        <v>-4.452526547486492E-2</v>
      </c>
      <c r="D744" s="5">
        <f t="shared" si="79"/>
        <v>1.9824992656071981E-3</v>
      </c>
      <c r="E744" s="5">
        <f t="shared" si="81"/>
        <v>1.6312504915895591E-3</v>
      </c>
      <c r="F744" s="5">
        <f>B$6+B$7*E742+B$8*(H743*100)^2</f>
        <v>1.6319541415071928</v>
      </c>
      <c r="G744" s="14">
        <v>9.5874353820218586E-3</v>
      </c>
      <c r="H744" s="8">
        <f t="shared" si="82"/>
        <v>1.2774796051237738E-2</v>
      </c>
      <c r="I744" s="7">
        <f t="shared" si="80"/>
        <v>3.1873606692158791E-3</v>
      </c>
      <c r="J744" s="10">
        <f t="shared" si="83"/>
        <v>0.33245185414159301</v>
      </c>
      <c r="K744" s="10">
        <f t="shared" si="84"/>
        <v>3.7516904490227931E-2</v>
      </c>
      <c r="AC744" s="12"/>
      <c r="AD744" s="13"/>
    </row>
    <row r="745" spans="1:30" x14ac:dyDescent="0.3">
      <c r="A745" s="17">
        <v>43557</v>
      </c>
      <c r="B745" s="18">
        <v>-6.9682324989614073E-3</v>
      </c>
      <c r="C745" s="8">
        <f t="shared" si="78"/>
        <v>-5.8168232498961407E-2</v>
      </c>
      <c r="D745" s="5">
        <f t="shared" si="79"/>
        <v>3.3835432720532299E-3</v>
      </c>
      <c r="E745" s="5">
        <f t="shared" si="81"/>
        <v>1.9824992656071981E-3</v>
      </c>
      <c r="F745" s="5">
        <f>B$6+B$7*E745+B$8*(G744*100)^2</f>
        <v>0.89900253097567584</v>
      </c>
      <c r="G745" s="14">
        <v>1.2176462768384074E-2</v>
      </c>
      <c r="H745" s="8">
        <f t="shared" si="82"/>
        <v>9.4815743997274833E-3</v>
      </c>
      <c r="I745" s="7">
        <f t="shared" si="80"/>
        <v>2.6948883686565908E-3</v>
      </c>
      <c r="J745" s="10">
        <f t="shared" si="83"/>
        <v>0.22131947675755317</v>
      </c>
      <c r="K745" s="10">
        <f t="shared" si="84"/>
        <v>3.4069293646969756E-2</v>
      </c>
      <c r="AC745" s="12"/>
      <c r="AD745" s="13"/>
    </row>
    <row r="746" spans="1:30" x14ac:dyDescent="0.3">
      <c r="A746" s="17">
        <v>43558</v>
      </c>
      <c r="B746" s="18">
        <v>-9.4377089560273627E-3</v>
      </c>
      <c r="C746" s="8">
        <f t="shared" si="78"/>
        <v>-6.0637708956027367E-2</v>
      </c>
      <c r="D746" s="5">
        <f t="shared" si="79"/>
        <v>3.6769317474358815E-3</v>
      </c>
      <c r="E746" s="5">
        <f t="shared" si="81"/>
        <v>3.3835432720532299E-3</v>
      </c>
      <c r="F746" s="5">
        <f>B$6+B$7*E745+B$8*(H745*100)^2</f>
        <v>0.88046110115401033</v>
      </c>
      <c r="G746" s="14">
        <v>1.5774531550010868E-2</v>
      </c>
      <c r="H746" s="8">
        <f t="shared" si="82"/>
        <v>9.3832888751972793E-3</v>
      </c>
      <c r="I746" s="7">
        <f t="shared" si="80"/>
        <v>6.3912426748135888E-3</v>
      </c>
      <c r="J746" s="10">
        <f t="shared" si="83"/>
        <v>0.40516212190207229</v>
      </c>
      <c r="K746" s="10">
        <f t="shared" si="84"/>
        <v>0.16166394850319721</v>
      </c>
      <c r="AC746" s="12"/>
      <c r="AD746" s="13"/>
    </row>
    <row r="747" spans="1:30" x14ac:dyDescent="0.3">
      <c r="A747" s="17">
        <v>43559</v>
      </c>
      <c r="B747" s="18">
        <v>1.9098712631969206E-2</v>
      </c>
      <c r="C747" s="8">
        <f t="shared" si="78"/>
        <v>-3.2101287368030793E-2</v>
      </c>
      <c r="D747" s="5">
        <f t="shared" si="79"/>
        <v>1.0304926506848934E-3</v>
      </c>
      <c r="E747" s="5">
        <f t="shared" si="81"/>
        <v>3.6769317474358815E-3</v>
      </c>
      <c r="F747" s="5">
        <f>B$6+B$7*E745+B$8*(H746*100)^2</f>
        <v>0.86343079786281052</v>
      </c>
      <c r="G747" s="14">
        <v>9.9136300014110185E-3</v>
      </c>
      <c r="H747" s="8">
        <f t="shared" si="82"/>
        <v>9.292097706453643E-3</v>
      </c>
      <c r="I747" s="7">
        <f t="shared" si="80"/>
        <v>6.2153229495737553E-4</v>
      </c>
      <c r="J747" s="10">
        <f t="shared" si="83"/>
        <v>6.2694723816494269E-2</v>
      </c>
      <c r="K747" s="10">
        <f t="shared" si="84"/>
        <v>2.1420170094887947E-3</v>
      </c>
      <c r="AC747" s="12"/>
      <c r="AD747" s="13"/>
    </row>
    <row r="748" spans="1:30" x14ac:dyDescent="0.3">
      <c r="A748" s="17">
        <v>43560</v>
      </c>
      <c r="B748" s="18">
        <v>8.220456691867873E-3</v>
      </c>
      <c r="C748" s="8">
        <f t="shared" si="78"/>
        <v>-4.2979543308132126E-2</v>
      </c>
      <c r="D748" s="5">
        <f t="shared" si="79"/>
        <v>1.847241142975605E-3</v>
      </c>
      <c r="E748" s="5">
        <f t="shared" si="81"/>
        <v>1.0304926506848934E-3</v>
      </c>
      <c r="F748" s="5">
        <f>B$6+B$7*E748+B$8*(G747*100)^2</f>
        <v>0.95736850693596587</v>
      </c>
      <c r="G748" s="14">
        <v>8.0820605896752898E-3</v>
      </c>
      <c r="H748" s="8">
        <f t="shared" si="82"/>
        <v>9.784520974150784E-3</v>
      </c>
      <c r="I748" s="7">
        <f t="shared" si="80"/>
        <v>1.7024603844754942E-3</v>
      </c>
      <c r="J748" s="10">
        <f t="shared" si="83"/>
        <v>0.21064682274844135</v>
      </c>
      <c r="K748" s="10">
        <f t="shared" si="84"/>
        <v>1.7159509424538699E-2</v>
      </c>
      <c r="AC748" s="12"/>
      <c r="AD748" s="13"/>
    </row>
    <row r="749" spans="1:30" x14ac:dyDescent="0.3">
      <c r="A749" s="17">
        <v>43563</v>
      </c>
      <c r="B749" s="18">
        <v>2.6841236413384824E-3</v>
      </c>
      <c r="C749" s="8">
        <f t="shared" si="78"/>
        <v>-4.8515876358661517E-2</v>
      </c>
      <c r="D749" s="5">
        <f t="shared" si="79"/>
        <v>2.3537902588489316E-3</v>
      </c>
      <c r="E749" s="5">
        <f t="shared" si="81"/>
        <v>1.847241142975605E-3</v>
      </c>
      <c r="F749" s="5">
        <f>B$6+B$7*E748+B$8*(H748*100)^2</f>
        <v>0.93400913124885876</v>
      </c>
      <c r="G749" s="14">
        <v>5.7234933505401781E-3</v>
      </c>
      <c r="H749" s="8">
        <f t="shared" si="82"/>
        <v>9.664414784397753E-3</v>
      </c>
      <c r="I749" s="7">
        <f t="shared" si="80"/>
        <v>3.9409214338575749E-3</v>
      </c>
      <c r="J749" s="10">
        <f t="shared" si="83"/>
        <v>0.6885517624451567</v>
      </c>
      <c r="K749" s="10">
        <f t="shared" si="84"/>
        <v>0.11609469570660957</v>
      </c>
      <c r="AC749" s="12"/>
      <c r="AD749" s="13"/>
    </row>
    <row r="750" spans="1:30" x14ac:dyDescent="0.3">
      <c r="A750" s="17">
        <v>43564</v>
      </c>
      <c r="B750" s="18">
        <v>-1.1122643208865871E-2</v>
      </c>
      <c r="C750" s="8">
        <f t="shared" si="78"/>
        <v>-6.2322643208865873E-2</v>
      </c>
      <c r="D750" s="5">
        <f t="shared" si="79"/>
        <v>3.8841118565395953E-3</v>
      </c>
      <c r="E750" s="5">
        <f t="shared" si="81"/>
        <v>2.3537902588489316E-3</v>
      </c>
      <c r="F750" s="5">
        <f>B$6+B$7*E748+B$8*(H749*100)^2</f>
        <v>0.91255354468025074</v>
      </c>
      <c r="G750" s="14">
        <v>1.2548174351025536E-2</v>
      </c>
      <c r="H750" s="8">
        <f t="shared" si="82"/>
        <v>9.5527668488257934E-3</v>
      </c>
      <c r="I750" s="7">
        <f t="shared" si="80"/>
        <v>2.9954075021997421E-3</v>
      </c>
      <c r="J750" s="10">
        <f t="shared" si="83"/>
        <v>0.23871261415449921</v>
      </c>
      <c r="K750" s="10">
        <f t="shared" si="84"/>
        <v>4.0820039171283407E-2</v>
      </c>
      <c r="AC750" s="12"/>
      <c r="AD750" s="13"/>
    </row>
    <row r="751" spans="1:30" x14ac:dyDescent="0.3">
      <c r="A751" s="17">
        <v>43565</v>
      </c>
      <c r="B751" s="18">
        <v>-3.5267533758810048E-3</v>
      </c>
      <c r="C751" s="8">
        <f t="shared" si="78"/>
        <v>-5.472675337588101E-2</v>
      </c>
      <c r="D751" s="5">
        <f t="shared" si="79"/>
        <v>2.9950175350645035E-3</v>
      </c>
      <c r="E751" s="5">
        <f t="shared" si="81"/>
        <v>3.8841118565395953E-3</v>
      </c>
      <c r="F751" s="5">
        <f>B$6+B$7*E751+B$8*(G750*100)^2</f>
        <v>1.5010889615903973</v>
      </c>
      <c r="G751" s="14">
        <v>8.4435395670346657E-3</v>
      </c>
      <c r="H751" s="8">
        <f t="shared" si="82"/>
        <v>1.2251893574425127E-2</v>
      </c>
      <c r="I751" s="7">
        <f t="shared" si="80"/>
        <v>3.8083540073904614E-3</v>
      </c>
      <c r="J751" s="10">
        <f t="shared" si="83"/>
        <v>0.45103762197776243</v>
      </c>
      <c r="K751" s="10">
        <f t="shared" si="84"/>
        <v>6.144090901736865E-2</v>
      </c>
      <c r="AC751" s="12"/>
      <c r="AD751" s="13"/>
    </row>
    <row r="752" spans="1:30" x14ac:dyDescent="0.3">
      <c r="A752" s="17">
        <v>43566</v>
      </c>
      <c r="B752" s="18">
        <v>-1.2563875230678666E-2</v>
      </c>
      <c r="C752" s="8">
        <f t="shared" si="78"/>
        <v>-6.3763875230678668E-2</v>
      </c>
      <c r="D752" s="5">
        <f t="shared" si="79"/>
        <v>4.065831784433557E-3</v>
      </c>
      <c r="E752" s="5">
        <f t="shared" si="81"/>
        <v>2.9950175350645035E-3</v>
      </c>
      <c r="F752" s="5">
        <f>B$6+B$7*E751+B$8*(H751*100)^2</f>
        <v>1.4335995712019698</v>
      </c>
      <c r="G752" s="14">
        <v>1.1028516637518099E-2</v>
      </c>
      <c r="H752" s="8">
        <f t="shared" si="82"/>
        <v>1.1973301847034384E-2</v>
      </c>
      <c r="I752" s="7">
        <f t="shared" si="80"/>
        <v>9.447852095162846E-4</v>
      </c>
      <c r="J752" s="10">
        <f t="shared" si="83"/>
        <v>8.5667478281005044E-2</v>
      </c>
      <c r="K752" s="10">
        <f t="shared" si="84"/>
        <v>3.2873270109576858E-3</v>
      </c>
      <c r="AC752" s="12"/>
      <c r="AD752" s="13"/>
    </row>
    <row r="753" spans="1:30" x14ac:dyDescent="0.3">
      <c r="A753" s="17">
        <v>43567</v>
      </c>
      <c r="B753" s="18">
        <v>-2.0040109980850158E-2</v>
      </c>
      <c r="C753" s="8">
        <f t="shared" si="78"/>
        <v>-7.1240109980850161E-2</v>
      </c>
      <c r="D753" s="5">
        <f t="shared" si="79"/>
        <v>5.0751532700836271E-3</v>
      </c>
      <c r="E753" s="5">
        <f t="shared" si="81"/>
        <v>4.065831784433557E-3</v>
      </c>
      <c r="F753" s="5">
        <f>B$6+B$7*E751+B$8*(H752*100)^2</f>
        <v>1.3716105661301992</v>
      </c>
      <c r="G753" s="14">
        <v>1.1854885944917895E-2</v>
      </c>
      <c r="H753" s="8">
        <f t="shared" si="82"/>
        <v>1.1711577887416362E-2</v>
      </c>
      <c r="I753" s="7">
        <f t="shared" si="80"/>
        <v>1.4330805750153303E-4</v>
      </c>
      <c r="J753" s="10">
        <f t="shared" si="83"/>
        <v>1.2088522670516976E-2</v>
      </c>
      <c r="K753" s="10">
        <f t="shared" si="84"/>
        <v>7.4260098394507423E-5</v>
      </c>
      <c r="AC753" s="12"/>
      <c r="AD753" s="13"/>
    </row>
    <row r="754" spans="1:30" x14ac:dyDescent="0.3">
      <c r="A754" s="17">
        <v>43570</v>
      </c>
      <c r="B754" s="18">
        <v>2.2370652162743655E-3</v>
      </c>
      <c r="C754" s="8">
        <f t="shared" si="78"/>
        <v>-4.896293478372564E-2</v>
      </c>
      <c r="D754" s="5">
        <f t="shared" si="79"/>
        <v>2.3973689826353702E-3</v>
      </c>
      <c r="E754" s="5">
        <f t="shared" si="81"/>
        <v>5.0751532700836271E-3</v>
      </c>
      <c r="F754" s="5">
        <f>B$6+B$7*E754+B$8*(G753*100)^2</f>
        <v>1.3457703010849431</v>
      </c>
      <c r="G754" s="14">
        <v>7.7959694464080076E-3</v>
      </c>
      <c r="H754" s="8">
        <f t="shared" si="82"/>
        <v>1.1600734033176276E-2</v>
      </c>
      <c r="I754" s="7">
        <f t="shared" si="80"/>
        <v>3.8047645867682681E-3</v>
      </c>
      <c r="J754" s="10">
        <f t="shared" si="83"/>
        <v>0.48804252157777672</v>
      </c>
      <c r="K754" s="10">
        <f t="shared" si="84"/>
        <v>6.9485319110943911E-2</v>
      </c>
      <c r="AC754" s="12"/>
      <c r="AD754" s="13"/>
    </row>
    <row r="755" spans="1:30" x14ac:dyDescent="0.3">
      <c r="A755" s="17">
        <v>43571</v>
      </c>
      <c r="B755" s="18">
        <v>1.3339507145782636E-2</v>
      </c>
      <c r="C755" s="8">
        <f t="shared" si="78"/>
        <v>-3.7860492854217366E-2</v>
      </c>
      <c r="D755" s="5">
        <f t="shared" si="79"/>
        <v>1.4334169191642441E-3</v>
      </c>
      <c r="E755" s="5">
        <f t="shared" si="81"/>
        <v>2.3973689826353702E-3</v>
      </c>
      <c r="F755" s="5">
        <f>B$6+B$7*E754+B$8*(H754*100)^2</f>
        <v>1.2910158463864596</v>
      </c>
      <c r="G755" s="14">
        <v>1.3906000619629268E-2</v>
      </c>
      <c r="H755" s="8">
        <f t="shared" si="82"/>
        <v>1.1362287825902227E-2</v>
      </c>
      <c r="I755" s="7">
        <f t="shared" si="80"/>
        <v>2.5437127937270407E-3</v>
      </c>
      <c r="J755" s="10">
        <f t="shared" si="83"/>
        <v>0.18292195314132351</v>
      </c>
      <c r="K755" s="10">
        <f t="shared" si="84"/>
        <v>2.1852633093421892E-2</v>
      </c>
      <c r="AC755" s="12"/>
      <c r="AD755" s="13"/>
    </row>
    <row r="756" spans="1:30" x14ac:dyDescent="0.3">
      <c r="A756" s="17">
        <v>43572</v>
      </c>
      <c r="B756" s="18">
        <v>-1.1171752176018016E-2</v>
      </c>
      <c r="C756" s="8">
        <f t="shared" si="78"/>
        <v>-6.2371752176018022E-2</v>
      </c>
      <c r="D756" s="5">
        <f t="shared" si="79"/>
        <v>3.8902354695066091E-3</v>
      </c>
      <c r="E756" s="5">
        <f t="shared" si="81"/>
        <v>1.4334169191642441E-3</v>
      </c>
      <c r="F756" s="5">
        <f>B$6+B$7*E754+B$8*(H755*100)^2</f>
        <v>1.2407238797459024</v>
      </c>
      <c r="G756" s="14">
        <v>1.7995087627561308E-2</v>
      </c>
      <c r="H756" s="8">
        <f t="shared" si="82"/>
        <v>1.1138778567445815E-2</v>
      </c>
      <c r="I756" s="7">
        <f t="shared" si="80"/>
        <v>6.8563090601154938E-3</v>
      </c>
      <c r="J756" s="10">
        <f t="shared" si="83"/>
        <v>0.38101004018532025</v>
      </c>
      <c r="K756" s="10">
        <f t="shared" si="84"/>
        <v>0.13586886285422128</v>
      </c>
      <c r="AC756" s="12"/>
      <c r="AD756" s="13"/>
    </row>
    <row r="757" spans="1:30" x14ac:dyDescent="0.3">
      <c r="A757" s="17">
        <v>43573</v>
      </c>
      <c r="B757" s="18">
        <v>1.3765567648497963E-2</v>
      </c>
      <c r="C757" s="8">
        <f t="shared" si="78"/>
        <v>-3.7434432351502039E-2</v>
      </c>
      <c r="D757" s="5">
        <f t="shared" si="79"/>
        <v>1.4013367254791826E-3</v>
      </c>
      <c r="E757" s="5">
        <f t="shared" si="81"/>
        <v>3.8902354695066091E-3</v>
      </c>
      <c r="F757" s="5">
        <f>B$6+B$7*E757+B$8*(G756*100)^2</f>
        <v>3.0291656496935007</v>
      </c>
      <c r="G757" s="14">
        <v>1.1279714877011042E-2</v>
      </c>
      <c r="H757" s="8">
        <f t="shared" si="82"/>
        <v>1.7404498411886224E-2</v>
      </c>
      <c r="I757" s="7">
        <f t="shared" si="80"/>
        <v>6.1247835348751823E-3</v>
      </c>
      <c r="J757" s="10">
        <f t="shared" si="83"/>
        <v>0.54299098883766816</v>
      </c>
      <c r="K757" s="10">
        <f t="shared" si="84"/>
        <v>8.1814658198195556E-2</v>
      </c>
      <c r="AC757" s="12"/>
      <c r="AD757" s="13"/>
    </row>
    <row r="758" spans="1:30" x14ac:dyDescent="0.3">
      <c r="A758" s="17">
        <v>43577</v>
      </c>
      <c r="B758" s="18">
        <v>1.0572724495225477E-4</v>
      </c>
      <c r="C758" s="8">
        <f t="shared" si="78"/>
        <v>-5.109427275504775E-2</v>
      </c>
      <c r="D758" s="5">
        <f t="shared" si="79"/>
        <v>2.6106247083672149E-3</v>
      </c>
      <c r="E758" s="5">
        <f t="shared" si="81"/>
        <v>1.4013367254791826E-3</v>
      </c>
      <c r="F758" s="5">
        <f>B$6+B$7*E757+B$8*(H757*100)^2</f>
        <v>2.837138402360623</v>
      </c>
      <c r="G758" s="14">
        <v>9.5569479677772157E-3</v>
      </c>
      <c r="H758" s="8">
        <f t="shared" si="82"/>
        <v>1.6843807177596825E-2</v>
      </c>
      <c r="I758" s="7">
        <f t="shared" si="80"/>
        <v>7.2868592098196093E-3</v>
      </c>
      <c r="J758" s="10">
        <f t="shared" si="83"/>
        <v>0.76246718454347817</v>
      </c>
      <c r="K758" s="10">
        <f t="shared" si="84"/>
        <v>0.13410108735443238</v>
      </c>
      <c r="AC758" s="12"/>
      <c r="AD758" s="13"/>
    </row>
    <row r="759" spans="1:30" x14ac:dyDescent="0.3">
      <c r="A759" s="17">
        <v>43578</v>
      </c>
      <c r="B759" s="18">
        <v>1.4015168176146633E-2</v>
      </c>
      <c r="C759" s="8">
        <f t="shared" si="78"/>
        <v>-3.7184831823853369E-2</v>
      </c>
      <c r="D759" s="5">
        <f t="shared" si="79"/>
        <v>1.3827117177682583E-3</v>
      </c>
      <c r="E759" s="5">
        <f t="shared" si="81"/>
        <v>2.6106247083672149E-3</v>
      </c>
      <c r="F759" s="5">
        <f>B$6+B$7*E757+B$8*(H758*100)^2</f>
        <v>2.6607613756853747</v>
      </c>
      <c r="G759" s="14">
        <v>9.5623001129568237E-3</v>
      </c>
      <c r="H759" s="8">
        <f t="shared" si="82"/>
        <v>1.6311840410221573E-2</v>
      </c>
      <c r="I759" s="7">
        <f t="shared" si="80"/>
        <v>6.7495402972647493E-3</v>
      </c>
      <c r="J759" s="10">
        <f t="shared" si="83"/>
        <v>0.70584903397030885</v>
      </c>
      <c r="K759" s="10">
        <f t="shared" si="84"/>
        <v>0.12028130038638496</v>
      </c>
      <c r="AC759" s="12"/>
      <c r="AD759" s="13"/>
    </row>
    <row r="760" spans="1:30" x14ac:dyDescent="0.3">
      <c r="A760" s="17">
        <v>43579</v>
      </c>
      <c r="B760" s="18">
        <v>-9.1953226354423E-3</v>
      </c>
      <c r="C760" s="8">
        <f t="shared" si="78"/>
        <v>-6.0395322635442304E-2</v>
      </c>
      <c r="D760" s="5">
        <f t="shared" si="79"/>
        <v>3.6475949962391694E-3</v>
      </c>
      <c r="E760" s="5">
        <f t="shared" si="81"/>
        <v>1.3827117177682583E-3</v>
      </c>
      <c r="F760" s="5">
        <f>B$6+B$7*E760+B$8*(G759*100)^2</f>
        <v>0.89454297408286443</v>
      </c>
      <c r="G760" s="14">
        <v>1.2643520833286803E-2</v>
      </c>
      <c r="H760" s="8">
        <f t="shared" si="82"/>
        <v>9.4580281987466305E-3</v>
      </c>
      <c r="I760" s="7">
        <f t="shared" si="80"/>
        <v>3.185492634540172E-3</v>
      </c>
      <c r="J760" s="10">
        <f t="shared" si="83"/>
        <v>0.25194664338699657</v>
      </c>
      <c r="K760" s="10">
        <f t="shared" si="84"/>
        <v>4.6522067211171469E-2</v>
      </c>
      <c r="AC760" s="12"/>
      <c r="AD760" s="13"/>
    </row>
    <row r="761" spans="1:30" x14ac:dyDescent="0.3">
      <c r="A761" s="17">
        <v>43580</v>
      </c>
      <c r="B761" s="18">
        <v>1.5731259657479991E-2</v>
      </c>
      <c r="C761" s="8">
        <f t="shared" si="78"/>
        <v>-3.5468740342520011E-2</v>
      </c>
      <c r="D761" s="5">
        <f t="shared" si="79"/>
        <v>1.2580315414851065E-3</v>
      </c>
      <c r="E761" s="5">
        <f t="shared" si="81"/>
        <v>3.6475949962391694E-3</v>
      </c>
      <c r="F761" s="5">
        <f>B$6+B$7*E760+B$8*(H760*100)^2</f>
        <v>0.87632649178739164</v>
      </c>
      <c r="G761" s="14">
        <v>1.4737004919141284E-2</v>
      </c>
      <c r="H761" s="8">
        <f t="shared" si="82"/>
        <v>9.3612311785757733E-3</v>
      </c>
      <c r="I761" s="7">
        <f t="shared" si="80"/>
        <v>5.3757737405655103E-3</v>
      </c>
      <c r="J761" s="10">
        <f t="shared" si="83"/>
        <v>0.36478061655412364</v>
      </c>
      <c r="K761" s="10">
        <f t="shared" si="84"/>
        <v>0.12047441146222915</v>
      </c>
      <c r="AC761" s="12"/>
      <c r="AD761" s="13"/>
    </row>
    <row r="762" spans="1:30" x14ac:dyDescent="0.3">
      <c r="A762" s="17">
        <v>43581</v>
      </c>
      <c r="B762" s="18">
        <v>-3.2782152726960065E-3</v>
      </c>
      <c r="C762" s="8">
        <f t="shared" si="78"/>
        <v>-5.4478215272696008E-2</v>
      </c>
      <c r="D762" s="5">
        <f t="shared" si="79"/>
        <v>2.9678759392982087E-3</v>
      </c>
      <c r="E762" s="5">
        <f t="shared" si="81"/>
        <v>1.2580315414851065E-3</v>
      </c>
      <c r="F762" s="5">
        <f>B$6+B$7*E760+B$8*(H761*100)^2</f>
        <v>0.85959465279899983</v>
      </c>
      <c r="G762" s="14">
        <v>7.4251924126582927E-3</v>
      </c>
      <c r="H762" s="8">
        <f t="shared" si="82"/>
        <v>9.2714327522718937E-3</v>
      </c>
      <c r="I762" s="7">
        <f t="shared" si="80"/>
        <v>1.846240339613601E-3</v>
      </c>
      <c r="J762" s="10">
        <f t="shared" si="83"/>
        <v>0.24864545415229564</v>
      </c>
      <c r="K762" s="10">
        <f t="shared" si="84"/>
        <v>2.2927176853695608E-2</v>
      </c>
      <c r="AC762" s="12"/>
      <c r="AD762" s="13"/>
    </row>
    <row r="763" spans="1:30" x14ac:dyDescent="0.3">
      <c r="A763" s="17">
        <v>43584</v>
      </c>
      <c r="B763" s="18">
        <v>-4.988982766765403E-4</v>
      </c>
      <c r="C763" s="8">
        <f t="shared" si="78"/>
        <v>-5.1698898276676543E-2</v>
      </c>
      <c r="D763" s="5">
        <f t="shared" si="79"/>
        <v>2.672776083022149E-3</v>
      </c>
      <c r="E763" s="5">
        <f t="shared" si="81"/>
        <v>2.9678759392982087E-3</v>
      </c>
      <c r="F763" s="5">
        <f>B$6+B$7*E763+B$8*(G762*100)^2</f>
        <v>0.5611915731578121</v>
      </c>
      <c r="G763" s="14">
        <v>8.8701194930593929E-3</v>
      </c>
      <c r="H763" s="8">
        <f t="shared" si="82"/>
        <v>7.4912720759415232E-3</v>
      </c>
      <c r="I763" s="7">
        <f t="shared" si="80"/>
        <v>1.3788474171178696E-3</v>
      </c>
      <c r="J763" s="10">
        <f t="shared" si="83"/>
        <v>0.15544857295290973</v>
      </c>
      <c r="K763" s="10">
        <f t="shared" si="84"/>
        <v>1.5110869634321844E-2</v>
      </c>
      <c r="AC763" s="12"/>
      <c r="AD763" s="13"/>
    </row>
    <row r="764" spans="1:30" x14ac:dyDescent="0.3">
      <c r="A764" s="17">
        <v>43585</v>
      </c>
      <c r="B764" s="18">
        <v>1.7139210909984438E-3</v>
      </c>
      <c r="C764" s="8">
        <f t="shared" si="78"/>
        <v>-4.9486078909001557E-2</v>
      </c>
      <c r="D764" s="5">
        <f t="shared" si="79"/>
        <v>2.4488720057879287E-3</v>
      </c>
      <c r="E764" s="5">
        <f t="shared" si="81"/>
        <v>2.672776083022149E-3</v>
      </c>
      <c r="F764" s="5">
        <f>B$6+B$7*E763+B$8*(H763*100)^2</f>
        <v>0.57024499758075342</v>
      </c>
      <c r="G764" s="14">
        <v>7.5433915586795245E-3</v>
      </c>
      <c r="H764" s="8">
        <f t="shared" si="82"/>
        <v>7.5514567970740151E-3</v>
      </c>
      <c r="I764" s="7">
        <f t="shared" si="80"/>
        <v>8.0652383944905884E-6</v>
      </c>
      <c r="J764" s="10">
        <f t="shared" si="83"/>
        <v>1.0691793381997544E-3</v>
      </c>
      <c r="K764" s="10">
        <f t="shared" si="84"/>
        <v>5.7075838988396299E-7</v>
      </c>
      <c r="AC764" s="12"/>
      <c r="AD764" s="13"/>
    </row>
    <row r="765" spans="1:30" x14ac:dyDescent="0.3">
      <c r="A765" s="17">
        <v>43587</v>
      </c>
      <c r="B765" s="18">
        <v>-8.5991326261392748E-3</v>
      </c>
      <c r="C765" s="8">
        <f t="shared" si="78"/>
        <v>-5.9799132626139277E-2</v>
      </c>
      <c r="D765" s="5">
        <f t="shared" si="79"/>
        <v>3.5759362628385951E-3</v>
      </c>
      <c r="E765" s="5">
        <f t="shared" si="81"/>
        <v>2.4488720057879287E-3</v>
      </c>
      <c r="F765" s="5">
        <f>B$6+B$7*E763+B$8*(H764*100)^2</f>
        <v>0.57856056791322497</v>
      </c>
      <c r="G765" s="14">
        <v>5.5800028504107623E-3</v>
      </c>
      <c r="H765" s="8">
        <f t="shared" si="82"/>
        <v>7.606316900532247E-3</v>
      </c>
      <c r="I765" s="7">
        <f t="shared" si="80"/>
        <v>2.0263140501214846E-3</v>
      </c>
      <c r="J765" s="10">
        <f t="shared" si="83"/>
        <v>0.36313853315905043</v>
      </c>
      <c r="K765" s="10">
        <f t="shared" si="84"/>
        <v>4.339093923980708E-2</v>
      </c>
      <c r="AC765" s="12"/>
      <c r="AD765" s="13"/>
    </row>
    <row r="766" spans="1:30" x14ac:dyDescent="0.3">
      <c r="A766" s="17">
        <v>43588</v>
      </c>
      <c r="B766" s="18">
        <v>5.0121230980568329E-3</v>
      </c>
      <c r="C766" s="8">
        <f t="shared" si="78"/>
        <v>-4.6187876901943169E-2</v>
      </c>
      <c r="D766" s="5">
        <f t="shared" si="79"/>
        <v>2.1333199727090551E-3</v>
      </c>
      <c r="E766" s="5">
        <f t="shared" si="81"/>
        <v>3.5759362628385951E-3</v>
      </c>
      <c r="F766" s="5">
        <f>B$6+B$7*E766+B$8*(G765*100)^2</f>
        <v>0.34081770128836392</v>
      </c>
      <c r="G766" s="14">
        <v>5.1333112323725342E-3</v>
      </c>
      <c r="H766" s="8">
        <f t="shared" si="82"/>
        <v>5.837959414798667E-3</v>
      </c>
      <c r="I766" s="7">
        <f t="shared" si="80"/>
        <v>7.0464818242613279E-4</v>
      </c>
      <c r="J766" s="10">
        <f t="shared" si="83"/>
        <v>0.13726971744521629</v>
      </c>
      <c r="K766" s="10">
        <f t="shared" si="84"/>
        <v>7.9292949875193752E-3</v>
      </c>
      <c r="AC766" s="12"/>
      <c r="AD766" s="13"/>
    </row>
    <row r="767" spans="1:30" x14ac:dyDescent="0.3">
      <c r="A767" s="17">
        <v>43591</v>
      </c>
      <c r="B767" s="18">
        <v>-1.0459897373745322E-2</v>
      </c>
      <c r="C767" s="8">
        <f t="shared" si="78"/>
        <v>-6.1659897373745325E-2</v>
      </c>
      <c r="D767" s="5">
        <f t="shared" si="79"/>
        <v>3.8019429441408055E-3</v>
      </c>
      <c r="E767" s="5">
        <f t="shared" si="81"/>
        <v>2.1333199727090551E-3</v>
      </c>
      <c r="F767" s="5">
        <f>B$6+B$7*E766+B$8*(H766*100)^2</f>
        <v>0.36787063374143647</v>
      </c>
      <c r="G767" s="14">
        <v>8.9378801412486816E-3</v>
      </c>
      <c r="H767" s="8">
        <f t="shared" si="82"/>
        <v>6.0652339917058144E-3</v>
      </c>
      <c r="I767" s="7">
        <f t="shared" si="80"/>
        <v>2.8726461495428672E-3</v>
      </c>
      <c r="J767" s="10">
        <f t="shared" si="83"/>
        <v>0.32140128354211062</v>
      </c>
      <c r="K767" s="10">
        <f t="shared" si="84"/>
        <v>8.5899632484342181E-2</v>
      </c>
      <c r="AC767" s="12"/>
      <c r="AD767" s="13"/>
    </row>
    <row r="768" spans="1:30" x14ac:dyDescent="0.3">
      <c r="A768" s="17">
        <v>43592</v>
      </c>
      <c r="B768" s="18">
        <v>-6.5470830172833392E-3</v>
      </c>
      <c r="C768" s="8">
        <f t="shared" si="78"/>
        <v>-5.7747083017283339E-2</v>
      </c>
      <c r="D768" s="5">
        <f t="shared" si="79"/>
        <v>3.3347255970050138E-3</v>
      </c>
      <c r="E768" s="5">
        <f t="shared" si="81"/>
        <v>3.8019429441408055E-3</v>
      </c>
      <c r="F768" s="5">
        <f>B$6+B$7*E766+B$8*(H767*100)^2</f>
        <v>0.39271875219958358</v>
      </c>
      <c r="G768" s="14">
        <v>1.9145295488326261E-2</v>
      </c>
      <c r="H768" s="8">
        <f t="shared" si="82"/>
        <v>6.2667276325015396E-3</v>
      </c>
      <c r="I768" s="7">
        <f t="shared" si="80"/>
        <v>1.2878567855824721E-2</v>
      </c>
      <c r="J768" s="10">
        <f t="shared" si="83"/>
        <v>0.67267532452958778</v>
      </c>
      <c r="K768" s="10">
        <f t="shared" si="84"/>
        <v>0.93826791302165513</v>
      </c>
      <c r="AC768" s="12"/>
      <c r="AD768" s="13"/>
    </row>
    <row r="769" spans="1:30" x14ac:dyDescent="0.3">
      <c r="A769" s="17">
        <v>43593</v>
      </c>
      <c r="B769" s="18">
        <v>1.2716897873719815E-2</v>
      </c>
      <c r="C769" s="8">
        <f t="shared" si="78"/>
        <v>-3.8483102126280186E-2</v>
      </c>
      <c r="D769" s="5">
        <f t="shared" si="79"/>
        <v>1.4809491492617105E-3</v>
      </c>
      <c r="E769" s="5">
        <f t="shared" si="81"/>
        <v>3.3347255970050138E-3</v>
      </c>
      <c r="F769" s="5">
        <f>B$6+B$7*E769+B$8*(G768*100)^2</f>
        <v>3.4215054761782961</v>
      </c>
      <c r="G769" s="14">
        <v>1.2326586336002567E-2</v>
      </c>
      <c r="H769" s="8">
        <f t="shared" si="82"/>
        <v>1.8497311902485443E-2</v>
      </c>
      <c r="I769" s="7">
        <f t="shared" si="80"/>
        <v>6.1707255664828764E-3</v>
      </c>
      <c r="J769" s="10">
        <f t="shared" si="83"/>
        <v>0.50060295675371902</v>
      </c>
      <c r="K769" s="10">
        <f t="shared" si="84"/>
        <v>7.2265792073043844E-2</v>
      </c>
      <c r="AC769" s="12"/>
      <c r="AD769" s="13"/>
    </row>
    <row r="770" spans="1:30" x14ac:dyDescent="0.3">
      <c r="A770" s="17">
        <v>43594</v>
      </c>
      <c r="B770" s="18">
        <v>-8.2876449256838718E-3</v>
      </c>
      <c r="C770" s="8">
        <f t="shared" si="78"/>
        <v>-5.9487644925683876E-2</v>
      </c>
      <c r="D770" s="5">
        <f t="shared" si="79"/>
        <v>3.5387798988042425E-3</v>
      </c>
      <c r="E770" s="5">
        <f t="shared" si="81"/>
        <v>1.4809491492617105E-3</v>
      </c>
      <c r="F770" s="5">
        <f>B$6+B$7*E769+B$8*(H769*100)^2</f>
        <v>3.1974668692530925</v>
      </c>
      <c r="G770" s="14">
        <v>1.2712217377028986E-2</v>
      </c>
      <c r="H770" s="8">
        <f t="shared" si="82"/>
        <v>1.7881462102560551E-2</v>
      </c>
      <c r="I770" s="7">
        <f t="shared" si="80"/>
        <v>5.1692447255315653E-3</v>
      </c>
      <c r="J770" s="10">
        <f t="shared" si="83"/>
        <v>0.40663596068396424</v>
      </c>
      <c r="K770" s="10">
        <f t="shared" si="84"/>
        <v>5.211700268999131E-2</v>
      </c>
      <c r="AC770" s="12"/>
      <c r="AD770" s="13"/>
    </row>
    <row r="771" spans="1:30" x14ac:dyDescent="0.3">
      <c r="A771" s="17">
        <v>43595</v>
      </c>
      <c r="B771" s="18">
        <v>-5.8180905235800159E-3</v>
      </c>
      <c r="C771" s="8">
        <f t="shared" si="78"/>
        <v>-5.701809052358002E-2</v>
      </c>
      <c r="D771" s="5">
        <f t="shared" si="79"/>
        <v>3.2510626469551655E-3</v>
      </c>
      <c r="E771" s="5">
        <f t="shared" si="81"/>
        <v>3.5387798988042425E-3</v>
      </c>
      <c r="F771" s="5">
        <f>B$6+B$7*E769+B$8*(H770*100)^2</f>
        <v>2.9916874087922922</v>
      </c>
      <c r="G771" s="14">
        <v>1.2788354538502534E-2</v>
      </c>
      <c r="H771" s="8">
        <f t="shared" si="82"/>
        <v>1.7296495046084603E-2</v>
      </c>
      <c r="I771" s="7">
        <f t="shared" si="80"/>
        <v>4.5081405075820691E-3</v>
      </c>
      <c r="J771" s="10">
        <f t="shared" si="83"/>
        <v>0.352519199714802</v>
      </c>
      <c r="K771" s="10">
        <f t="shared" si="84"/>
        <v>4.1329965792069157E-2</v>
      </c>
      <c r="AC771" s="12"/>
      <c r="AD771" s="13"/>
    </row>
    <row r="772" spans="1:30" x14ac:dyDescent="0.3">
      <c r="A772" s="17">
        <v>43598</v>
      </c>
      <c r="B772" s="18">
        <v>-2.7218929052581654E-2</v>
      </c>
      <c r="C772" s="8">
        <f t="shared" si="78"/>
        <v>-7.841892905258166E-2</v>
      </c>
      <c r="D772" s="5">
        <f t="shared" si="79"/>
        <v>6.1495284337538363E-3</v>
      </c>
      <c r="E772" s="5">
        <f t="shared" si="81"/>
        <v>3.2510626469551655E-3</v>
      </c>
      <c r="F772" s="5">
        <f>B$6+B$7*E772+B$8*(G771*100)^2</f>
        <v>1.5569420966273309</v>
      </c>
      <c r="G772" s="14">
        <v>1.1869192384947037E-2</v>
      </c>
      <c r="H772" s="8">
        <f t="shared" si="82"/>
        <v>1.2477748581484285E-2</v>
      </c>
      <c r="I772" s="7">
        <f t="shared" si="80"/>
        <v>6.0855619653724796E-4</v>
      </c>
      <c r="J772" s="10">
        <f t="shared" si="83"/>
        <v>5.1271912763756547E-2</v>
      </c>
      <c r="K772" s="10">
        <f t="shared" si="84"/>
        <v>1.2294623748509981E-3</v>
      </c>
      <c r="AC772" s="12"/>
      <c r="AD772" s="13"/>
    </row>
    <row r="773" spans="1:30" x14ac:dyDescent="0.3">
      <c r="A773" s="17">
        <v>43599</v>
      </c>
      <c r="B773" s="18">
        <v>3.971303072137969E-3</v>
      </c>
      <c r="C773" s="8">
        <f t="shared" si="78"/>
        <v>-4.7228696927862031E-2</v>
      </c>
      <c r="D773" s="5">
        <f t="shared" si="79"/>
        <v>2.2305498135038442E-3</v>
      </c>
      <c r="E773" s="5">
        <f t="shared" si="81"/>
        <v>6.1495284337538363E-3</v>
      </c>
      <c r="F773" s="5">
        <f>B$6+B$7*E772+B$8*(H772*100)^2</f>
        <v>1.484860033974138</v>
      </c>
      <c r="G773" s="14">
        <v>6.8106603984562633E-3</v>
      </c>
      <c r="H773" s="8">
        <f t="shared" si="82"/>
        <v>1.2185483305860865E-2</v>
      </c>
      <c r="I773" s="7">
        <f t="shared" si="80"/>
        <v>5.3748229074046016E-3</v>
      </c>
      <c r="J773" s="10">
        <f t="shared" si="83"/>
        <v>0.78917793473051223</v>
      </c>
      <c r="K773" s="10">
        <f t="shared" si="84"/>
        <v>0.14067216245385294</v>
      </c>
      <c r="AC773" s="12"/>
      <c r="AD773" s="13"/>
    </row>
    <row r="774" spans="1:30" x14ac:dyDescent="0.3">
      <c r="A774" s="17">
        <v>43600</v>
      </c>
      <c r="B774" s="18">
        <v>-5.1057455172283149E-3</v>
      </c>
      <c r="C774" s="8">
        <f t="shared" si="78"/>
        <v>-5.630574551722832E-2</v>
      </c>
      <c r="D774" s="5">
        <f t="shared" si="79"/>
        <v>3.1703369782508772E-3</v>
      </c>
      <c r="E774" s="5">
        <f t="shared" si="81"/>
        <v>2.2305498135038442E-3</v>
      </c>
      <c r="F774" s="5">
        <f>B$6+B$7*E772+B$8*(H773*100)^2</f>
        <v>1.4186526594271804</v>
      </c>
      <c r="G774" s="14">
        <v>1.5783445729669759E-2</v>
      </c>
      <c r="H774" s="8">
        <f t="shared" si="82"/>
        <v>1.1910720630705685E-2</v>
      </c>
      <c r="I774" s="7">
        <f t="shared" si="80"/>
        <v>3.8727250989640735E-3</v>
      </c>
      <c r="J774" s="10">
        <f t="shared" si="83"/>
        <v>0.24536626319081364</v>
      </c>
      <c r="K774" s="10">
        <f t="shared" si="84"/>
        <v>4.3623397686482157E-2</v>
      </c>
      <c r="AC774" s="12"/>
      <c r="AD774" s="13"/>
    </row>
    <row r="775" spans="1:30" x14ac:dyDescent="0.3">
      <c r="A775" s="17">
        <v>43601</v>
      </c>
      <c r="B775" s="18">
        <v>-1.760603041719961E-2</v>
      </c>
      <c r="C775" s="8">
        <f t="shared" si="78"/>
        <v>-6.8806030417199612E-2</v>
      </c>
      <c r="D775" s="5">
        <f t="shared" si="79"/>
        <v>4.734269821772598E-3</v>
      </c>
      <c r="E775" s="5">
        <f t="shared" si="81"/>
        <v>3.1703369782508772E-3</v>
      </c>
      <c r="F775" s="5">
        <f>B$6+B$7*E775+B$8*(G774*100)^2</f>
        <v>2.342944641980643</v>
      </c>
      <c r="G775" s="14">
        <v>9.6181219227733841E-3</v>
      </c>
      <c r="H775" s="8">
        <f t="shared" si="82"/>
        <v>1.5306680378124589E-2</v>
      </c>
      <c r="I775" s="7">
        <f t="shared" si="80"/>
        <v>5.6885584553512045E-3</v>
      </c>
      <c r="J775" s="10">
        <f t="shared" si="83"/>
        <v>0.59144170774983373</v>
      </c>
      <c r="K775" s="10">
        <f t="shared" si="84"/>
        <v>9.3001400829817671E-2</v>
      </c>
      <c r="AC775" s="12"/>
      <c r="AD775" s="13"/>
    </row>
    <row r="776" spans="1:30" x14ac:dyDescent="0.3">
      <c r="A776" s="17">
        <v>43602</v>
      </c>
      <c r="B776" s="18">
        <v>-3.4441192005680524E-4</v>
      </c>
      <c r="C776" s="8">
        <f t="shared" si="78"/>
        <v>-5.1544411920056807E-2</v>
      </c>
      <c r="D776" s="5">
        <f t="shared" si="79"/>
        <v>2.6568264001844942E-3</v>
      </c>
      <c r="E776" s="5">
        <f t="shared" si="81"/>
        <v>4.734269821772598E-3</v>
      </c>
      <c r="F776" s="5">
        <f>B$6+B$7*E775+B$8*(H775*100)^2</f>
        <v>2.2067981892932242</v>
      </c>
      <c r="G776" s="14">
        <v>1.4743179130971487E-2</v>
      </c>
      <c r="H776" s="8">
        <f t="shared" si="82"/>
        <v>1.4855295989286865E-2</v>
      </c>
      <c r="I776" s="7">
        <f t="shared" si="80"/>
        <v>1.1211685831537775E-4</v>
      </c>
      <c r="J776" s="10">
        <f t="shared" si="83"/>
        <v>7.6046595730394489E-3</v>
      </c>
      <c r="K776" s="10">
        <f t="shared" si="84"/>
        <v>2.8624722459014151E-5</v>
      </c>
      <c r="AC776" s="12"/>
      <c r="AD776" s="13"/>
    </row>
    <row r="777" spans="1:30" x14ac:dyDescent="0.3">
      <c r="A777" s="17">
        <v>43605</v>
      </c>
      <c r="B777" s="18">
        <v>2.1469558673247603E-2</v>
      </c>
      <c r="C777" s="8">
        <f t="shared" si="78"/>
        <v>-2.9730441326752399E-2</v>
      </c>
      <c r="D777" s="5">
        <f t="shared" si="79"/>
        <v>8.8389914148346693E-4</v>
      </c>
      <c r="E777" s="5">
        <f t="shared" si="81"/>
        <v>2.6568264001844942E-3</v>
      </c>
      <c r="F777" s="5">
        <f>B$6+B$7*E775+B$8*(H776*100)^2</f>
        <v>2.0817476724998301</v>
      </c>
      <c r="G777" s="14">
        <v>1.1989841406460431E-2</v>
      </c>
      <c r="H777" s="8">
        <f t="shared" si="82"/>
        <v>1.4428262793904989E-2</v>
      </c>
      <c r="I777" s="7">
        <f t="shared" si="80"/>
        <v>2.4384213874445587E-3</v>
      </c>
      <c r="J777" s="10">
        <f t="shared" si="83"/>
        <v>0.20337394839356887</v>
      </c>
      <c r="K777" s="10">
        <f t="shared" si="84"/>
        <v>1.6126118069790696E-2</v>
      </c>
      <c r="AC777" s="12"/>
      <c r="AD777" s="13"/>
    </row>
    <row r="778" spans="1:30" x14ac:dyDescent="0.3">
      <c r="A778" s="17">
        <v>43606</v>
      </c>
      <c r="B778" s="18">
        <v>2.7239643541115442E-2</v>
      </c>
      <c r="C778" s="8">
        <f t="shared" si="78"/>
        <v>-2.3960356458884561E-2</v>
      </c>
      <c r="D778" s="5">
        <f t="shared" si="79"/>
        <v>5.7409868163681111E-4</v>
      </c>
      <c r="E778" s="5">
        <f t="shared" si="81"/>
        <v>8.8389914148346693E-4</v>
      </c>
      <c r="F778" s="5">
        <f>B$6+B$7*E778+B$8*(G777*100)^2</f>
        <v>1.375058333829674</v>
      </c>
      <c r="G778" s="14">
        <v>1.1408569260617908E-2</v>
      </c>
      <c r="H778" s="8">
        <f t="shared" si="82"/>
        <v>1.1726288133205981E-2</v>
      </c>
      <c r="I778" s="7">
        <f t="shared" si="80"/>
        <v>3.177188725880728E-4</v>
      </c>
      <c r="J778" s="10">
        <f t="shared" si="83"/>
        <v>2.7849142633934853E-2</v>
      </c>
      <c r="K778" s="10">
        <f t="shared" si="84"/>
        <v>3.7382609196012773E-4</v>
      </c>
      <c r="AC778" s="12"/>
      <c r="AD778" s="13"/>
    </row>
    <row r="779" spans="1:30" x14ac:dyDescent="0.3">
      <c r="A779" s="17">
        <v>43607</v>
      </c>
      <c r="B779" s="18">
        <v>-1.31323954778859E-3</v>
      </c>
      <c r="C779" s="8">
        <f t="shared" si="78"/>
        <v>-5.2513239547788595E-2</v>
      </c>
      <c r="D779" s="5">
        <f t="shared" si="79"/>
        <v>2.7576403278034281E-3</v>
      </c>
      <c r="E779" s="5">
        <f t="shared" si="81"/>
        <v>5.7409868163681111E-4</v>
      </c>
      <c r="F779" s="5">
        <f>B$6+B$7*E778+B$8*(H778*100)^2</f>
        <v>1.3176478259474387</v>
      </c>
      <c r="G779" s="14">
        <v>9.3178372630441774E-3</v>
      </c>
      <c r="H779" s="8">
        <f t="shared" si="82"/>
        <v>1.1478884205128296E-2</v>
      </c>
      <c r="I779" s="7">
        <f t="shared" si="80"/>
        <v>2.1610469420841188E-3</v>
      </c>
      <c r="J779" s="10">
        <f t="shared" si="83"/>
        <v>0.2319258086482287</v>
      </c>
      <c r="K779" s="10">
        <f t="shared" si="84"/>
        <v>2.0315837752550747E-2</v>
      </c>
      <c r="AC779" s="12"/>
      <c r="AD779" s="13"/>
    </row>
    <row r="780" spans="1:30" x14ac:dyDescent="0.3">
      <c r="A780" s="17">
        <v>43608</v>
      </c>
      <c r="B780" s="18">
        <v>-4.790975377691146E-3</v>
      </c>
      <c r="C780" s="8">
        <f t="shared" ref="C780:C843" si="85">B780-B$5</f>
        <v>-5.5990975377691148E-2</v>
      </c>
      <c r="D780" s="5">
        <f t="shared" ref="D780:D843" si="86">C780^2</f>
        <v>3.1349893237452163E-3</v>
      </c>
      <c r="E780" s="5">
        <f t="shared" si="81"/>
        <v>2.7576403278034281E-3</v>
      </c>
      <c r="F780" s="5">
        <f>B$6+B$7*E778+B$8*(H779*100)^2</f>
        <v>1.2649162744576059</v>
      </c>
      <c r="G780" s="14">
        <v>8.8141869477243312E-3</v>
      </c>
      <c r="H780" s="8">
        <f t="shared" si="82"/>
        <v>1.1246849667607394E-2</v>
      </c>
      <c r="I780" s="7">
        <f t="shared" si="80"/>
        <v>2.4326627198830632E-3</v>
      </c>
      <c r="J780" s="10">
        <f t="shared" si="83"/>
        <v>0.27599400084328074</v>
      </c>
      <c r="K780" s="10">
        <f t="shared" si="84"/>
        <v>2.7428227543884631E-2</v>
      </c>
      <c r="AC780" s="12"/>
      <c r="AD780" s="13"/>
    </row>
    <row r="781" spans="1:30" x14ac:dyDescent="0.3">
      <c r="A781" s="17">
        <v>43609</v>
      </c>
      <c r="B781" s="18">
        <v>-3.0073927688642607E-3</v>
      </c>
      <c r="C781" s="8">
        <f t="shared" si="85"/>
        <v>-5.4207392768864264E-2</v>
      </c>
      <c r="D781" s="5">
        <f t="shared" si="86"/>
        <v>2.9384414307979177E-3</v>
      </c>
      <c r="E781" s="5">
        <f t="shared" si="81"/>
        <v>3.1349893237452163E-3</v>
      </c>
      <c r="F781" s="5">
        <f>B$6+B$7*E781+B$8*(G780*100)^2</f>
        <v>0.76838292019613552</v>
      </c>
      <c r="G781" s="14">
        <v>1.1181197500911873E-2</v>
      </c>
      <c r="H781" s="8">
        <f t="shared" si="82"/>
        <v>8.7657453772975596E-3</v>
      </c>
      <c r="I781" s="7">
        <f t="shared" ref="I781:I844" si="87">SQRT((G781-H781)^2)</f>
        <v>2.4154521236143135E-3</v>
      </c>
      <c r="J781" s="10">
        <f t="shared" si="83"/>
        <v>0.21602803486990757</v>
      </c>
      <c r="K781" s="10">
        <f t="shared" si="84"/>
        <v>3.2173798345574767E-2</v>
      </c>
      <c r="AC781" s="12"/>
      <c r="AD781" s="13"/>
    </row>
    <row r="782" spans="1:30" x14ac:dyDescent="0.3">
      <c r="A782" s="17">
        <v>43612</v>
      </c>
      <c r="B782" s="18">
        <v>1.3114802917353818E-2</v>
      </c>
      <c r="C782" s="8">
        <f t="shared" si="85"/>
        <v>-3.8085197082646183E-2</v>
      </c>
      <c r="D782" s="5">
        <f t="shared" si="86"/>
        <v>1.4504822368240013E-3</v>
      </c>
      <c r="E782" s="5">
        <f t="shared" ref="E782:E845" si="88">D781</f>
        <v>2.9384414307979177E-3</v>
      </c>
      <c r="F782" s="5">
        <f>B$6+B$7*E781+B$8*(H781*100)^2</f>
        <v>0.76056097851473481</v>
      </c>
      <c r="G782" s="14">
        <v>1.1191924920963043E-2</v>
      </c>
      <c r="H782" s="8">
        <f t="shared" ref="H782:H845" si="89">SQRT(F782)/100</f>
        <v>8.721014726020904E-3</v>
      </c>
      <c r="I782" s="7">
        <f t="shared" si="87"/>
        <v>2.4709101949421386E-3</v>
      </c>
      <c r="J782" s="10">
        <f t="shared" ref="J782:J845" si="90">ABS(G782-H782)/G782</f>
        <v>0.22077615891739932</v>
      </c>
      <c r="K782" s="10">
        <f t="shared" ref="K782:K845" si="91">G782/H782-LN(G782/H782)-1</f>
        <v>3.387136038686589E-2</v>
      </c>
      <c r="AC782" s="12"/>
      <c r="AD782" s="13"/>
    </row>
    <row r="783" spans="1:30" x14ac:dyDescent="0.3">
      <c r="A783" s="17">
        <v>43613</v>
      </c>
      <c r="B783" s="18">
        <v>1.5989297907072233E-2</v>
      </c>
      <c r="C783" s="8">
        <f t="shared" si="85"/>
        <v>-3.5210702092927773E-2</v>
      </c>
      <c r="D783" s="5">
        <f t="shared" si="86"/>
        <v>1.2397935418769082E-3</v>
      </c>
      <c r="E783" s="5">
        <f t="shared" si="88"/>
        <v>1.4504822368240013E-3</v>
      </c>
      <c r="F783" s="5">
        <f>B$6+B$7*E781+B$8*(H782*100)^2</f>
        <v>0.75337652508036823</v>
      </c>
      <c r="G783" s="14">
        <v>9.3197928557492635E-3</v>
      </c>
      <c r="H783" s="8">
        <f t="shared" si="89"/>
        <v>8.6797265226524738E-3</v>
      </c>
      <c r="I783" s="7">
        <f t="shared" si="87"/>
        <v>6.4006633309678963E-4</v>
      </c>
      <c r="J783" s="10">
        <f t="shared" si="90"/>
        <v>6.8678171607852931E-2</v>
      </c>
      <c r="K783" s="10">
        <f t="shared" si="91"/>
        <v>2.5923032341452767E-3</v>
      </c>
      <c r="AC783" s="12"/>
      <c r="AD783" s="13"/>
    </row>
    <row r="784" spans="1:30" x14ac:dyDescent="0.3">
      <c r="A784" s="17">
        <v>43614</v>
      </c>
      <c r="B784" s="18">
        <v>1.8034830758912126E-3</v>
      </c>
      <c r="C784" s="8">
        <f t="shared" si="85"/>
        <v>-4.9396516924108791E-2</v>
      </c>
      <c r="D784" s="5">
        <f t="shared" si="86"/>
        <v>2.4400158842337663E-3</v>
      </c>
      <c r="E784" s="5">
        <f t="shared" si="88"/>
        <v>1.2397935418769082E-3</v>
      </c>
      <c r="F784" s="5">
        <f>B$6+B$7*E784+B$8*(G783*100)^2</f>
        <v>0.85247527430376757</v>
      </c>
      <c r="G784" s="14">
        <v>8.9502887399915357E-3</v>
      </c>
      <c r="H784" s="8">
        <f t="shared" si="89"/>
        <v>9.2329587581867142E-3</v>
      </c>
      <c r="I784" s="7">
        <f t="shared" si="87"/>
        <v>2.8267001819517849E-4</v>
      </c>
      <c r="J784" s="10">
        <f t="shared" si="90"/>
        <v>3.1582223368074917E-2</v>
      </c>
      <c r="K784" s="10">
        <f t="shared" si="91"/>
        <v>4.7843939253899848E-4</v>
      </c>
      <c r="AC784" s="12"/>
      <c r="AD784" s="13"/>
    </row>
    <row r="785" spans="1:30" x14ac:dyDescent="0.3">
      <c r="A785" s="17">
        <v>43615</v>
      </c>
      <c r="B785" s="18">
        <v>9.1741871343891928E-3</v>
      </c>
      <c r="C785" s="8">
        <f t="shared" si="85"/>
        <v>-4.2025812865610808E-2</v>
      </c>
      <c r="D785" s="5">
        <f t="shared" si="86"/>
        <v>1.766168947015339E-3</v>
      </c>
      <c r="E785" s="5">
        <f t="shared" si="88"/>
        <v>2.4400158842337663E-3</v>
      </c>
      <c r="F785" s="5">
        <f>B$6+B$7*E784+B$8*(H784*100)^2</f>
        <v>0.83767813419339898</v>
      </c>
      <c r="G785" s="14">
        <v>8.7486101544832356E-3</v>
      </c>
      <c r="H785" s="8">
        <f t="shared" si="89"/>
        <v>9.1524758081810778E-3</v>
      </c>
      <c r="I785" s="7">
        <f t="shared" si="87"/>
        <v>4.0386565369784216E-4</v>
      </c>
      <c r="J785" s="10">
        <f t="shared" si="90"/>
        <v>4.6163407280284487E-2</v>
      </c>
      <c r="K785" s="10">
        <f t="shared" si="91"/>
        <v>1.0031914646668749E-3</v>
      </c>
      <c r="AC785" s="12"/>
      <c r="AD785" s="13"/>
    </row>
    <row r="786" spans="1:30" x14ac:dyDescent="0.3">
      <c r="A786" s="17">
        <v>43616</v>
      </c>
      <c r="B786" s="18">
        <v>-4.3910460451565434E-3</v>
      </c>
      <c r="C786" s="8">
        <f t="shared" si="85"/>
        <v>-5.5591046045156543E-2</v>
      </c>
      <c r="D786" s="5">
        <f t="shared" si="86"/>
        <v>3.0903644003947147E-3</v>
      </c>
      <c r="E786" s="5">
        <f t="shared" si="88"/>
        <v>1.766168947015339E-3</v>
      </c>
      <c r="F786" s="5">
        <f>B$6+B$7*E784+B$8*(H785*100)^2</f>
        <v>0.82408696100202516</v>
      </c>
      <c r="G786" s="14">
        <v>8.0887069637884407E-3</v>
      </c>
      <c r="H786" s="8">
        <f t="shared" si="89"/>
        <v>9.0779235566401714E-3</v>
      </c>
      <c r="I786" s="7">
        <f t="shared" si="87"/>
        <v>9.8921659285173061E-4</v>
      </c>
      <c r="J786" s="10">
        <f t="shared" si="90"/>
        <v>0.12229601063312837</v>
      </c>
      <c r="K786" s="10">
        <f t="shared" si="91"/>
        <v>6.4071182268174987E-3</v>
      </c>
      <c r="AC786" s="12"/>
      <c r="AD786" s="13"/>
    </row>
    <row r="787" spans="1:30" x14ac:dyDescent="0.3">
      <c r="A787" s="17">
        <v>43619</v>
      </c>
      <c r="B787" s="18">
        <v>-1.0306622013765328E-4</v>
      </c>
      <c r="C787" s="8">
        <f t="shared" si="85"/>
        <v>-5.1303066220137652E-2</v>
      </c>
      <c r="D787" s="5">
        <f t="shared" si="86"/>
        <v>2.6320046035878289E-3</v>
      </c>
      <c r="E787" s="5">
        <f t="shared" si="88"/>
        <v>3.0903644003947147E-3</v>
      </c>
      <c r="F787" s="5">
        <f>B$6+B$7*E787+B$8*(G786*100)^2</f>
        <v>0.65574705287287927</v>
      </c>
      <c r="G787" s="14">
        <v>8.9755063891464957E-3</v>
      </c>
      <c r="H787" s="8">
        <f t="shared" si="89"/>
        <v>8.0978210209468032E-3</v>
      </c>
      <c r="I787" s="7">
        <f t="shared" si="87"/>
        <v>8.7768536819969253E-4</v>
      </c>
      <c r="J787" s="10">
        <f t="shared" si="90"/>
        <v>9.7786724241099215E-2</v>
      </c>
      <c r="K787" s="10">
        <f t="shared" si="91"/>
        <v>5.4810357773704688E-3</v>
      </c>
      <c r="AC787" s="12"/>
      <c r="AD787" s="13"/>
    </row>
    <row r="788" spans="1:30" x14ac:dyDescent="0.3">
      <c r="A788" s="17">
        <v>43620</v>
      </c>
      <c r="B788" s="18">
        <v>3.7037079374844318E-3</v>
      </c>
      <c r="C788" s="8">
        <f t="shared" si="85"/>
        <v>-4.7496292062515572E-2</v>
      </c>
      <c r="D788" s="5">
        <f t="shared" si="86"/>
        <v>2.2558977596877799E-3</v>
      </c>
      <c r="E788" s="5">
        <f t="shared" si="88"/>
        <v>2.6320046035878289E-3</v>
      </c>
      <c r="F788" s="5">
        <f>B$6+B$7*E787+B$8*(H787*100)^2</f>
        <v>0.65710206945824479</v>
      </c>
      <c r="G788" s="14">
        <v>7.3679420408993357E-3</v>
      </c>
      <c r="H788" s="8">
        <f t="shared" si="89"/>
        <v>8.1061832539009674E-3</v>
      </c>
      <c r="I788" s="7">
        <f t="shared" si="87"/>
        <v>7.3824121300163168E-4</v>
      </c>
      <c r="J788" s="10">
        <f t="shared" si="90"/>
        <v>0.10019639254810445</v>
      </c>
      <c r="K788" s="10">
        <f t="shared" si="91"/>
        <v>4.417332721263989E-3</v>
      </c>
      <c r="AC788" s="12"/>
      <c r="AD788" s="13"/>
    </row>
    <row r="789" spans="1:30" x14ac:dyDescent="0.3">
      <c r="A789" s="17">
        <v>43621</v>
      </c>
      <c r="B789" s="18">
        <v>-1.4283076007639176E-2</v>
      </c>
      <c r="C789" s="8">
        <f t="shared" si="85"/>
        <v>-6.5483076007639182E-2</v>
      </c>
      <c r="D789" s="5">
        <f t="shared" si="86"/>
        <v>4.2880332434222504E-3</v>
      </c>
      <c r="E789" s="5">
        <f t="shared" si="88"/>
        <v>2.2558977596877799E-3</v>
      </c>
      <c r="F789" s="5">
        <f>B$6+B$7*E787+B$8*(H788*100)^2</f>
        <v>0.65834665219190303</v>
      </c>
      <c r="G789" s="14">
        <v>1.1191447237760832E-2</v>
      </c>
      <c r="H789" s="8">
        <f t="shared" si="89"/>
        <v>8.1138563716145681E-3</v>
      </c>
      <c r="I789" s="7">
        <f t="shared" si="87"/>
        <v>3.0775908661462639E-3</v>
      </c>
      <c r="J789" s="10">
        <f t="shared" si="90"/>
        <v>0.27499489572378344</v>
      </c>
      <c r="K789" s="10">
        <f t="shared" si="91"/>
        <v>5.7724050254367887E-2</v>
      </c>
      <c r="AC789" s="12"/>
      <c r="AD789" s="13"/>
    </row>
    <row r="790" spans="1:30" x14ac:dyDescent="0.3">
      <c r="A790" s="17">
        <v>43622</v>
      </c>
      <c r="B790" s="18">
        <v>1.2484375725687336E-2</v>
      </c>
      <c r="C790" s="8">
        <f t="shared" si="85"/>
        <v>-3.8715624274312667E-2</v>
      </c>
      <c r="D790" s="5">
        <f t="shared" si="86"/>
        <v>1.4988995629497482E-3</v>
      </c>
      <c r="E790" s="5">
        <f t="shared" si="88"/>
        <v>4.2880332434222504E-3</v>
      </c>
      <c r="F790" s="5">
        <f>B$6+B$7*E790+B$8*(G789*100)^2</f>
        <v>1.2052826841004718</v>
      </c>
      <c r="G790" s="14">
        <v>7.5223074485089372E-3</v>
      </c>
      <c r="H790" s="8">
        <f t="shared" si="89"/>
        <v>1.0978536715339033E-2</v>
      </c>
      <c r="I790" s="7">
        <f t="shared" si="87"/>
        <v>3.4562292668300961E-3</v>
      </c>
      <c r="J790" s="10">
        <f t="shared" si="90"/>
        <v>0.45946397305459585</v>
      </c>
      <c r="K790" s="10">
        <f t="shared" si="91"/>
        <v>6.3252292718577241E-2</v>
      </c>
      <c r="AC790" s="12"/>
      <c r="AD790" s="13"/>
    </row>
    <row r="791" spans="1:30" x14ac:dyDescent="0.3">
      <c r="A791" s="17">
        <v>43623</v>
      </c>
      <c r="B791" s="18">
        <v>6.3171274446661083E-3</v>
      </c>
      <c r="C791" s="8">
        <f t="shared" si="85"/>
        <v>-4.4882872555333894E-2</v>
      </c>
      <c r="D791" s="5">
        <f t="shared" si="86"/>
        <v>2.0144722488183446E-3</v>
      </c>
      <c r="E791" s="5">
        <f t="shared" si="88"/>
        <v>1.4988995629497482E-3</v>
      </c>
      <c r="F791" s="5">
        <f>B$6+B$7*E790+B$8*(H790*100)^2</f>
        <v>1.161927437080511</v>
      </c>
      <c r="G791" s="14">
        <v>7.5009309097976385E-3</v>
      </c>
      <c r="H791" s="8">
        <f t="shared" si="89"/>
        <v>1.0779273802443794E-2</v>
      </c>
      <c r="I791" s="7">
        <f t="shared" si="87"/>
        <v>3.2783428926461558E-3</v>
      </c>
      <c r="J791" s="10">
        <f t="shared" si="90"/>
        <v>0.43705813745918098</v>
      </c>
      <c r="K791" s="10">
        <f t="shared" si="91"/>
        <v>5.8464134861579753E-2</v>
      </c>
      <c r="AC791" s="12"/>
      <c r="AD791" s="13"/>
    </row>
    <row r="792" spans="1:30" x14ac:dyDescent="0.3">
      <c r="A792" s="17">
        <v>43626</v>
      </c>
      <c r="B792" s="18">
        <v>-3.625418742963433E-3</v>
      </c>
      <c r="C792" s="8">
        <f t="shared" si="85"/>
        <v>-5.4825418742963435E-2</v>
      </c>
      <c r="D792" s="5">
        <f t="shared" si="86"/>
        <v>3.0058265403412861E-3</v>
      </c>
      <c r="E792" s="5">
        <f t="shared" si="88"/>
        <v>2.0144722488183446E-3</v>
      </c>
      <c r="F792" s="5">
        <f>B$6+B$7*E790+B$8*(H791*100)^2</f>
        <v>1.1221056426926768</v>
      </c>
      <c r="G792" s="14">
        <v>8.2323769729095424E-3</v>
      </c>
      <c r="H792" s="8">
        <f t="shared" si="89"/>
        <v>1.0592948799520729E-2</v>
      </c>
      <c r="I792" s="7">
        <f t="shared" si="87"/>
        <v>2.3605718266111863E-3</v>
      </c>
      <c r="J792" s="10">
        <f t="shared" si="90"/>
        <v>0.28674243591846804</v>
      </c>
      <c r="K792" s="10">
        <f t="shared" si="91"/>
        <v>2.9270088437384878E-2</v>
      </c>
      <c r="AC792" s="12"/>
      <c r="AD792" s="13"/>
    </row>
    <row r="793" spans="1:30" x14ac:dyDescent="0.3">
      <c r="A793" s="17">
        <v>43627</v>
      </c>
      <c r="B793" s="18">
        <v>1.5201868909926568E-2</v>
      </c>
      <c r="C793" s="8">
        <f t="shared" si="85"/>
        <v>-3.5998131090073437E-2</v>
      </c>
      <c r="D793" s="5">
        <f t="shared" si="86"/>
        <v>1.2958654419781119E-3</v>
      </c>
      <c r="E793" s="5">
        <f t="shared" si="88"/>
        <v>3.0058265403412861E-3</v>
      </c>
      <c r="F793" s="5">
        <f>B$6+B$7*E793+B$8*(G792*100)^2</f>
        <v>0.67727907534616827</v>
      </c>
      <c r="G793" s="14">
        <v>6.0738997566870609E-3</v>
      </c>
      <c r="H793" s="8">
        <f t="shared" si="89"/>
        <v>8.2296966854566896E-3</v>
      </c>
      <c r="I793" s="7">
        <f t="shared" si="87"/>
        <v>2.1557969287696287E-3</v>
      </c>
      <c r="J793" s="10">
        <f t="shared" si="90"/>
        <v>0.35492797298740464</v>
      </c>
      <c r="K793" s="10">
        <f t="shared" si="91"/>
        <v>4.1794908476023185E-2</v>
      </c>
      <c r="AC793" s="12"/>
      <c r="AD793" s="13"/>
    </row>
    <row r="794" spans="1:30" x14ac:dyDescent="0.3">
      <c r="A794" s="17">
        <v>43628</v>
      </c>
      <c r="B794" s="18">
        <v>-6.4780920075494814E-3</v>
      </c>
      <c r="C794" s="8">
        <f t="shared" si="85"/>
        <v>-5.7678092007549482E-2</v>
      </c>
      <c r="D794" s="5">
        <f t="shared" si="86"/>
        <v>3.3267622976313437E-3</v>
      </c>
      <c r="E794" s="5">
        <f t="shared" si="88"/>
        <v>1.2958654419781119E-3</v>
      </c>
      <c r="F794" s="5">
        <f>B$6+B$7*E793+B$8*(H793*100)^2</f>
        <v>0.67687380476934544</v>
      </c>
      <c r="G794" s="14">
        <v>8.8071569589303969E-3</v>
      </c>
      <c r="H794" s="8">
        <f t="shared" si="89"/>
        <v>8.2272340720885365E-3</v>
      </c>
      <c r="I794" s="7">
        <f t="shared" si="87"/>
        <v>5.7992288684186044E-4</v>
      </c>
      <c r="J794" s="10">
        <f t="shared" si="90"/>
        <v>6.5846775474328587E-2</v>
      </c>
      <c r="K794" s="10">
        <f t="shared" si="91"/>
        <v>2.3733936285079693E-3</v>
      </c>
      <c r="AC794" s="12"/>
      <c r="AD794" s="13"/>
    </row>
    <row r="795" spans="1:30" x14ac:dyDescent="0.3">
      <c r="A795" s="17">
        <v>43629</v>
      </c>
      <c r="B795" s="18">
        <v>4.5967761502877054E-3</v>
      </c>
      <c r="C795" s="8">
        <f t="shared" si="85"/>
        <v>-4.66032238497123E-2</v>
      </c>
      <c r="D795" s="5">
        <f t="shared" si="86"/>
        <v>2.1718604731863931E-3</v>
      </c>
      <c r="E795" s="5">
        <f t="shared" si="88"/>
        <v>3.3267622976313437E-3</v>
      </c>
      <c r="F795" s="5">
        <f>B$6+B$7*E793+B$8*(H794*100)^2</f>
        <v>0.67650156374453352</v>
      </c>
      <c r="G795" s="14">
        <v>7.535695373114667E-3</v>
      </c>
      <c r="H795" s="8">
        <f t="shared" si="89"/>
        <v>8.224971512075489E-3</v>
      </c>
      <c r="I795" s="7">
        <f t="shared" si="87"/>
        <v>6.8927613896082197E-4</v>
      </c>
      <c r="J795" s="10">
        <f t="shared" si="90"/>
        <v>9.1468153213832629E-2</v>
      </c>
      <c r="K795" s="10">
        <f t="shared" si="91"/>
        <v>3.7208591550161874E-3</v>
      </c>
      <c r="AC795" s="12"/>
      <c r="AD795" s="13"/>
    </row>
    <row r="796" spans="1:30" x14ac:dyDescent="0.3">
      <c r="A796" s="17">
        <v>43630</v>
      </c>
      <c r="B796" s="18">
        <v>-7.4588535670587252E-3</v>
      </c>
      <c r="C796" s="8">
        <f t="shared" si="85"/>
        <v>-5.865885356705873E-2</v>
      </c>
      <c r="D796" s="5">
        <f t="shared" si="86"/>
        <v>3.4408611018016387E-3</v>
      </c>
      <c r="E796" s="5">
        <f t="shared" si="88"/>
        <v>2.1718604731863931E-3</v>
      </c>
      <c r="F796" s="5">
        <f>B$6+B$7*E796+B$8*(G795*100)^2</f>
        <v>0.5763253166297454</v>
      </c>
      <c r="G796" s="14">
        <v>8.4236953264078384E-3</v>
      </c>
      <c r="H796" s="8">
        <f t="shared" si="89"/>
        <v>7.5916092933563531E-3</v>
      </c>
      <c r="I796" s="7">
        <f t="shared" si="87"/>
        <v>8.3208603305148527E-4</v>
      </c>
      <c r="J796" s="10">
        <f t="shared" si="90"/>
        <v>9.877921752973895E-2</v>
      </c>
      <c r="K796" s="10">
        <f t="shared" si="91"/>
        <v>5.6010040063230182E-3</v>
      </c>
      <c r="AC796" s="12"/>
      <c r="AD796" s="13"/>
    </row>
    <row r="797" spans="1:30" x14ac:dyDescent="0.3">
      <c r="A797" s="17">
        <v>43633</v>
      </c>
      <c r="B797" s="18">
        <v>-4.2624372656119873E-3</v>
      </c>
      <c r="C797" s="8">
        <f t="shared" si="85"/>
        <v>-5.5462437265611987E-2</v>
      </c>
      <c r="D797" s="5">
        <f t="shared" si="86"/>
        <v>3.0760819474419453E-3</v>
      </c>
      <c r="E797" s="5">
        <f t="shared" si="88"/>
        <v>3.4408611018016387E-3</v>
      </c>
      <c r="F797" s="5">
        <f>B$6+B$7*E796+B$8*(H796*100)^2</f>
        <v>0.58409423676679961</v>
      </c>
      <c r="G797" s="14">
        <v>5.6264824099665697E-3</v>
      </c>
      <c r="H797" s="8">
        <f t="shared" si="89"/>
        <v>7.6426058171725677E-3</v>
      </c>
      <c r="I797" s="7">
        <f t="shared" si="87"/>
        <v>2.016123407205998E-3</v>
      </c>
      <c r="J797" s="10">
        <f t="shared" si="90"/>
        <v>0.35832750558940729</v>
      </c>
      <c r="K797" s="10">
        <f t="shared" si="91"/>
        <v>4.2453645233751613E-2</v>
      </c>
      <c r="AC797" s="12"/>
      <c r="AD797" s="13"/>
    </row>
    <row r="798" spans="1:30" x14ac:dyDescent="0.3">
      <c r="A798" s="17">
        <v>43634</v>
      </c>
      <c r="B798" s="18">
        <v>1.8079232907255289E-2</v>
      </c>
      <c r="C798" s="8">
        <f t="shared" si="85"/>
        <v>-3.312076709274471E-2</v>
      </c>
      <c r="D798" s="5">
        <f t="shared" si="86"/>
        <v>1.0969852128118408E-3</v>
      </c>
      <c r="E798" s="5">
        <f t="shared" si="88"/>
        <v>3.0760819474419453E-3</v>
      </c>
      <c r="F798" s="5">
        <f>B$6+B$7*E796+B$8*(H797*100)^2</f>
        <v>0.59122998991268405</v>
      </c>
      <c r="G798" s="14">
        <v>6.9409244749142861E-3</v>
      </c>
      <c r="H798" s="8">
        <f t="shared" si="89"/>
        <v>7.689148131702783E-3</v>
      </c>
      <c r="I798" s="7">
        <f t="shared" si="87"/>
        <v>7.4822365678849697E-4</v>
      </c>
      <c r="J798" s="10">
        <f t="shared" si="90"/>
        <v>0.10779884718421992</v>
      </c>
      <c r="K798" s="10">
        <f t="shared" si="91"/>
        <v>5.065981601519276E-3</v>
      </c>
      <c r="AC798" s="12"/>
      <c r="AD798" s="13"/>
    </row>
    <row r="799" spans="1:30" x14ac:dyDescent="0.3">
      <c r="A799" s="17">
        <v>43635</v>
      </c>
      <c r="B799" s="18">
        <v>9.0032504882240141E-3</v>
      </c>
      <c r="C799" s="8">
        <f t="shared" si="85"/>
        <v>-4.2196749511775988E-2</v>
      </c>
      <c r="D799" s="5">
        <f t="shared" si="86"/>
        <v>1.7805656693595671E-3</v>
      </c>
      <c r="E799" s="5">
        <f t="shared" si="88"/>
        <v>1.0969852128118408E-3</v>
      </c>
      <c r="F799" s="5">
        <f>B$6+B$7*E799+B$8*(G798*100)^2</f>
        <v>0.49717095957363583</v>
      </c>
      <c r="G799" s="14">
        <v>7.898923497541753E-3</v>
      </c>
      <c r="H799" s="8">
        <f t="shared" si="89"/>
        <v>7.05103509829327E-3</v>
      </c>
      <c r="I799" s="7">
        <f t="shared" si="87"/>
        <v>8.47888399248483E-4</v>
      </c>
      <c r="J799" s="10">
        <f t="shared" si="90"/>
        <v>0.10734227259098747</v>
      </c>
      <c r="K799" s="10">
        <f t="shared" si="91"/>
        <v>6.6981470655289588E-3</v>
      </c>
      <c r="AC799" s="12"/>
      <c r="AD799" s="13"/>
    </row>
    <row r="800" spans="1:30" x14ac:dyDescent="0.3">
      <c r="A800" s="17">
        <v>43637</v>
      </c>
      <c r="B800" s="18">
        <v>1.690465135369805E-2</v>
      </c>
      <c r="C800" s="8">
        <f t="shared" si="85"/>
        <v>-3.4295348646301953E-2</v>
      </c>
      <c r="D800" s="5">
        <f t="shared" si="86"/>
        <v>1.1761709387714053E-3</v>
      </c>
      <c r="E800" s="5">
        <f t="shared" si="88"/>
        <v>1.7805656693595671E-3</v>
      </c>
      <c r="F800" s="5">
        <f>B$6+B$7*E799+B$8*(H799*100)^2</f>
        <v>0.51132195281904702</v>
      </c>
      <c r="G800" s="14">
        <v>7.3702782525838523E-3</v>
      </c>
      <c r="H800" s="8">
        <f t="shared" si="89"/>
        <v>7.1506779595996838E-3</v>
      </c>
      <c r="I800" s="7">
        <f t="shared" si="87"/>
        <v>2.1960029298416853E-4</v>
      </c>
      <c r="J800" s="10">
        <f t="shared" si="90"/>
        <v>2.9795387020453624E-2</v>
      </c>
      <c r="K800" s="10">
        <f t="shared" si="91"/>
        <v>4.6212722942629014E-4</v>
      </c>
      <c r="AC800" s="12"/>
      <c r="AD800" s="13"/>
    </row>
    <row r="801" spans="1:30" x14ac:dyDescent="0.3">
      <c r="A801" s="17">
        <v>43640</v>
      </c>
      <c r="B801" s="18">
        <v>4.8021561623565325E-4</v>
      </c>
      <c r="C801" s="8">
        <f t="shared" si="85"/>
        <v>-5.0719784383764351E-2</v>
      </c>
      <c r="D801" s="5">
        <f t="shared" si="86"/>
        <v>2.572496527935546E-3</v>
      </c>
      <c r="E801" s="5">
        <f t="shared" si="88"/>
        <v>1.1761709387714053E-3</v>
      </c>
      <c r="F801" s="5">
        <f>B$6+B$7*E799+B$8*(H800*100)^2</f>
        <v>0.52431964011495724</v>
      </c>
      <c r="G801" s="14">
        <v>6.6257842459457542E-3</v>
      </c>
      <c r="H801" s="8">
        <f t="shared" si="89"/>
        <v>7.240991921794674E-3</v>
      </c>
      <c r="I801" s="7">
        <f t="shared" si="87"/>
        <v>6.1520767584891979E-4</v>
      </c>
      <c r="J801" s="10">
        <f t="shared" si="90"/>
        <v>9.2850544631808488E-2</v>
      </c>
      <c r="K801" s="10">
        <f t="shared" si="91"/>
        <v>3.8276655388254088E-3</v>
      </c>
      <c r="AC801" s="12"/>
      <c r="AD801" s="13"/>
    </row>
    <row r="802" spans="1:30" x14ac:dyDescent="0.3">
      <c r="A802" s="17">
        <v>43641</v>
      </c>
      <c r="B802" s="18">
        <v>-1.9480717953689247E-2</v>
      </c>
      <c r="C802" s="8">
        <f t="shared" si="85"/>
        <v>-7.0680717953689243E-2</v>
      </c>
      <c r="D802" s="5">
        <f t="shared" si="86"/>
        <v>4.9957638904489692E-3</v>
      </c>
      <c r="E802" s="5">
        <f t="shared" si="88"/>
        <v>2.572496527935546E-3</v>
      </c>
      <c r="F802" s="5">
        <f>B$6+B$7*E802+B$8*(G801*100)^2</f>
        <v>0.45799599426315712</v>
      </c>
      <c r="G802" s="14">
        <v>9.6104532205214359E-3</v>
      </c>
      <c r="H802" s="8">
        <f t="shared" si="89"/>
        <v>6.7675401311197043E-3</v>
      </c>
      <c r="I802" s="7">
        <f t="shared" si="87"/>
        <v>2.8429130894017315E-3</v>
      </c>
      <c r="J802" s="10">
        <f t="shared" si="90"/>
        <v>0.29581467431017611</v>
      </c>
      <c r="K802" s="10">
        <f t="shared" si="91"/>
        <v>6.9367003117682735E-2</v>
      </c>
      <c r="AC802" s="12"/>
      <c r="AD802" s="13"/>
    </row>
    <row r="803" spans="1:30" x14ac:dyDescent="0.3">
      <c r="A803" s="17">
        <v>43642</v>
      </c>
      <c r="B803" s="18">
        <v>5.9368045993452309E-3</v>
      </c>
      <c r="C803" s="8">
        <f t="shared" si="85"/>
        <v>-4.5263195400654772E-2</v>
      </c>
      <c r="D803" s="5">
        <f t="shared" si="86"/>
        <v>2.0487568578778552E-3</v>
      </c>
      <c r="E803" s="5">
        <f t="shared" si="88"/>
        <v>4.9957638904489692E-3</v>
      </c>
      <c r="F803" s="5">
        <f>B$6+B$7*E802+B$8*(H802*100)^2</f>
        <v>0.47543447500780323</v>
      </c>
      <c r="G803" s="14">
        <v>6.5588771697615185E-3</v>
      </c>
      <c r="H803" s="8">
        <f t="shared" si="89"/>
        <v>6.895175668594696E-3</v>
      </c>
      <c r="I803" s="7">
        <f t="shared" si="87"/>
        <v>3.3629849883317752E-4</v>
      </c>
      <c r="J803" s="10">
        <f t="shared" si="90"/>
        <v>5.1273791249456399E-2</v>
      </c>
      <c r="K803" s="10">
        <f t="shared" si="91"/>
        <v>1.2295495242649057E-3</v>
      </c>
      <c r="AC803" s="12"/>
      <c r="AD803" s="13"/>
    </row>
    <row r="804" spans="1:30" x14ac:dyDescent="0.3">
      <c r="A804" s="17">
        <v>43643</v>
      </c>
      <c r="B804" s="18">
        <v>3.4754460091749418E-4</v>
      </c>
      <c r="C804" s="8">
        <f t="shared" si="85"/>
        <v>-5.0852455399082508E-2</v>
      </c>
      <c r="D804" s="5">
        <f t="shared" si="86"/>
        <v>2.5859722201156759E-3</v>
      </c>
      <c r="E804" s="5">
        <f t="shared" si="88"/>
        <v>2.0487568578778552E-3</v>
      </c>
      <c r="F804" s="5">
        <f>B$6+B$7*E802+B$8*(H803*100)^2</f>
        <v>0.49145171957176065</v>
      </c>
      <c r="G804" s="14">
        <v>1.2229848722594349E-2</v>
      </c>
      <c r="H804" s="8">
        <f t="shared" si="89"/>
        <v>7.0103617565127167E-3</v>
      </c>
      <c r="I804" s="7">
        <f t="shared" si="87"/>
        <v>5.219486966081632E-3</v>
      </c>
      <c r="J804" s="10">
        <f t="shared" si="90"/>
        <v>0.42678262703599568</v>
      </c>
      <c r="K804" s="10">
        <f t="shared" si="91"/>
        <v>0.18804861601127243</v>
      </c>
      <c r="AC804" s="12"/>
      <c r="AD804" s="13"/>
    </row>
    <row r="805" spans="1:30" x14ac:dyDescent="0.3">
      <c r="A805" s="17">
        <v>43644</v>
      </c>
      <c r="B805" s="18">
        <v>2.4096277729564572E-3</v>
      </c>
      <c r="C805" s="8">
        <f t="shared" si="85"/>
        <v>-4.8790372227043542E-2</v>
      </c>
      <c r="D805" s="5">
        <f t="shared" si="86"/>
        <v>2.3805004220534619E-3</v>
      </c>
      <c r="E805" s="5">
        <f t="shared" si="88"/>
        <v>2.5859722201156759E-3</v>
      </c>
      <c r="F805" s="5">
        <f>B$6+B$7*E805+B$8*(G804*100)^2</f>
        <v>1.4285591193732605</v>
      </c>
      <c r="G805" s="14">
        <v>6.5163390115128752E-3</v>
      </c>
      <c r="H805" s="8">
        <f t="shared" si="89"/>
        <v>1.1952234600162686E-2</v>
      </c>
      <c r="I805" s="7">
        <f t="shared" si="87"/>
        <v>5.4358955886498108E-3</v>
      </c>
      <c r="J805" s="10">
        <f t="shared" si="90"/>
        <v>0.83419471869800377</v>
      </c>
      <c r="K805" s="10">
        <f t="shared" si="91"/>
        <v>0.15180392565656797</v>
      </c>
      <c r="AC805" s="12"/>
      <c r="AD805" s="13"/>
    </row>
    <row r="806" spans="1:30" x14ac:dyDescent="0.3">
      <c r="A806" s="17">
        <v>43647</v>
      </c>
      <c r="B806" s="18">
        <v>3.687469268520913E-3</v>
      </c>
      <c r="C806" s="8">
        <f t="shared" si="85"/>
        <v>-4.751253073147909E-2</v>
      </c>
      <c r="D806" s="5">
        <f t="shared" si="86"/>
        <v>2.2574405765097448E-3</v>
      </c>
      <c r="E806" s="5">
        <f t="shared" si="88"/>
        <v>2.3805004220534619E-3</v>
      </c>
      <c r="F806" s="5">
        <f>B$6+B$7*E805+B$8*(H805*100)^2</f>
        <v>1.3668975705608712</v>
      </c>
      <c r="G806" s="14">
        <v>1.1547673118390578E-2</v>
      </c>
      <c r="H806" s="8">
        <f t="shared" si="89"/>
        <v>1.1691439477501781E-2</v>
      </c>
      <c r="I806" s="7">
        <f t="shared" si="87"/>
        <v>1.4376635911120261E-4</v>
      </c>
      <c r="J806" s="10">
        <f t="shared" si="90"/>
        <v>1.2449811978332099E-2</v>
      </c>
      <c r="K806" s="10">
        <f t="shared" si="91"/>
        <v>7.6230228712725889E-5</v>
      </c>
      <c r="AC806" s="12"/>
      <c r="AD806" s="13"/>
    </row>
    <row r="807" spans="1:30" x14ac:dyDescent="0.3">
      <c r="A807" s="17">
        <v>43648</v>
      </c>
      <c r="B807" s="18">
        <v>-7.2792418279535049E-3</v>
      </c>
      <c r="C807" s="8">
        <f t="shared" si="85"/>
        <v>-5.8479241827953506E-2</v>
      </c>
      <c r="D807" s="5">
        <f t="shared" si="86"/>
        <v>3.4198217247722669E-3</v>
      </c>
      <c r="E807" s="5">
        <f t="shared" si="88"/>
        <v>2.2574405765097448E-3</v>
      </c>
      <c r="F807" s="5">
        <f>B$6+B$7*E805+B$8*(H806*100)^2</f>
        <v>1.3102614379766915</v>
      </c>
      <c r="G807" s="14">
        <v>9.0934009024973422E-3</v>
      </c>
      <c r="H807" s="8">
        <f t="shared" si="89"/>
        <v>1.1446665182386928E-2</v>
      </c>
      <c r="I807" s="7">
        <f t="shared" si="87"/>
        <v>2.3532642798895862E-3</v>
      </c>
      <c r="J807" s="10">
        <f t="shared" si="90"/>
        <v>0.25878813714715948</v>
      </c>
      <c r="K807" s="10">
        <f t="shared" si="91"/>
        <v>2.4564320842547449E-2</v>
      </c>
      <c r="AC807" s="12"/>
      <c r="AD807" s="13"/>
    </row>
    <row r="808" spans="1:30" x14ac:dyDescent="0.3">
      <c r="A808" s="17">
        <v>43649</v>
      </c>
      <c r="B808" s="18">
        <v>1.4192334856823854E-2</v>
      </c>
      <c r="C808" s="8">
        <f t="shared" si="85"/>
        <v>-3.7007665143176147E-2</v>
      </c>
      <c r="D808" s="5">
        <f t="shared" si="86"/>
        <v>1.3695672793494547E-3</v>
      </c>
      <c r="E808" s="5">
        <f t="shared" si="88"/>
        <v>3.4198217247722669E-3</v>
      </c>
      <c r="F808" s="5">
        <f>B$6+B$7*E808+B$8*(G807*100)^2</f>
        <v>0.81432665121169046</v>
      </c>
      <c r="G808" s="14">
        <v>8.0598667211624932E-3</v>
      </c>
      <c r="H808" s="8">
        <f t="shared" si="89"/>
        <v>9.0240049380066849E-3</v>
      </c>
      <c r="I808" s="7">
        <f t="shared" si="87"/>
        <v>9.6413821684419171E-4</v>
      </c>
      <c r="J808" s="10">
        <f t="shared" si="90"/>
        <v>0.11962210421081651</v>
      </c>
      <c r="K808" s="10">
        <f t="shared" si="91"/>
        <v>6.1497221647215383E-3</v>
      </c>
      <c r="AC808" s="12"/>
      <c r="AD808" s="13"/>
    </row>
    <row r="809" spans="1:30" x14ac:dyDescent="0.3">
      <c r="A809" s="17">
        <v>43650</v>
      </c>
      <c r="B809" s="18">
        <v>1.5490466735450866E-2</v>
      </c>
      <c r="C809" s="8">
        <f t="shared" si="85"/>
        <v>-3.5709533264549134E-2</v>
      </c>
      <c r="D809" s="5">
        <f t="shared" si="86"/>
        <v>1.2751707659719412E-3</v>
      </c>
      <c r="E809" s="5">
        <f t="shared" si="88"/>
        <v>1.3695672793494547E-3</v>
      </c>
      <c r="F809" s="5">
        <f>B$6+B$7*E808+B$8*(H808*100)^2</f>
        <v>0.8027785816926678</v>
      </c>
      <c r="G809" s="14">
        <v>9.77665075239007E-3</v>
      </c>
      <c r="H809" s="8">
        <f t="shared" si="89"/>
        <v>8.9597911900482809E-3</v>
      </c>
      <c r="I809" s="7">
        <f t="shared" si="87"/>
        <v>8.1685956234178909E-4</v>
      </c>
      <c r="J809" s="10">
        <f t="shared" si="90"/>
        <v>8.3552085783783758E-2</v>
      </c>
      <c r="K809" s="10">
        <f t="shared" si="91"/>
        <v>3.9194420390948892E-3</v>
      </c>
      <c r="AC809" s="12"/>
      <c r="AD809" s="13"/>
    </row>
    <row r="810" spans="1:30" x14ac:dyDescent="0.3">
      <c r="A810" s="17">
        <v>43651</v>
      </c>
      <c r="B810" s="18">
        <v>4.3615425983396299E-3</v>
      </c>
      <c r="C810" s="8">
        <f t="shared" si="85"/>
        <v>-4.6838457401660372E-2</v>
      </c>
      <c r="D810" s="5">
        <f t="shared" si="86"/>
        <v>2.1938410917671531E-3</v>
      </c>
      <c r="E810" s="5">
        <f t="shared" si="88"/>
        <v>1.2751707659719412E-3</v>
      </c>
      <c r="F810" s="5">
        <f>B$6+B$7*E808+B$8*(H809*100)^2</f>
        <v>0.79217167983944581</v>
      </c>
      <c r="G810" s="14">
        <v>1.118005245714801E-2</v>
      </c>
      <c r="H810" s="8">
        <f t="shared" si="89"/>
        <v>8.9004026866173064E-3</v>
      </c>
      <c r="I810" s="7">
        <f t="shared" si="87"/>
        <v>2.2796497705307034E-3</v>
      </c>
      <c r="J810" s="10">
        <f t="shared" si="90"/>
        <v>0.20390331613097223</v>
      </c>
      <c r="K810" s="10">
        <f t="shared" si="91"/>
        <v>2.8094196563288154E-2</v>
      </c>
      <c r="AC810" s="12"/>
      <c r="AD810" s="13"/>
    </row>
    <row r="811" spans="1:30" x14ac:dyDescent="0.3">
      <c r="A811" s="17">
        <v>43654</v>
      </c>
      <c r="B811" s="18">
        <v>4.2278091341911104E-3</v>
      </c>
      <c r="C811" s="8">
        <f t="shared" si="85"/>
        <v>-4.6972190865808894E-2</v>
      </c>
      <c r="D811" s="5">
        <f t="shared" si="86"/>
        <v>2.2063867147339806E-3</v>
      </c>
      <c r="E811" s="5">
        <f t="shared" si="88"/>
        <v>2.1938410917671531E-3</v>
      </c>
      <c r="F811" s="5">
        <f>B$6+B$7*E811+B$8*(G810*100)^2</f>
        <v>1.2028068120940705</v>
      </c>
      <c r="G811" s="14">
        <v>3.7162789844884855E-3</v>
      </c>
      <c r="H811" s="8">
        <f t="shared" si="89"/>
        <v>1.0967254953241811E-2</v>
      </c>
      <c r="I811" s="7">
        <f t="shared" si="87"/>
        <v>7.2509759687533256E-3</v>
      </c>
      <c r="J811" s="10">
        <f t="shared" si="90"/>
        <v>1.9511387597697705</v>
      </c>
      <c r="K811" s="10">
        <f t="shared" si="91"/>
        <v>0.42104336314066027</v>
      </c>
      <c r="AC811" s="12"/>
      <c r="AD811" s="13"/>
    </row>
    <row r="812" spans="1:30" x14ac:dyDescent="0.3">
      <c r="A812" s="17">
        <v>43656</v>
      </c>
      <c r="B812" s="18">
        <v>1.2237075501150272E-2</v>
      </c>
      <c r="C812" s="8">
        <f t="shared" si="85"/>
        <v>-3.8962924498849728E-2</v>
      </c>
      <c r="D812" s="5">
        <f t="shared" si="86"/>
        <v>1.5181094855030643E-3</v>
      </c>
      <c r="E812" s="5">
        <f t="shared" si="88"/>
        <v>2.2063867147339806E-3</v>
      </c>
      <c r="F812" s="5">
        <f>B$6+B$7*E811+B$8*(H811*100)^2</f>
        <v>1.1595189015064953</v>
      </c>
      <c r="G812" s="14">
        <v>1.2475601596868661E-2</v>
      </c>
      <c r="H812" s="8">
        <f t="shared" si="89"/>
        <v>1.0768095938960125E-2</v>
      </c>
      <c r="I812" s="7">
        <f t="shared" si="87"/>
        <v>1.7075056579085365E-3</v>
      </c>
      <c r="J812" s="10">
        <f t="shared" si="90"/>
        <v>0.1368676007044915</v>
      </c>
      <c r="K812" s="10">
        <f t="shared" si="91"/>
        <v>1.138362436291418E-2</v>
      </c>
      <c r="AC812" s="12"/>
      <c r="AD812" s="13"/>
    </row>
    <row r="813" spans="1:30" x14ac:dyDescent="0.3">
      <c r="A813" s="17">
        <v>43657</v>
      </c>
      <c r="B813" s="18">
        <v>-6.3613265145913483E-3</v>
      </c>
      <c r="C813" s="8">
        <f t="shared" si="85"/>
        <v>-5.7561326514591352E-2</v>
      </c>
      <c r="D813" s="5">
        <f t="shared" si="86"/>
        <v>3.3133063101193974E-3</v>
      </c>
      <c r="E813" s="5">
        <f t="shared" si="88"/>
        <v>1.5181094855030643E-3</v>
      </c>
      <c r="F813" s="5">
        <f>B$6+B$7*E811+B$8*(H812*100)^2</f>
        <v>1.1197589556318073</v>
      </c>
      <c r="G813" s="14">
        <v>5.9595215939164782E-3</v>
      </c>
      <c r="H813" s="8">
        <f t="shared" si="89"/>
        <v>1.0581866355382719E-2</v>
      </c>
      <c r="I813" s="7">
        <f t="shared" si="87"/>
        <v>4.6223447614662403E-3</v>
      </c>
      <c r="J813" s="10">
        <f t="shared" si="90"/>
        <v>0.77562346047789521</v>
      </c>
      <c r="K813" s="10">
        <f t="shared" si="91"/>
        <v>0.1373340730682493</v>
      </c>
      <c r="AC813" s="12"/>
      <c r="AD813" s="13"/>
    </row>
    <row r="814" spans="1:30" x14ac:dyDescent="0.3">
      <c r="A814" s="17">
        <v>43658</v>
      </c>
      <c r="B814" s="18">
        <v>-1.1863216258878751E-2</v>
      </c>
      <c r="C814" s="8">
        <f t="shared" si="85"/>
        <v>-6.3063216258878757E-2</v>
      </c>
      <c r="D814" s="5">
        <f t="shared" si="86"/>
        <v>3.9769692449141102E-3</v>
      </c>
      <c r="E814" s="5">
        <f t="shared" si="88"/>
        <v>3.3133063101193974E-3</v>
      </c>
      <c r="F814" s="5">
        <f>B$6+B$7*E814+B$8*(G813*100)^2</f>
        <v>0.38102623398156688</v>
      </c>
      <c r="G814" s="14">
        <v>1.0100375654991894E-2</v>
      </c>
      <c r="H814" s="8">
        <f t="shared" si="89"/>
        <v>6.1727322474052519E-3</v>
      </c>
      <c r="I814" s="7">
        <f t="shared" si="87"/>
        <v>3.9276434075866421E-3</v>
      </c>
      <c r="J814" s="10">
        <f t="shared" si="90"/>
        <v>0.38886112177872201</v>
      </c>
      <c r="K814" s="10">
        <f t="shared" si="91"/>
        <v>0.14385823910036244</v>
      </c>
      <c r="AC814" s="12"/>
      <c r="AD814" s="13"/>
    </row>
    <row r="815" spans="1:30" x14ac:dyDescent="0.3">
      <c r="A815" s="17">
        <v>43661</v>
      </c>
      <c r="B815" s="18">
        <v>-9.9177222405063647E-4</v>
      </c>
      <c r="C815" s="8">
        <f t="shared" si="85"/>
        <v>-5.2191772224050637E-2</v>
      </c>
      <c r="D815" s="5">
        <f t="shared" si="86"/>
        <v>2.7239810878871835E-3</v>
      </c>
      <c r="E815" s="5">
        <f t="shared" si="88"/>
        <v>3.9769692449141102E-3</v>
      </c>
      <c r="F815" s="5">
        <f>B$6+B$7*E814+B$8*(H814*100)^2</f>
        <v>0.40478531017717889</v>
      </c>
      <c r="G815" s="14">
        <v>7.148299162437588E-3</v>
      </c>
      <c r="H815" s="8">
        <f t="shared" si="89"/>
        <v>6.3622740445313962E-3</v>
      </c>
      <c r="I815" s="7">
        <f t="shared" si="87"/>
        <v>7.8602511790619185E-4</v>
      </c>
      <c r="J815" s="10">
        <f t="shared" si="90"/>
        <v>0.10995974007866723</v>
      </c>
      <c r="K815" s="10">
        <f t="shared" si="91"/>
        <v>7.056099688193429E-3</v>
      </c>
      <c r="AC815" s="12"/>
      <c r="AD815" s="13"/>
    </row>
    <row r="816" spans="1:30" x14ac:dyDescent="0.3">
      <c r="A816" s="17">
        <v>43662</v>
      </c>
      <c r="B816" s="18">
        <v>-2.6977810914276409E-4</v>
      </c>
      <c r="C816" s="8">
        <f t="shared" si="85"/>
        <v>-5.1469778109142765E-2</v>
      </c>
      <c r="D816" s="5">
        <f t="shared" si="86"/>
        <v>2.6491380586043918E-3</v>
      </c>
      <c r="E816" s="5">
        <f t="shared" si="88"/>
        <v>2.7239810878871835E-3</v>
      </c>
      <c r="F816" s="5">
        <f>B$6+B$7*E814+B$8*(H815*100)^2</f>
        <v>0.4266080216628485</v>
      </c>
      <c r="G816" s="14">
        <v>6.9251999144252533E-3</v>
      </c>
      <c r="H816" s="8">
        <f t="shared" si="89"/>
        <v>6.5315237246973889E-3</v>
      </c>
      <c r="I816" s="7">
        <f t="shared" si="87"/>
        <v>3.9367618972786442E-4</v>
      </c>
      <c r="J816" s="10">
        <f t="shared" si="90"/>
        <v>5.6846906167695374E-2</v>
      </c>
      <c r="K816" s="10">
        <f t="shared" si="91"/>
        <v>1.7465923158623831E-3</v>
      </c>
      <c r="AC816" s="12"/>
      <c r="AD816" s="13"/>
    </row>
    <row r="817" spans="1:30" x14ac:dyDescent="0.3">
      <c r="A817" s="17">
        <v>43663</v>
      </c>
      <c r="B817" s="18">
        <v>7.8023035201027458E-4</v>
      </c>
      <c r="C817" s="8">
        <f t="shared" si="85"/>
        <v>-5.0419769647989728E-2</v>
      </c>
      <c r="D817" s="5">
        <f t="shared" si="86"/>
        <v>2.5421531713563463E-3</v>
      </c>
      <c r="E817" s="5">
        <f t="shared" si="88"/>
        <v>2.6491380586043918E-3</v>
      </c>
      <c r="F817" s="5">
        <f>B$6+B$7*E817+B$8*(G816*100)^2</f>
        <v>0.495267922219292</v>
      </c>
      <c r="G817" s="14">
        <v>5.7197444515588378E-3</v>
      </c>
      <c r="H817" s="8">
        <f t="shared" si="89"/>
        <v>7.0375274224637454E-3</v>
      </c>
      <c r="I817" s="7">
        <f t="shared" si="87"/>
        <v>1.3177829709049077E-3</v>
      </c>
      <c r="J817" s="10">
        <f t="shared" si="90"/>
        <v>0.23039193132933833</v>
      </c>
      <c r="K817" s="10">
        <f t="shared" si="91"/>
        <v>2.0081914948149926E-2</v>
      </c>
      <c r="AC817" s="12"/>
      <c r="AD817" s="13"/>
    </row>
    <row r="818" spans="1:30" x14ac:dyDescent="0.3">
      <c r="A818" s="17">
        <v>43664</v>
      </c>
      <c r="B818" s="18">
        <v>8.2561490774096073E-3</v>
      </c>
      <c r="C818" s="8">
        <f t="shared" si="85"/>
        <v>-4.2943850922590399E-2</v>
      </c>
      <c r="D818" s="5">
        <f t="shared" si="86"/>
        <v>1.8441743320616682E-3</v>
      </c>
      <c r="E818" s="5">
        <f t="shared" si="88"/>
        <v>2.5421531713563463E-3</v>
      </c>
      <c r="F818" s="5">
        <f>B$6+B$7*E817+B$8*(H817*100)^2</f>
        <v>0.50967366122178215</v>
      </c>
      <c r="G818" s="14">
        <v>3.7193214890325643E-3</v>
      </c>
      <c r="H818" s="8">
        <f t="shared" si="89"/>
        <v>7.1391432344629566E-3</v>
      </c>
      <c r="I818" s="7">
        <f t="shared" si="87"/>
        <v>3.4198217454303923E-3</v>
      </c>
      <c r="J818" s="10">
        <f t="shared" si="90"/>
        <v>0.9194746287769614</v>
      </c>
      <c r="K818" s="10">
        <f t="shared" si="91"/>
        <v>0.17302740615668299</v>
      </c>
      <c r="AC818" s="12"/>
      <c r="AD818" s="13"/>
    </row>
    <row r="819" spans="1:30" x14ac:dyDescent="0.3">
      <c r="A819" s="17">
        <v>43665</v>
      </c>
      <c r="B819" s="18">
        <v>-1.2153736352734038E-2</v>
      </c>
      <c r="C819" s="8">
        <f t="shared" si="85"/>
        <v>-6.3353736352734044E-2</v>
      </c>
      <c r="D819" s="5">
        <f t="shared" si="86"/>
        <v>4.013695909851735E-3</v>
      </c>
      <c r="E819" s="5">
        <f t="shared" si="88"/>
        <v>1.8441743320616682E-3</v>
      </c>
      <c r="F819" s="5">
        <f>B$6+B$7*E817+B$8*(H818*100)^2</f>
        <v>0.52290533249556914</v>
      </c>
      <c r="G819" s="14">
        <v>5.372481211179345E-3</v>
      </c>
      <c r="H819" s="8">
        <f t="shared" si="89"/>
        <v>7.2312193473546985E-3</v>
      </c>
      <c r="I819" s="7">
        <f t="shared" si="87"/>
        <v>1.8587381361753535E-3</v>
      </c>
      <c r="J819" s="10">
        <f t="shared" si="90"/>
        <v>0.34597387373037103</v>
      </c>
      <c r="K819" s="10">
        <f t="shared" si="91"/>
        <v>4.0074292261099265E-2</v>
      </c>
      <c r="AC819" s="12"/>
      <c r="AD819" s="13"/>
    </row>
    <row r="820" spans="1:30" x14ac:dyDescent="0.3">
      <c r="A820" s="17">
        <v>43668</v>
      </c>
      <c r="B820" s="18">
        <v>4.7926572323411121E-3</v>
      </c>
      <c r="C820" s="8">
        <f t="shared" si="85"/>
        <v>-4.6407342767658892E-2</v>
      </c>
      <c r="D820" s="5">
        <f t="shared" si="86"/>
        <v>2.1536414627549819E-3</v>
      </c>
      <c r="E820" s="5">
        <f t="shared" si="88"/>
        <v>4.013695909851735E-3</v>
      </c>
      <c r="F820" s="5">
        <f>B$6+B$7*E820+B$8*(G819*100)^2</f>
        <v>0.31996942611511614</v>
      </c>
      <c r="G820" s="14">
        <v>4.9816453273890844E-3</v>
      </c>
      <c r="H820" s="8">
        <f t="shared" si="89"/>
        <v>5.6565840055206118E-3</v>
      </c>
      <c r="I820" s="7">
        <f t="shared" si="87"/>
        <v>6.7493867813152742E-4</v>
      </c>
      <c r="J820" s="10">
        <f t="shared" si="90"/>
        <v>0.135485092529714</v>
      </c>
      <c r="K820" s="10">
        <f t="shared" si="91"/>
        <v>7.740824664549173E-3</v>
      </c>
      <c r="AC820" s="12"/>
      <c r="AD820" s="13"/>
    </row>
    <row r="821" spans="1:30" x14ac:dyDescent="0.3">
      <c r="A821" s="17">
        <v>43669</v>
      </c>
      <c r="B821" s="18">
        <v>-2.3597069503876258E-3</v>
      </c>
      <c r="C821" s="8">
        <f t="shared" si="85"/>
        <v>-5.3559706950387628E-2</v>
      </c>
      <c r="D821" s="5">
        <f t="shared" si="86"/>
        <v>2.868642208611401E-3</v>
      </c>
      <c r="E821" s="5">
        <f t="shared" si="88"/>
        <v>2.1536414627549819E-3</v>
      </c>
      <c r="F821" s="5">
        <f>B$6+B$7*E820+B$8*(H820*100)^2</f>
        <v>0.34874959716414661</v>
      </c>
      <c r="G821" s="14">
        <v>5.8919081717183448E-3</v>
      </c>
      <c r="H821" s="8">
        <f t="shared" si="89"/>
        <v>5.9055024948275704E-3</v>
      </c>
      <c r="I821" s="7">
        <f t="shared" si="87"/>
        <v>1.3594323109225592E-5</v>
      </c>
      <c r="J821" s="10">
        <f t="shared" si="90"/>
        <v>2.3072869965081069E-3</v>
      </c>
      <c r="K821" s="10">
        <f t="shared" si="91"/>
        <v>2.6536191710668788E-6</v>
      </c>
      <c r="AC821" s="12"/>
      <c r="AD821" s="13"/>
    </row>
    <row r="822" spans="1:30" x14ac:dyDescent="0.3">
      <c r="A822" s="17">
        <v>43670</v>
      </c>
      <c r="B822" s="18">
        <v>4.0033928286228437E-3</v>
      </c>
      <c r="C822" s="8">
        <f t="shared" si="85"/>
        <v>-4.7196607171377157E-2</v>
      </c>
      <c r="D822" s="5">
        <f t="shared" si="86"/>
        <v>2.2275197284892896E-3</v>
      </c>
      <c r="E822" s="5">
        <f t="shared" si="88"/>
        <v>2.868642208611401E-3</v>
      </c>
      <c r="F822" s="5">
        <f>B$6+B$7*E820+B$8*(H821*100)^2</f>
        <v>0.37518418427268108</v>
      </c>
      <c r="G822" s="14">
        <v>5.7309891627189101E-3</v>
      </c>
      <c r="H822" s="8">
        <f t="shared" si="89"/>
        <v>6.1252280306342962E-3</v>
      </c>
      <c r="I822" s="7">
        <f t="shared" si="87"/>
        <v>3.9423886791538614E-4</v>
      </c>
      <c r="J822" s="10">
        <f t="shared" si="90"/>
        <v>6.8790719493936434E-2</v>
      </c>
      <c r="K822" s="10">
        <f t="shared" si="91"/>
        <v>2.1647074054647053E-3</v>
      </c>
      <c r="AC822" s="12"/>
      <c r="AD822" s="13"/>
    </row>
    <row r="823" spans="1:30" x14ac:dyDescent="0.3">
      <c r="A823" s="17">
        <v>43671</v>
      </c>
      <c r="B823" s="18">
        <v>-1.4170228641636933E-2</v>
      </c>
      <c r="C823" s="8">
        <f t="shared" si="85"/>
        <v>-6.537022864163694E-2</v>
      </c>
      <c r="D823" s="5">
        <f t="shared" si="86"/>
        <v>4.2732667926598904E-3</v>
      </c>
      <c r="E823" s="5">
        <f t="shared" si="88"/>
        <v>2.2275197284892896E-3</v>
      </c>
      <c r="F823" s="5">
        <f>B$6+B$7*E823+B$8*(G822*100)^2</f>
        <v>0.35641732162027567</v>
      </c>
      <c r="G823" s="14">
        <v>1.2809836488181682E-2</v>
      </c>
      <c r="H823" s="8">
        <f t="shared" si="89"/>
        <v>5.9700696949053752E-3</v>
      </c>
      <c r="I823" s="7">
        <f t="shared" si="87"/>
        <v>6.8397667932763072E-3</v>
      </c>
      <c r="J823" s="10">
        <f t="shared" si="90"/>
        <v>0.5339464558807332</v>
      </c>
      <c r="K823" s="10">
        <f t="shared" si="91"/>
        <v>0.38222145535962126</v>
      </c>
      <c r="AC823" s="12"/>
      <c r="AD823" s="13"/>
    </row>
    <row r="824" spans="1:30" x14ac:dyDescent="0.3">
      <c r="A824" s="17">
        <v>43672</v>
      </c>
      <c r="B824" s="18">
        <v>1.5963093610426751E-3</v>
      </c>
      <c r="C824" s="8">
        <f t="shared" si="85"/>
        <v>-4.960369063895733E-2</v>
      </c>
      <c r="D824" s="5">
        <f t="shared" si="86"/>
        <v>2.460526125005383E-3</v>
      </c>
      <c r="E824" s="5">
        <f t="shared" si="88"/>
        <v>4.2732667926598904E-3</v>
      </c>
      <c r="F824" s="5">
        <f>B$6+B$7*E823+B$8*(H823*100)^2</f>
        <v>0.38211231667479217</v>
      </c>
      <c r="G824" s="14">
        <v>6.4073743219477709E-3</v>
      </c>
      <c r="H824" s="8">
        <f t="shared" si="89"/>
        <v>6.1815234099272982E-3</v>
      </c>
      <c r="I824" s="7">
        <f t="shared" si="87"/>
        <v>2.2585091202047269E-4</v>
      </c>
      <c r="J824" s="10">
        <f t="shared" si="90"/>
        <v>3.5248590244968944E-2</v>
      </c>
      <c r="K824" s="10">
        <f t="shared" si="91"/>
        <v>6.5163124800649008E-4</v>
      </c>
      <c r="AC824" s="12"/>
      <c r="AD824" s="13"/>
    </row>
    <row r="825" spans="1:30" x14ac:dyDescent="0.3">
      <c r="A825" s="17">
        <v>43675</v>
      </c>
      <c r="B825" s="18">
        <v>6.4371871612171096E-3</v>
      </c>
      <c r="C825" s="8">
        <f t="shared" si="85"/>
        <v>-4.4762812838782889E-2</v>
      </c>
      <c r="D825" s="5">
        <f t="shared" si="86"/>
        <v>2.0037094132399065E-3</v>
      </c>
      <c r="E825" s="5">
        <f t="shared" si="88"/>
        <v>2.460526125005383E-3</v>
      </c>
      <c r="F825" s="5">
        <f>B$6+B$7*E823+B$8*(H824*100)^2</f>
        <v>0.40571316963236564</v>
      </c>
      <c r="G825" s="14">
        <v>5.9565052280108168E-3</v>
      </c>
      <c r="H825" s="8">
        <f t="shared" si="89"/>
        <v>6.3695617559794936E-3</v>
      </c>
      <c r="I825" s="7">
        <f t="shared" si="87"/>
        <v>4.1305652796867678E-4</v>
      </c>
      <c r="J825" s="10">
        <f t="shared" si="90"/>
        <v>6.9345448741697416E-2</v>
      </c>
      <c r="K825" s="10">
        <f t="shared" si="91"/>
        <v>2.1982307601902118E-3</v>
      </c>
      <c r="AC825" s="12"/>
      <c r="AD825" s="13"/>
    </row>
    <row r="826" spans="1:30" x14ac:dyDescent="0.3">
      <c r="A826" s="17">
        <v>43676</v>
      </c>
      <c r="B826" s="18">
        <v>-5.3290568716883608E-3</v>
      </c>
      <c r="C826" s="8">
        <f t="shared" si="85"/>
        <v>-5.6529056871688362E-2</v>
      </c>
      <c r="D826" s="5">
        <f t="shared" si="86"/>
        <v>3.1955342708025773E-3</v>
      </c>
      <c r="E826" s="5">
        <f t="shared" si="88"/>
        <v>2.0037094132399065E-3</v>
      </c>
      <c r="F826" s="5">
        <f>B$6+B$7*E826+B$8*(G825*100)^2</f>
        <v>0.38061202051450593</v>
      </c>
      <c r="G826" s="14">
        <v>5.6423640525074224E-3</v>
      </c>
      <c r="H826" s="8">
        <f t="shared" si="89"/>
        <v>6.1693761476708962E-3</v>
      </c>
      <c r="I826" s="7">
        <f t="shared" si="87"/>
        <v>5.2701209516347377E-4</v>
      </c>
      <c r="J826" s="10">
        <f t="shared" si="90"/>
        <v>9.3402710328354954E-2</v>
      </c>
      <c r="K826" s="10">
        <f t="shared" si="91"/>
        <v>3.8706985921932446E-3</v>
      </c>
      <c r="AC826" s="12"/>
      <c r="AD826" s="13"/>
    </row>
    <row r="827" spans="1:30" x14ac:dyDescent="0.3">
      <c r="A827" s="17">
        <v>43677</v>
      </c>
      <c r="B827" s="18">
        <v>-1.0950315773430525E-2</v>
      </c>
      <c r="C827" s="8">
        <f t="shared" si="85"/>
        <v>-6.2150315773430526E-2</v>
      </c>
      <c r="D827" s="5">
        <f t="shared" si="86"/>
        <v>3.8626617507371273E-3</v>
      </c>
      <c r="E827" s="5">
        <f t="shared" si="88"/>
        <v>3.1955342708025773E-3</v>
      </c>
      <c r="F827" s="5">
        <f>B$6+B$7*E826+B$8*(H826*100)^2</f>
        <v>0.40432077898690361</v>
      </c>
      <c r="G827" s="14">
        <v>1.3403209271855569E-2</v>
      </c>
      <c r="H827" s="8">
        <f t="shared" si="89"/>
        <v>6.3586223270996655E-3</v>
      </c>
      <c r="I827" s="7">
        <f t="shared" si="87"/>
        <v>7.0445869447559031E-3</v>
      </c>
      <c r="J827" s="10">
        <f t="shared" si="90"/>
        <v>0.52558956604134521</v>
      </c>
      <c r="K827" s="10">
        <f t="shared" si="91"/>
        <v>0.36219700275910416</v>
      </c>
      <c r="AC827" s="12"/>
      <c r="AD827" s="13"/>
    </row>
    <row r="828" spans="1:30" x14ac:dyDescent="0.3">
      <c r="A828" s="17">
        <v>43678</v>
      </c>
      <c r="B828" s="18">
        <v>3.0793696920224951E-3</v>
      </c>
      <c r="C828" s="8">
        <f t="shared" si="85"/>
        <v>-4.8120630307977509E-2</v>
      </c>
      <c r="D828" s="5">
        <f t="shared" si="86"/>
        <v>2.3155950612370438E-3</v>
      </c>
      <c r="E828" s="5">
        <f t="shared" si="88"/>
        <v>3.8626617507371273E-3</v>
      </c>
      <c r="F828" s="5">
        <f>B$6+B$7*E826+B$8*(H827*100)^2</f>
        <v>0.42609727364380101</v>
      </c>
      <c r="G828" s="14">
        <v>1.8684633605561825E-2</v>
      </c>
      <c r="H828" s="8">
        <f t="shared" si="89"/>
        <v>6.5276126849239538E-3</v>
      </c>
      <c r="I828" s="7">
        <f t="shared" si="87"/>
        <v>1.2157020920637873E-2</v>
      </c>
      <c r="J828" s="10">
        <f t="shared" si="90"/>
        <v>0.65064272477995566</v>
      </c>
      <c r="K828" s="10">
        <f t="shared" si="91"/>
        <v>0.8107390734557014</v>
      </c>
      <c r="AC828" s="12"/>
      <c r="AD828" s="13"/>
    </row>
    <row r="829" spans="1:30" x14ac:dyDescent="0.3">
      <c r="A829" s="17">
        <v>43679</v>
      </c>
      <c r="B829" s="18">
        <v>5.3515752721034317E-3</v>
      </c>
      <c r="C829" s="8">
        <f t="shared" si="85"/>
        <v>-4.5848424727896568E-2</v>
      </c>
      <c r="D829" s="5">
        <f t="shared" si="86"/>
        <v>2.1020780500295975E-3</v>
      </c>
      <c r="E829" s="5">
        <f t="shared" si="88"/>
        <v>2.3155950612370438E-3</v>
      </c>
      <c r="F829" s="5">
        <f>B$6+B$7*E829+B$8*(G828*100)^2</f>
        <v>3.2613748315699507</v>
      </c>
      <c r="G829" s="14">
        <v>9.2279338869312843E-3</v>
      </c>
      <c r="H829" s="8">
        <f t="shared" si="89"/>
        <v>1.8059276927856083E-2</v>
      </c>
      <c r="I829" s="7">
        <f t="shared" si="87"/>
        <v>8.8313430409247985E-3</v>
      </c>
      <c r="J829" s="10">
        <f t="shared" si="90"/>
        <v>0.95702279070636354</v>
      </c>
      <c r="K829" s="10">
        <f t="shared" si="91"/>
        <v>0.18240458671376647</v>
      </c>
      <c r="AC829" s="12"/>
      <c r="AD829" s="13"/>
    </row>
    <row r="830" spans="1:30" x14ac:dyDescent="0.3">
      <c r="A830" s="17">
        <v>43682</v>
      </c>
      <c r="B830" s="18">
        <v>-2.5409214224402801E-2</v>
      </c>
      <c r="C830" s="8">
        <f t="shared" si="85"/>
        <v>-7.6609214224402811E-2</v>
      </c>
      <c r="D830" s="5">
        <f t="shared" si="86"/>
        <v>5.8689717040804421E-3</v>
      </c>
      <c r="E830" s="5">
        <f t="shared" si="88"/>
        <v>2.1020780500295975E-3</v>
      </c>
      <c r="F830" s="5">
        <f>B$6+B$7*E829+B$8*(H829*100)^2</f>
        <v>3.0503214439999309</v>
      </c>
      <c r="G830" s="14">
        <v>1.4579420567550971E-2</v>
      </c>
      <c r="H830" s="8">
        <f t="shared" si="89"/>
        <v>1.7465169463821217E-2</v>
      </c>
      <c r="I830" s="7">
        <f t="shared" si="87"/>
        <v>2.885748896270246E-3</v>
      </c>
      <c r="J830" s="10">
        <f t="shared" si="90"/>
        <v>0.19793303052749439</v>
      </c>
      <c r="K830" s="10">
        <f t="shared" si="91"/>
        <v>1.5368802567120143E-2</v>
      </c>
      <c r="AC830" s="12"/>
      <c r="AD830" s="13"/>
    </row>
    <row r="831" spans="1:30" x14ac:dyDescent="0.3">
      <c r="A831" s="17">
        <v>43683</v>
      </c>
      <c r="B831" s="18">
        <v>2.0429659123998987E-2</v>
      </c>
      <c r="C831" s="8">
        <f t="shared" si="85"/>
        <v>-3.0770340876001015E-2</v>
      </c>
      <c r="D831" s="5">
        <f t="shared" si="86"/>
        <v>9.4681387762529895E-4</v>
      </c>
      <c r="E831" s="5">
        <f t="shared" si="88"/>
        <v>5.8689717040804421E-3</v>
      </c>
      <c r="F831" s="5">
        <f>B$6+B$7*E829+B$8*(H830*100)^2</f>
        <v>2.8564689075168679</v>
      </c>
      <c r="G831" s="14">
        <v>7.9379717364916075E-3</v>
      </c>
      <c r="H831" s="8">
        <f t="shared" si="89"/>
        <v>1.6901091407115897E-2</v>
      </c>
      <c r="I831" s="7">
        <f t="shared" si="87"/>
        <v>8.963119670624289E-3</v>
      </c>
      <c r="J831" s="10">
        <f t="shared" si="90"/>
        <v>1.1291448203852854</v>
      </c>
      <c r="K831" s="10">
        <f t="shared" si="91"/>
        <v>0.22539254437070388</v>
      </c>
      <c r="AC831" s="12"/>
      <c r="AD831" s="13"/>
    </row>
    <row r="832" spans="1:30" x14ac:dyDescent="0.3">
      <c r="A832" s="17">
        <v>43684</v>
      </c>
      <c r="B832" s="18">
        <v>6.0308751878917271E-3</v>
      </c>
      <c r="C832" s="8">
        <f t="shared" si="85"/>
        <v>-4.5169124812108274E-2</v>
      </c>
      <c r="D832" s="5">
        <f t="shared" si="86"/>
        <v>2.0402498362918154E-3</v>
      </c>
      <c r="E832" s="5">
        <f t="shared" si="88"/>
        <v>9.4681387762529895E-4</v>
      </c>
      <c r="F832" s="5">
        <f>B$6+B$7*E832+B$8*(G831*100)^2</f>
        <v>0.63342045118352774</v>
      </c>
      <c r="G832" s="14">
        <v>1.8120847055475012E-2</v>
      </c>
      <c r="H832" s="8">
        <f t="shared" si="89"/>
        <v>7.9587715835016132E-3</v>
      </c>
      <c r="I832" s="7">
        <f t="shared" si="87"/>
        <v>1.0162075471973399E-2</v>
      </c>
      <c r="J832" s="10">
        <f t="shared" si="90"/>
        <v>0.56079472669590469</v>
      </c>
      <c r="K832" s="10">
        <f t="shared" si="91"/>
        <v>0.45405131158740142</v>
      </c>
      <c r="AC832" s="12"/>
      <c r="AD832" s="13"/>
    </row>
    <row r="833" spans="1:30" x14ac:dyDescent="0.3">
      <c r="A833" s="17">
        <v>43685</v>
      </c>
      <c r="B833" s="18">
        <v>1.2885817046174239E-2</v>
      </c>
      <c r="C833" s="8">
        <f t="shared" si="85"/>
        <v>-3.8314182953825764E-2</v>
      </c>
      <c r="D833" s="5">
        <f t="shared" si="86"/>
        <v>1.4679766154192327E-3</v>
      </c>
      <c r="E833" s="5">
        <f t="shared" si="88"/>
        <v>2.0402498362918154E-3</v>
      </c>
      <c r="F833" s="5">
        <f>B$6+B$7*E832+B$8*(H832*100)^2</f>
        <v>0.63645746986301388</v>
      </c>
      <c r="G833" s="14">
        <v>6.527473221190086E-3</v>
      </c>
      <c r="H833" s="8">
        <f t="shared" si="89"/>
        <v>7.9778284630782452E-3</v>
      </c>
      <c r="I833" s="7">
        <f t="shared" si="87"/>
        <v>1.4503552418881592E-3</v>
      </c>
      <c r="J833" s="10">
        <f t="shared" si="90"/>
        <v>0.22219244610301611</v>
      </c>
      <c r="K833" s="10">
        <f t="shared" si="91"/>
        <v>1.8848084327487413E-2</v>
      </c>
      <c r="AC833" s="12"/>
      <c r="AD833" s="13"/>
    </row>
    <row r="834" spans="1:30" x14ac:dyDescent="0.3">
      <c r="A834" s="17">
        <v>43686</v>
      </c>
      <c r="B834" s="18">
        <v>-1.1436205964094838E-3</v>
      </c>
      <c r="C834" s="8">
        <f t="shared" si="85"/>
        <v>-5.2343620596409485E-2</v>
      </c>
      <c r="D834" s="5">
        <f t="shared" si="86"/>
        <v>2.7398546171408631E-3</v>
      </c>
      <c r="E834" s="5">
        <f t="shared" si="88"/>
        <v>1.4679766154192327E-3</v>
      </c>
      <c r="F834" s="5">
        <f>B$6+B$7*E832+B$8*(H833*100)^2</f>
        <v>0.63924697152012178</v>
      </c>
      <c r="G834" s="14">
        <v>8.3509731183002856E-3</v>
      </c>
      <c r="H834" s="8">
        <f t="shared" si="89"/>
        <v>7.9952921867816797E-3</v>
      </c>
      <c r="I834" s="7">
        <f t="shared" si="87"/>
        <v>3.5568093151860589E-4</v>
      </c>
      <c r="J834" s="10">
        <f t="shared" si="90"/>
        <v>4.259155507747573E-2</v>
      </c>
      <c r="K834" s="10">
        <f t="shared" si="91"/>
        <v>9.6111420714239948E-4</v>
      </c>
      <c r="AC834" s="12"/>
      <c r="AD834" s="13"/>
    </row>
    <row r="835" spans="1:30" x14ac:dyDescent="0.3">
      <c r="A835" s="17">
        <v>43689</v>
      </c>
      <c r="B835" s="18">
        <v>-2.021330432755351E-2</v>
      </c>
      <c r="C835" s="8">
        <f t="shared" si="85"/>
        <v>-7.1413304327553509E-2</v>
      </c>
      <c r="D835" s="5">
        <f t="shared" si="86"/>
        <v>5.0998600349797729E-3</v>
      </c>
      <c r="E835" s="5">
        <f t="shared" si="88"/>
        <v>2.7398546171408631E-3</v>
      </c>
      <c r="F835" s="5">
        <f>B$6+B$7*E835+B$8*(G834*100)^2</f>
        <v>0.69532633599376248</v>
      </c>
      <c r="G835" s="14">
        <v>1.0612723823935733E-2</v>
      </c>
      <c r="H835" s="8">
        <f t="shared" si="89"/>
        <v>8.338623003792428E-3</v>
      </c>
      <c r="I835" s="7">
        <f t="shared" si="87"/>
        <v>2.2741008201433051E-3</v>
      </c>
      <c r="J835" s="10">
        <f t="shared" si="90"/>
        <v>0.21428059920058806</v>
      </c>
      <c r="K835" s="10">
        <f t="shared" si="91"/>
        <v>3.1563440459040359E-2</v>
      </c>
      <c r="AC835" s="12"/>
      <c r="AD835" s="13"/>
    </row>
    <row r="836" spans="1:30" x14ac:dyDescent="0.3">
      <c r="A836" s="17">
        <v>43690</v>
      </c>
      <c r="B836" s="18">
        <v>1.348856300093209E-2</v>
      </c>
      <c r="C836" s="8">
        <f t="shared" si="85"/>
        <v>-3.7711436999067913E-2</v>
      </c>
      <c r="D836" s="5">
        <f t="shared" si="86"/>
        <v>1.4221524805346684E-3</v>
      </c>
      <c r="E836" s="5">
        <f t="shared" si="88"/>
        <v>5.0998600349797729E-3</v>
      </c>
      <c r="F836" s="5">
        <f>B$6+B$7*E835+B$8*(H835*100)^2</f>
        <v>0.69343313827669129</v>
      </c>
      <c r="G836" s="14">
        <v>1.3243951851467088E-2</v>
      </c>
      <c r="H836" s="8">
        <f t="shared" si="89"/>
        <v>8.3272632855980449E-3</v>
      </c>
      <c r="I836" s="7">
        <f t="shared" si="87"/>
        <v>4.9166885658690433E-3</v>
      </c>
      <c r="J836" s="10">
        <f t="shared" si="90"/>
        <v>0.37124029300396477</v>
      </c>
      <c r="K836" s="10">
        <f t="shared" si="91"/>
        <v>0.12642658334182033</v>
      </c>
      <c r="AC836" s="12"/>
      <c r="AD836" s="13"/>
    </row>
    <row r="837" spans="1:30" x14ac:dyDescent="0.3">
      <c r="A837" s="17">
        <v>43691</v>
      </c>
      <c r="B837" s="18">
        <v>-2.9880832035084522E-2</v>
      </c>
      <c r="C837" s="8">
        <f t="shared" si="85"/>
        <v>-8.1080832035084524E-2</v>
      </c>
      <c r="D837" s="5">
        <f t="shared" si="86"/>
        <v>6.574101323501589E-3</v>
      </c>
      <c r="E837" s="5">
        <f t="shared" si="88"/>
        <v>1.4221524805346684E-3</v>
      </c>
      <c r="F837" s="5">
        <f>B$6+B$7*E835+B$8*(H836*100)^2</f>
        <v>0.69169423617356141</v>
      </c>
      <c r="G837" s="14">
        <v>1.4550366065895132E-2</v>
      </c>
      <c r="H837" s="8">
        <f t="shared" si="89"/>
        <v>8.3168157138027374E-3</v>
      </c>
      <c r="I837" s="7">
        <f t="shared" si="87"/>
        <v>6.2335503520923943E-3</v>
      </c>
      <c r="J837" s="10">
        <f t="shared" si="90"/>
        <v>0.42841192612351703</v>
      </c>
      <c r="K837" s="10">
        <f t="shared" si="91"/>
        <v>0.19017496246233945</v>
      </c>
      <c r="AC837" s="12"/>
      <c r="AD837" s="13"/>
    </row>
    <row r="838" spans="1:30" x14ac:dyDescent="0.3">
      <c r="A838" s="17">
        <v>43692</v>
      </c>
      <c r="B838" s="18">
        <v>-1.2051421475993612E-2</v>
      </c>
      <c r="C838" s="8">
        <f t="shared" si="85"/>
        <v>-6.3251421475993608E-2</v>
      </c>
      <c r="D838" s="5">
        <f t="shared" si="86"/>
        <v>4.0007423187337857E-3</v>
      </c>
      <c r="E838" s="5">
        <f t="shared" si="88"/>
        <v>6.574101323501589E-3</v>
      </c>
      <c r="F838" s="5">
        <f>B$6+B$7*E838+B$8*(G837*100)^2</f>
        <v>1.9996073644094789</v>
      </c>
      <c r="G838" s="14">
        <v>1.733605629988336E-2</v>
      </c>
      <c r="H838" s="8">
        <f t="shared" si="89"/>
        <v>1.4140747379150364E-2</v>
      </c>
      <c r="I838" s="7">
        <f t="shared" si="87"/>
        <v>3.1953089207329959E-3</v>
      </c>
      <c r="J838" s="10">
        <f t="shared" si="90"/>
        <v>0.1843157904808197</v>
      </c>
      <c r="K838" s="10">
        <f t="shared" si="91"/>
        <v>2.2236645053106407E-2</v>
      </c>
      <c r="AC838" s="12"/>
      <c r="AD838" s="13"/>
    </row>
    <row r="839" spans="1:30" x14ac:dyDescent="0.3">
      <c r="A839" s="17">
        <v>43693</v>
      </c>
      <c r="B839" s="18">
        <v>7.5328597252024019E-3</v>
      </c>
      <c r="C839" s="8">
        <f t="shared" si="85"/>
        <v>-4.3667140274797601E-2</v>
      </c>
      <c r="D839" s="5">
        <f t="shared" si="86"/>
        <v>1.9068191397788507E-3</v>
      </c>
      <c r="E839" s="5">
        <f t="shared" si="88"/>
        <v>4.0007423187337857E-3</v>
      </c>
      <c r="F839" s="5">
        <f>B$6+B$7*E838+B$8*(H838*100)^2</f>
        <v>1.8916614215150753</v>
      </c>
      <c r="G839" s="14">
        <v>1.0309922088430063E-2</v>
      </c>
      <c r="H839" s="8">
        <f t="shared" si="89"/>
        <v>1.3753768289145617E-2</v>
      </c>
      <c r="I839" s="7">
        <f t="shared" si="87"/>
        <v>3.443846200715554E-3</v>
      </c>
      <c r="J839" s="10">
        <f t="shared" si="90"/>
        <v>0.33403222363632462</v>
      </c>
      <c r="K839" s="10">
        <f t="shared" si="91"/>
        <v>3.7813183011574436E-2</v>
      </c>
      <c r="AC839" s="12"/>
      <c r="AD839" s="13"/>
    </row>
    <row r="840" spans="1:30" x14ac:dyDescent="0.3">
      <c r="A840" s="17">
        <v>43696</v>
      </c>
      <c r="B840" s="18">
        <v>-3.3822639193587089E-3</v>
      </c>
      <c r="C840" s="8">
        <f t="shared" si="85"/>
        <v>-5.4582263919358713E-2</v>
      </c>
      <c r="D840" s="5">
        <f t="shared" si="86"/>
        <v>2.979223534562528E-3</v>
      </c>
      <c r="E840" s="5">
        <f t="shared" si="88"/>
        <v>1.9068191397788507E-3</v>
      </c>
      <c r="F840" s="5">
        <f>B$6+B$7*E838+B$8*(H839*100)^2</f>
        <v>1.7925130729665655</v>
      </c>
      <c r="G840" s="14">
        <v>1.3734147814278942E-2</v>
      </c>
      <c r="H840" s="8">
        <f t="shared" si="89"/>
        <v>1.3388476660795155E-2</v>
      </c>
      <c r="I840" s="7">
        <f t="shared" si="87"/>
        <v>3.4567115348378696E-4</v>
      </c>
      <c r="J840" s="10">
        <f t="shared" si="90"/>
        <v>2.5168736943722424E-2</v>
      </c>
      <c r="K840" s="10">
        <f t="shared" si="91"/>
        <v>3.2767093025420913E-4</v>
      </c>
      <c r="AC840" s="12"/>
      <c r="AD840" s="13"/>
    </row>
    <row r="841" spans="1:30" x14ac:dyDescent="0.3">
      <c r="A841" s="17">
        <v>43697</v>
      </c>
      <c r="B841" s="18">
        <v>-2.4862739352769932E-3</v>
      </c>
      <c r="C841" s="8">
        <f t="shared" si="85"/>
        <v>-5.3686273935276994E-2</v>
      </c>
      <c r="D841" s="5">
        <f t="shared" si="86"/>
        <v>2.882216009053602E-3</v>
      </c>
      <c r="E841" s="5">
        <f t="shared" si="88"/>
        <v>2.979223534562528E-3</v>
      </c>
      <c r="F841" s="5">
        <f>B$6+B$7*E841+B$8*(G840*100)^2</f>
        <v>1.7873285728052115</v>
      </c>
      <c r="G841" s="14">
        <v>1.2874492790888002E-2</v>
      </c>
      <c r="H841" s="8">
        <f t="shared" si="89"/>
        <v>1.3369100840390169E-2</v>
      </c>
      <c r="I841" s="7">
        <f t="shared" si="87"/>
        <v>4.946080495021668E-4</v>
      </c>
      <c r="J841" s="10">
        <f t="shared" si="90"/>
        <v>3.8417672644333496E-2</v>
      </c>
      <c r="K841" s="10">
        <f t="shared" si="91"/>
        <v>7.0172728462170042E-4</v>
      </c>
      <c r="AC841" s="12"/>
      <c r="AD841" s="13"/>
    </row>
    <row r="842" spans="1:30" x14ac:dyDescent="0.3">
      <c r="A842" s="17">
        <v>43698</v>
      </c>
      <c r="B842" s="18">
        <v>1.975875560781809E-2</v>
      </c>
      <c r="C842" s="8">
        <f t="shared" si="85"/>
        <v>-3.1441244392181912E-2</v>
      </c>
      <c r="D842" s="5">
        <f t="shared" si="86"/>
        <v>9.8855184892891051E-4</v>
      </c>
      <c r="E842" s="5">
        <f t="shared" si="88"/>
        <v>2.882216009053602E-3</v>
      </c>
      <c r="F842" s="5">
        <f>B$6+B$7*E841+B$8*(H841*100)^2</f>
        <v>1.6964525602725053</v>
      </c>
      <c r="G842" s="14">
        <v>7.9917497171606774E-3</v>
      </c>
      <c r="H842" s="8">
        <f t="shared" si="89"/>
        <v>1.3024793895768582E-2</v>
      </c>
      <c r="I842" s="7">
        <f t="shared" si="87"/>
        <v>5.0330441786079049E-3</v>
      </c>
      <c r="J842" s="10">
        <f t="shared" si="90"/>
        <v>0.62978000522219224</v>
      </c>
      <c r="K842" s="10">
        <f t="shared" si="91"/>
        <v>0.10202478458223085</v>
      </c>
      <c r="AC842" s="12"/>
      <c r="AD842" s="13"/>
    </row>
    <row r="843" spans="1:30" x14ac:dyDescent="0.3">
      <c r="A843" s="17">
        <v>43699</v>
      </c>
      <c r="B843" s="18">
        <v>-1.1838339565397461E-2</v>
      </c>
      <c r="C843" s="8">
        <f t="shared" si="85"/>
        <v>-6.3038339565397464E-2</v>
      </c>
      <c r="D843" s="5">
        <f t="shared" si="86"/>
        <v>3.9738322551623557E-3</v>
      </c>
      <c r="E843" s="5">
        <f t="shared" si="88"/>
        <v>9.8855184892891051E-4</v>
      </c>
      <c r="F843" s="5">
        <f>B$6+B$7*E841+B$8*(H842*100)^2</f>
        <v>1.612982942761215</v>
      </c>
      <c r="G843" s="14">
        <v>7.2342132234596134E-3</v>
      </c>
      <c r="H843" s="8">
        <f t="shared" si="89"/>
        <v>1.2700326542105976E-2</v>
      </c>
      <c r="I843" s="7">
        <f t="shared" si="87"/>
        <v>5.4661133186463626E-3</v>
      </c>
      <c r="J843" s="10">
        <f t="shared" si="90"/>
        <v>0.75559195586335048</v>
      </c>
      <c r="K843" s="10">
        <f t="shared" si="91"/>
        <v>0.132414539536585</v>
      </c>
      <c r="AC843" s="12"/>
      <c r="AD843" s="13"/>
    </row>
    <row r="844" spans="1:30" x14ac:dyDescent="0.3">
      <c r="A844" s="17">
        <v>43700</v>
      </c>
      <c r="B844" s="18">
        <v>-2.3716446626118236E-2</v>
      </c>
      <c r="C844" s="8">
        <f t="shared" ref="C844:C907" si="92">B844-B$5</f>
        <v>-7.4916446626118238E-2</v>
      </c>
      <c r="D844" s="5">
        <f t="shared" ref="D844:D907" si="93">C844^2</f>
        <v>5.6124739750840228E-3</v>
      </c>
      <c r="E844" s="5">
        <f t="shared" si="88"/>
        <v>3.9738322551623557E-3</v>
      </c>
      <c r="F844" s="5">
        <f>B$6+B$7*E844+B$8*(G843*100)^2</f>
        <v>0.53554144927114122</v>
      </c>
      <c r="G844" s="14">
        <v>1.5380710206937294E-2</v>
      </c>
      <c r="H844" s="8">
        <f t="shared" si="89"/>
        <v>7.3180697541847832E-3</v>
      </c>
      <c r="I844" s="7">
        <f t="shared" si="87"/>
        <v>8.062640452752512E-3</v>
      </c>
      <c r="J844" s="10">
        <f t="shared" si="90"/>
        <v>0.52420469173887363</v>
      </c>
      <c r="K844" s="10">
        <f t="shared" si="91"/>
        <v>0.35897659604659538</v>
      </c>
      <c r="AC844" s="12"/>
      <c r="AD844" s="13"/>
    </row>
    <row r="845" spans="1:30" x14ac:dyDescent="0.3">
      <c r="A845" s="17">
        <v>43703</v>
      </c>
      <c r="B845" s="18">
        <v>-1.2746376790123642E-2</v>
      </c>
      <c r="C845" s="8">
        <f t="shared" si="92"/>
        <v>-6.3946376790123646E-2</v>
      </c>
      <c r="D845" s="5">
        <f t="shared" si="93"/>
        <v>4.0891391045844638E-3</v>
      </c>
      <c r="E845" s="5">
        <f t="shared" si="88"/>
        <v>5.6124739750840228E-3</v>
      </c>
      <c r="F845" s="5">
        <f>B$6+B$7*E844+B$8*(H844*100)^2</f>
        <v>0.54674994118632469</v>
      </c>
      <c r="G845" s="14">
        <v>1.5268218625361984E-2</v>
      </c>
      <c r="H845" s="8">
        <f t="shared" si="89"/>
        <v>7.3942541286212546E-3</v>
      </c>
      <c r="I845" s="7">
        <f t="shared" ref="I845:I908" si="94">SQRT((G845-H845)^2)</f>
        <v>7.8739644967407291E-3</v>
      </c>
      <c r="J845" s="10">
        <f t="shared" si="90"/>
        <v>0.51570944128749341</v>
      </c>
      <c r="K845" s="10">
        <f t="shared" si="91"/>
        <v>0.33980587523682004</v>
      </c>
      <c r="AC845" s="12"/>
      <c r="AD845" s="13"/>
    </row>
    <row r="846" spans="1:30" x14ac:dyDescent="0.3">
      <c r="A846" s="17">
        <v>43704</v>
      </c>
      <c r="B846" s="18">
        <v>8.7349424291256594E-3</v>
      </c>
      <c r="C846" s="8">
        <f t="shared" si="92"/>
        <v>-4.2465057570874341E-2</v>
      </c>
      <c r="D846" s="5">
        <f t="shared" si="93"/>
        <v>1.8032811144976723E-3</v>
      </c>
      <c r="E846" s="5">
        <f t="shared" ref="E846:E909" si="95">D845</f>
        <v>4.0891391045844638E-3</v>
      </c>
      <c r="F846" s="5">
        <f>B$6+B$7*E844+B$8*(H845*100)^2</f>
        <v>0.55704494101042068</v>
      </c>
      <c r="G846" s="14">
        <v>1.3378718973231613E-2</v>
      </c>
      <c r="H846" s="8">
        <f t="shared" ref="H846:H909" si="96">SQRT(F846)/100</f>
        <v>7.4635443390551424E-3</v>
      </c>
      <c r="I846" s="7">
        <f t="shared" si="94"/>
        <v>5.9151746341764705E-3</v>
      </c>
      <c r="J846" s="10">
        <f t="shared" ref="J846:J909" si="97">ABS(G846-H846)/G846</f>
        <v>0.44213311050270665</v>
      </c>
      <c r="K846" s="10">
        <f t="shared" ref="K846:K909" si="98">G846/H846-LN(G846/H846)-1</f>
        <v>0.20890741068484742</v>
      </c>
      <c r="AC846" s="12"/>
      <c r="AD846" s="13"/>
    </row>
    <row r="847" spans="1:30" x14ac:dyDescent="0.3">
      <c r="A847" s="17">
        <v>43705</v>
      </c>
      <c r="B847" s="18">
        <v>9.3928147459987083E-3</v>
      </c>
      <c r="C847" s="8">
        <f t="shared" si="92"/>
        <v>-4.1807185254001296E-2</v>
      </c>
      <c r="D847" s="5">
        <f t="shared" si="93"/>
        <v>1.7478407388623835E-3</v>
      </c>
      <c r="E847" s="5">
        <f t="shared" si="95"/>
        <v>1.8032811144976723E-3</v>
      </c>
      <c r="F847" s="5">
        <f>B$6+B$7*E847+B$8*(G846*100)^2</f>
        <v>1.6987400353823896</v>
      </c>
      <c r="G847" s="14">
        <v>1.1557214397369368E-2</v>
      </c>
      <c r="H847" s="8">
        <f t="shared" si="96"/>
        <v>1.3033572171060357E-2</v>
      </c>
      <c r="I847" s="7">
        <f t="shared" si="94"/>
        <v>1.4763577736909891E-3</v>
      </c>
      <c r="J847" s="10">
        <f t="shared" si="97"/>
        <v>0.12774339238934901</v>
      </c>
      <c r="K847" s="10">
        <f t="shared" si="98"/>
        <v>6.9451814240744092E-3</v>
      </c>
      <c r="AC847" s="12"/>
      <c r="AD847" s="13"/>
    </row>
    <row r="848" spans="1:30" x14ac:dyDescent="0.3">
      <c r="A848" s="17">
        <v>43706</v>
      </c>
      <c r="B848" s="18">
        <v>2.3451391262255202E-2</v>
      </c>
      <c r="C848" s="8">
        <f t="shared" si="92"/>
        <v>-2.77486087377448E-2</v>
      </c>
      <c r="D848" s="5">
        <f t="shared" si="93"/>
        <v>7.6998528688044707E-4</v>
      </c>
      <c r="E848" s="5">
        <f t="shared" si="95"/>
        <v>1.7478407388623835E-3</v>
      </c>
      <c r="F848" s="5">
        <f>B$6+B$7*E847+B$8*(H847*100)^2</f>
        <v>1.6150084931462758</v>
      </c>
      <c r="G848" s="14">
        <v>1.0672350415018792E-2</v>
      </c>
      <c r="H848" s="8">
        <f t="shared" si="96"/>
        <v>1.2708298442931986E-2</v>
      </c>
      <c r="I848" s="7">
        <f t="shared" si="94"/>
        <v>2.0359480279131936E-3</v>
      </c>
      <c r="J848" s="10">
        <f t="shared" si="97"/>
        <v>0.19076847636562622</v>
      </c>
      <c r="K848" s="10">
        <f t="shared" si="98"/>
        <v>1.4392690856069867E-2</v>
      </c>
      <c r="AC848" s="12"/>
      <c r="AD848" s="13"/>
    </row>
    <row r="849" spans="1:30" x14ac:dyDescent="0.3">
      <c r="A849" s="17">
        <v>43707</v>
      </c>
      <c r="B849" s="18">
        <v>6.0597530453861004E-3</v>
      </c>
      <c r="C849" s="8">
        <f t="shared" si="92"/>
        <v>-4.5140246954613904E-2</v>
      </c>
      <c r="D849" s="5">
        <f t="shared" si="93"/>
        <v>2.0376418951235297E-3</v>
      </c>
      <c r="E849" s="5">
        <f t="shared" si="95"/>
        <v>7.6998528688044707E-4</v>
      </c>
      <c r="F849" s="5">
        <f>B$6+B$7*E847+B$8*(H848*100)^2</f>
        <v>1.5381010716024048</v>
      </c>
      <c r="G849" s="14">
        <v>6.3948116666831829E-3</v>
      </c>
      <c r="H849" s="8">
        <f t="shared" si="96"/>
        <v>1.2402020285430937E-2</v>
      </c>
      <c r="I849" s="7">
        <f t="shared" si="94"/>
        <v>6.0072086187477544E-3</v>
      </c>
      <c r="J849" s="10">
        <f t="shared" si="97"/>
        <v>0.93938788690919062</v>
      </c>
      <c r="K849" s="10">
        <f t="shared" si="98"/>
        <v>0.17799901024981413</v>
      </c>
      <c r="AC849" s="12"/>
      <c r="AD849" s="13"/>
    </row>
    <row r="850" spans="1:30" x14ac:dyDescent="0.3">
      <c r="A850" s="17">
        <v>43710</v>
      </c>
      <c r="B850" s="18">
        <v>-5.0455844275132051E-3</v>
      </c>
      <c r="C850" s="8">
        <f t="shared" si="92"/>
        <v>-5.6245584427513207E-2</v>
      </c>
      <c r="D850" s="5">
        <f t="shared" si="93"/>
        <v>3.1635657675925162E-3</v>
      </c>
      <c r="E850" s="5">
        <f t="shared" si="95"/>
        <v>2.0376418951235297E-3</v>
      </c>
      <c r="F850" s="5">
        <f>B$6+B$7*E850+B$8*(G849*100)^2</f>
        <v>0.43033868188747737</v>
      </c>
      <c r="G850" s="14">
        <v>6.5521769396182528E-3</v>
      </c>
      <c r="H850" s="8">
        <f t="shared" si="96"/>
        <v>6.5600204411836813E-3</v>
      </c>
      <c r="I850" s="7">
        <f t="shared" si="94"/>
        <v>7.8435015654285123E-6</v>
      </c>
      <c r="J850" s="10">
        <f t="shared" si="97"/>
        <v>1.1970832957825305E-3</v>
      </c>
      <c r="K850" s="10">
        <f t="shared" si="98"/>
        <v>7.1536212642442365E-7</v>
      </c>
      <c r="AC850" s="12"/>
      <c r="AD850" s="13"/>
    </row>
    <row r="851" spans="1:30" x14ac:dyDescent="0.3">
      <c r="A851" s="17">
        <v>43711</v>
      </c>
      <c r="B851" s="18">
        <v>-9.4355864859952104E-3</v>
      </c>
      <c r="C851" s="8">
        <f t="shared" si="92"/>
        <v>-6.0635586485995215E-2</v>
      </c>
      <c r="D851" s="5">
        <f t="shared" si="93"/>
        <v>3.6766743485006055E-3</v>
      </c>
      <c r="E851" s="5">
        <f t="shared" si="95"/>
        <v>3.1635657675925162E-3</v>
      </c>
      <c r="F851" s="5">
        <f>B$6+B$7*E850+B$8*(H850*100)^2</f>
        <v>0.44999689592331493</v>
      </c>
      <c r="G851" s="14">
        <v>1.2541699248708894E-2</v>
      </c>
      <c r="H851" s="8">
        <f t="shared" si="96"/>
        <v>6.7081807960378869E-3</v>
      </c>
      <c r="I851" s="7">
        <f t="shared" si="94"/>
        <v>5.8335184526710068E-3</v>
      </c>
      <c r="J851" s="10">
        <f t="shared" si="97"/>
        <v>0.46512983105311978</v>
      </c>
      <c r="K851" s="10">
        <f t="shared" si="98"/>
        <v>0.24388135008582124</v>
      </c>
      <c r="AC851" s="12"/>
      <c r="AD851" s="13"/>
    </row>
    <row r="852" spans="1:30" x14ac:dyDescent="0.3">
      <c r="A852" s="17">
        <v>43712</v>
      </c>
      <c r="B852" s="18">
        <v>1.5133551135918627E-2</v>
      </c>
      <c r="C852" s="8">
        <f t="shared" si="92"/>
        <v>-3.6066448864081377E-2</v>
      </c>
      <c r="D852" s="5">
        <f t="shared" si="93"/>
        <v>1.3007887336653969E-3</v>
      </c>
      <c r="E852" s="5">
        <f t="shared" si="95"/>
        <v>3.6766743485006055E-3</v>
      </c>
      <c r="F852" s="5">
        <f>B$6+B$7*E850+B$8*(H851*100)^2</f>
        <v>0.46805296551523173</v>
      </c>
      <c r="G852" s="14">
        <v>5.6766515427486113E-3</v>
      </c>
      <c r="H852" s="8">
        <f t="shared" si="96"/>
        <v>6.841439654891591E-3</v>
      </c>
      <c r="I852" s="7">
        <f t="shared" si="94"/>
        <v>1.1647881121429797E-3</v>
      </c>
      <c r="J852" s="10">
        <f t="shared" si="97"/>
        <v>0.20518929220358559</v>
      </c>
      <c r="K852" s="10">
        <f t="shared" si="98"/>
        <v>1.6381818432012807E-2</v>
      </c>
      <c r="AC852" s="12"/>
      <c r="AD852" s="13"/>
    </row>
    <row r="853" spans="1:30" x14ac:dyDescent="0.3">
      <c r="A853" s="17">
        <v>43713</v>
      </c>
      <c r="B853" s="18">
        <v>1.0243694694271055E-2</v>
      </c>
      <c r="C853" s="8">
        <f t="shared" si="92"/>
        <v>-4.0956305305728948E-2</v>
      </c>
      <c r="D853" s="5">
        <f t="shared" si="93"/>
        <v>1.6774189442960812E-3</v>
      </c>
      <c r="E853" s="5">
        <f t="shared" si="95"/>
        <v>1.3007887336653969E-3</v>
      </c>
      <c r="F853" s="5">
        <f>B$6+B$7*E853+B$8*(G852*100)^2</f>
        <v>0.35066437423330421</v>
      </c>
      <c r="G853" s="14">
        <v>1.3594495807917531E-2</v>
      </c>
      <c r="H853" s="8">
        <f t="shared" si="96"/>
        <v>5.9216921081166E-3</v>
      </c>
      <c r="I853" s="7">
        <f t="shared" si="94"/>
        <v>7.6728036998009314E-3</v>
      </c>
      <c r="J853" s="10">
        <f t="shared" si="97"/>
        <v>0.56440516869571844</v>
      </c>
      <c r="K853" s="10">
        <f t="shared" si="98"/>
        <v>0.46466860038489344</v>
      </c>
      <c r="AC853" s="12"/>
      <c r="AD853" s="13"/>
    </row>
    <row r="854" spans="1:30" x14ac:dyDescent="0.3">
      <c r="A854" s="17">
        <v>43714</v>
      </c>
      <c r="B854" s="18">
        <v>6.7453881395316551E-3</v>
      </c>
      <c r="C854" s="8">
        <f t="shared" si="92"/>
        <v>-4.4454611860468347E-2</v>
      </c>
      <c r="D854" s="5">
        <f t="shared" si="93"/>
        <v>1.9762125156648929E-3</v>
      </c>
      <c r="E854" s="5">
        <f t="shared" si="95"/>
        <v>1.6774189442960812E-3</v>
      </c>
      <c r="F854" s="5">
        <f>B$6+B$7*E853+B$8*(H853*100)^2</f>
        <v>0.37676873836999114</v>
      </c>
      <c r="G854" s="14">
        <v>5.0236575662553551E-3</v>
      </c>
      <c r="H854" s="8">
        <f t="shared" si="96"/>
        <v>6.1381490562708819E-3</v>
      </c>
      <c r="I854" s="7">
        <f t="shared" si="94"/>
        <v>1.1144914900155269E-3</v>
      </c>
      <c r="J854" s="10">
        <f t="shared" si="97"/>
        <v>0.22184861832576522</v>
      </c>
      <c r="K854" s="10">
        <f t="shared" si="98"/>
        <v>1.8796965948878031E-2</v>
      </c>
      <c r="AC854" s="12"/>
      <c r="AD854" s="13"/>
    </row>
    <row r="855" spans="1:30" x14ac:dyDescent="0.3">
      <c r="A855" s="17">
        <v>43717</v>
      </c>
      <c r="B855" s="18">
        <v>2.3870065090034706E-3</v>
      </c>
      <c r="C855" s="8">
        <f t="shared" si="92"/>
        <v>-4.8812993490996534E-2</v>
      </c>
      <c r="D855" s="5">
        <f t="shared" si="93"/>
        <v>2.38270833355207E-3</v>
      </c>
      <c r="E855" s="5">
        <f t="shared" si="95"/>
        <v>1.9762125156648929E-3</v>
      </c>
      <c r="F855" s="5">
        <f>B$6+B$7*E853+B$8*(H854*100)^2</f>
        <v>0.40074559682953825</v>
      </c>
      <c r="G855" s="14">
        <v>1.0903470765387219E-2</v>
      </c>
      <c r="H855" s="8">
        <f t="shared" si="96"/>
        <v>6.3304470365807362E-3</v>
      </c>
      <c r="I855" s="7">
        <f t="shared" si="94"/>
        <v>4.5730237288064829E-3</v>
      </c>
      <c r="J855" s="10">
        <f t="shared" si="97"/>
        <v>0.41940991333910177</v>
      </c>
      <c r="K855" s="10">
        <f t="shared" si="98"/>
        <v>0.1786752899502817</v>
      </c>
      <c r="AC855" s="12"/>
      <c r="AD855" s="13"/>
    </row>
    <row r="856" spans="1:30" x14ac:dyDescent="0.3">
      <c r="A856" s="17">
        <v>43718</v>
      </c>
      <c r="B856" s="18">
        <v>-1.4451079799060213E-3</v>
      </c>
      <c r="C856" s="8">
        <f t="shared" si="92"/>
        <v>-5.2645107979906021E-2</v>
      </c>
      <c r="D856" s="5">
        <f t="shared" si="93"/>
        <v>2.7715073942159644E-3</v>
      </c>
      <c r="E856" s="5">
        <f t="shared" si="95"/>
        <v>2.38270833355207E-3</v>
      </c>
      <c r="F856" s="5">
        <f>B$6+B$7*E856+B$8*(G855*100)^2</f>
        <v>1.1467178922852539</v>
      </c>
      <c r="G856" s="14">
        <v>8.6098438386808442E-3</v>
      </c>
      <c r="H856" s="8">
        <f t="shared" si="96"/>
        <v>1.0708491454379809E-2</v>
      </c>
      <c r="I856" s="7">
        <f t="shared" si="94"/>
        <v>2.0986476156989644E-3</v>
      </c>
      <c r="J856" s="10">
        <f t="shared" si="97"/>
        <v>0.24374978861643423</v>
      </c>
      <c r="K856" s="10">
        <f t="shared" si="98"/>
        <v>2.21510766851023E-2</v>
      </c>
      <c r="AC856" s="12"/>
      <c r="AD856" s="13"/>
    </row>
    <row r="857" spans="1:30" x14ac:dyDescent="0.3">
      <c r="A857" s="17">
        <v>43719</v>
      </c>
      <c r="B857" s="18">
        <v>4.0101178314000049E-3</v>
      </c>
      <c r="C857" s="8">
        <f t="shared" si="92"/>
        <v>-4.7189882168599998E-2</v>
      </c>
      <c r="D857" s="5">
        <f t="shared" si="93"/>
        <v>2.2268849790863521E-3</v>
      </c>
      <c r="E857" s="5">
        <f t="shared" si="95"/>
        <v>2.7715073942159644E-3</v>
      </c>
      <c r="F857" s="5">
        <f>B$6+B$7*E856+B$8*(H856*100)^2</f>
        <v>1.1080133539390198</v>
      </c>
      <c r="G857" s="14">
        <v>8.0934455150277161E-3</v>
      </c>
      <c r="H857" s="8">
        <f t="shared" si="96"/>
        <v>1.0526221325523322E-2</v>
      </c>
      <c r="I857" s="7">
        <f t="shared" si="94"/>
        <v>2.4327758104956063E-3</v>
      </c>
      <c r="J857" s="10">
        <f t="shared" si="97"/>
        <v>0.30058592548482427</v>
      </c>
      <c r="K857" s="10">
        <f t="shared" si="98"/>
        <v>3.1699098791333702E-2</v>
      </c>
      <c r="AC857" s="12"/>
      <c r="AD857" s="13"/>
    </row>
    <row r="858" spans="1:30" x14ac:dyDescent="0.3">
      <c r="A858" s="17">
        <v>43720</v>
      </c>
      <c r="B858" s="18">
        <v>8.9021216615985423E-3</v>
      </c>
      <c r="C858" s="8">
        <f t="shared" si="92"/>
        <v>-4.2297878338401457E-2</v>
      </c>
      <c r="D858" s="5">
        <f t="shared" si="93"/>
        <v>1.7891105119302111E-3</v>
      </c>
      <c r="E858" s="5">
        <f t="shared" si="95"/>
        <v>2.2268849790863521E-3</v>
      </c>
      <c r="F858" s="5">
        <f>B$6+B$7*E856+B$8*(H857*100)^2</f>
        <v>1.0724632354680035</v>
      </c>
      <c r="G858" s="14">
        <v>1.0946266828158451E-2</v>
      </c>
      <c r="H858" s="8">
        <f t="shared" si="96"/>
        <v>1.0355980086249701E-2</v>
      </c>
      <c r="I858" s="7">
        <f t="shared" si="94"/>
        <v>5.9028674190875034E-4</v>
      </c>
      <c r="J858" s="10">
        <f t="shared" si="97"/>
        <v>5.3925849897088381E-2</v>
      </c>
      <c r="K858" s="10">
        <f t="shared" si="98"/>
        <v>1.5652716424281454E-3</v>
      </c>
      <c r="AC858" s="12"/>
      <c r="AD858" s="13"/>
    </row>
    <row r="859" spans="1:30" x14ac:dyDescent="0.3">
      <c r="A859" s="17">
        <v>43721</v>
      </c>
      <c r="B859" s="18">
        <v>-8.3705845888704025E-3</v>
      </c>
      <c r="C859" s="8">
        <f t="shared" si="92"/>
        <v>-5.9570584588870407E-2</v>
      </c>
      <c r="D859" s="5">
        <f t="shared" si="93"/>
        <v>3.5486545482597645E-3</v>
      </c>
      <c r="E859" s="5">
        <f t="shared" si="95"/>
        <v>1.7891105119302111E-3</v>
      </c>
      <c r="F859" s="5">
        <f>B$6+B$7*E859+B$8*(G858*100)^2</f>
        <v>1.1552685182865945</v>
      </c>
      <c r="G859" s="14">
        <v>7.7952254262825937E-3</v>
      </c>
      <c r="H859" s="8">
        <f t="shared" si="96"/>
        <v>1.0748341817632125E-2</v>
      </c>
      <c r="I859" s="7">
        <f t="shared" si="94"/>
        <v>2.9531163913495313E-3</v>
      </c>
      <c r="J859" s="10">
        <f t="shared" si="97"/>
        <v>0.37883656082513328</v>
      </c>
      <c r="K859" s="10">
        <f t="shared" si="98"/>
        <v>4.6489190005089664E-2</v>
      </c>
      <c r="AC859" s="12"/>
      <c r="AD859" s="13"/>
    </row>
    <row r="860" spans="1:30" x14ac:dyDescent="0.3">
      <c r="A860" s="17">
        <v>43724</v>
      </c>
      <c r="B860" s="18">
        <v>1.727958109467321E-3</v>
      </c>
      <c r="C860" s="8">
        <f t="shared" si="92"/>
        <v>-4.9472041890532684E-2</v>
      </c>
      <c r="D860" s="5">
        <f t="shared" si="93"/>
        <v>2.4474829288186205E-3</v>
      </c>
      <c r="E860" s="5">
        <f t="shared" si="95"/>
        <v>3.5486545482597645E-3</v>
      </c>
      <c r="F860" s="5">
        <f>B$6+B$7*E859+B$8*(H859*100)^2</f>
        <v>1.1158289949411033</v>
      </c>
      <c r="G860" s="14">
        <v>8.0661124829259911E-3</v>
      </c>
      <c r="H860" s="8">
        <f t="shared" si="96"/>
        <v>1.0563280716430399E-2</v>
      </c>
      <c r="I860" s="7">
        <f t="shared" si="94"/>
        <v>2.4971682335044078E-3</v>
      </c>
      <c r="J860" s="10">
        <f t="shared" si="97"/>
        <v>0.30958757874878495</v>
      </c>
      <c r="K860" s="10">
        <f t="shared" si="98"/>
        <v>3.3311441292189325E-2</v>
      </c>
      <c r="AC860" s="12"/>
      <c r="AD860" s="13"/>
    </row>
    <row r="861" spans="1:30" x14ac:dyDescent="0.3">
      <c r="A861" s="17">
        <v>43725</v>
      </c>
      <c r="B861" s="18">
        <v>8.9968297218533284E-3</v>
      </c>
      <c r="C861" s="8">
        <f t="shared" si="92"/>
        <v>-4.2203170278146671E-2</v>
      </c>
      <c r="D861" s="5">
        <f t="shared" si="93"/>
        <v>1.7811075815262426E-3</v>
      </c>
      <c r="E861" s="5">
        <f t="shared" si="95"/>
        <v>2.4474829288186205E-3</v>
      </c>
      <c r="F861" s="5">
        <f>B$6+B$7*E859+B$8*(H860*100)^2</f>
        <v>1.0796037927482691</v>
      </c>
      <c r="G861" s="14">
        <v>9.2465802862950284E-3</v>
      </c>
      <c r="H861" s="8">
        <f t="shared" si="96"/>
        <v>1.0390398417521193E-2</v>
      </c>
      <c r="I861" s="7">
        <f t="shared" si="94"/>
        <v>1.1438181312261649E-3</v>
      </c>
      <c r="J861" s="10">
        <f t="shared" si="97"/>
        <v>0.12370174657126957</v>
      </c>
      <c r="K861" s="10">
        <f t="shared" si="98"/>
        <v>6.5442207316204204E-3</v>
      </c>
      <c r="AC861" s="12"/>
      <c r="AD861" s="13"/>
    </row>
    <row r="862" spans="1:30" x14ac:dyDescent="0.3">
      <c r="A862" s="17">
        <v>43726</v>
      </c>
      <c r="B862" s="18">
        <v>-8.1281770106248516E-4</v>
      </c>
      <c r="C862" s="8">
        <f t="shared" si="92"/>
        <v>-5.2012817701062489E-2</v>
      </c>
      <c r="D862" s="5">
        <f t="shared" si="93"/>
        <v>2.7053332052039592E-3</v>
      </c>
      <c r="E862" s="5">
        <f t="shared" si="95"/>
        <v>1.7811075815262426E-3</v>
      </c>
      <c r="F862" s="5">
        <f>B$6+B$7*E862+B$8*(G861*100)^2</f>
        <v>0.8400249307181491</v>
      </c>
      <c r="G862" s="14">
        <v>8.0635624967561777E-3</v>
      </c>
      <c r="H862" s="8">
        <f t="shared" si="96"/>
        <v>9.165287397120447E-3</v>
      </c>
      <c r="I862" s="7">
        <f t="shared" si="94"/>
        <v>1.1017249003642694E-3</v>
      </c>
      <c r="J862" s="10">
        <f t="shared" si="97"/>
        <v>0.13663004420285363</v>
      </c>
      <c r="K862" s="10">
        <f t="shared" si="98"/>
        <v>7.8615250560711836E-3</v>
      </c>
      <c r="AC862" s="12"/>
      <c r="AD862" s="13"/>
    </row>
    <row r="863" spans="1:30" x14ac:dyDescent="0.3">
      <c r="A863" s="17">
        <v>43727</v>
      </c>
      <c r="B863" s="18">
        <v>-1.8480311285731165E-3</v>
      </c>
      <c r="C863" s="8">
        <f t="shared" si="92"/>
        <v>-5.304803112857312E-2</v>
      </c>
      <c r="D863" s="5">
        <f t="shared" si="93"/>
        <v>2.8140936066180628E-3</v>
      </c>
      <c r="E863" s="5">
        <f t="shared" si="95"/>
        <v>2.7053332052039592E-3</v>
      </c>
      <c r="F863" s="5">
        <f>B$6+B$7*E862+B$8*(H862*100)^2</f>
        <v>0.82627724597135388</v>
      </c>
      <c r="G863" s="14">
        <v>1.3686984587587069E-2</v>
      </c>
      <c r="H863" s="8">
        <f t="shared" si="96"/>
        <v>9.0899793507540697E-3</v>
      </c>
      <c r="I863" s="7">
        <f t="shared" si="94"/>
        <v>4.5970052368329989E-3</v>
      </c>
      <c r="J863" s="10">
        <f t="shared" si="97"/>
        <v>0.33586691118232803</v>
      </c>
      <c r="K863" s="10">
        <f t="shared" si="98"/>
        <v>9.6449582363843822E-2</v>
      </c>
      <c r="AC863" s="12"/>
      <c r="AD863" s="13"/>
    </row>
    <row r="864" spans="1:30" x14ac:dyDescent="0.3">
      <c r="A864" s="17">
        <v>43728</v>
      </c>
      <c r="B864" s="18">
        <v>4.5707589759914269E-3</v>
      </c>
      <c r="C864" s="8">
        <f t="shared" si="92"/>
        <v>-4.6629241024008575E-2</v>
      </c>
      <c r="D864" s="5">
        <f t="shared" si="93"/>
        <v>2.1742861184750844E-3</v>
      </c>
      <c r="E864" s="5">
        <f t="shared" si="95"/>
        <v>2.8140936066180628E-3</v>
      </c>
      <c r="F864" s="5">
        <f>B$6+B$7*E862+B$8*(H863*100)^2</f>
        <v>0.81364999753142242</v>
      </c>
      <c r="G864" s="14">
        <v>6.7635962847229824E-3</v>
      </c>
      <c r="H864" s="8">
        <f t="shared" si="96"/>
        <v>9.0202549716259257E-3</v>
      </c>
      <c r="I864" s="7">
        <f t="shared" si="94"/>
        <v>2.2566586869029433E-3</v>
      </c>
      <c r="J864" s="10">
        <f t="shared" si="97"/>
        <v>0.33364775067963265</v>
      </c>
      <c r="K864" s="10">
        <f t="shared" si="98"/>
        <v>3.7741039600693638E-2</v>
      </c>
      <c r="AC864" s="12"/>
      <c r="AD864" s="13"/>
    </row>
    <row r="865" spans="1:30" x14ac:dyDescent="0.3">
      <c r="A865" s="17">
        <v>43731</v>
      </c>
      <c r="B865" s="18">
        <v>-1.7091980957906921E-3</v>
      </c>
      <c r="C865" s="8">
        <f t="shared" si="92"/>
        <v>-5.2909198095790692E-2</v>
      </c>
      <c r="D865" s="5">
        <f t="shared" si="93"/>
        <v>2.7993832431396216E-3</v>
      </c>
      <c r="E865" s="5">
        <f t="shared" si="95"/>
        <v>2.1742861184750844E-3</v>
      </c>
      <c r="F865" s="5">
        <f>B$6+B$7*E865+B$8*(G864*100)^2</f>
        <v>0.47491875491327579</v>
      </c>
      <c r="G865" s="14">
        <v>6.2508098364659698E-3</v>
      </c>
      <c r="H865" s="8">
        <f t="shared" si="96"/>
        <v>6.8914349370307179E-3</v>
      </c>
      <c r="I865" s="7">
        <f t="shared" si="94"/>
        <v>6.4062510056474807E-4</v>
      </c>
      <c r="J865" s="10">
        <f t="shared" si="97"/>
        <v>0.10248673649092152</v>
      </c>
      <c r="K865" s="10">
        <f t="shared" si="98"/>
        <v>4.6086883838456494E-3</v>
      </c>
      <c r="AC865" s="12"/>
      <c r="AD865" s="13"/>
    </row>
    <row r="866" spans="1:30" x14ac:dyDescent="0.3">
      <c r="A866" s="17">
        <v>43732</v>
      </c>
      <c r="B866" s="18">
        <v>-7.3088942916341116E-3</v>
      </c>
      <c r="C866" s="8">
        <f t="shared" si="92"/>
        <v>-5.8508894291634111E-2</v>
      </c>
      <c r="D866" s="5">
        <f t="shared" si="93"/>
        <v>3.4232907112296145E-3</v>
      </c>
      <c r="E866" s="5">
        <f t="shared" si="95"/>
        <v>2.7993832431396216E-3</v>
      </c>
      <c r="F866" s="5">
        <f>B$6+B$7*E865+B$8*(H865*100)^2</f>
        <v>0.4909524655566499</v>
      </c>
      <c r="G866" s="14">
        <v>7.8386150512249168E-3</v>
      </c>
      <c r="H866" s="8">
        <f t="shared" si="96"/>
        <v>7.0068000225256173E-3</v>
      </c>
      <c r="I866" s="7">
        <f t="shared" si="94"/>
        <v>8.3181502869929952E-4</v>
      </c>
      <c r="J866" s="10">
        <f t="shared" si="97"/>
        <v>0.10611760154867081</v>
      </c>
      <c r="K866" s="10">
        <f t="shared" si="98"/>
        <v>6.5343366596035679E-3</v>
      </c>
      <c r="AC866" s="12"/>
      <c r="AD866" s="13"/>
    </row>
    <row r="867" spans="1:30" x14ac:dyDescent="0.3">
      <c r="A867" s="17">
        <v>43733</v>
      </c>
      <c r="B867" s="18">
        <v>5.8073566073694677E-3</v>
      </c>
      <c r="C867" s="8">
        <f t="shared" si="92"/>
        <v>-4.5392643392630536E-2</v>
      </c>
      <c r="D867" s="5">
        <f t="shared" si="93"/>
        <v>2.0604920741705245E-3</v>
      </c>
      <c r="E867" s="5">
        <f t="shared" si="95"/>
        <v>3.4232907112296145E-3</v>
      </c>
      <c r="F867" s="5">
        <f>B$6+B$7*E865+B$8*(H866*100)^2</f>
        <v>0.50567942878258909</v>
      </c>
      <c r="G867" s="14">
        <v>1.0004398393622474E-2</v>
      </c>
      <c r="H867" s="8">
        <f t="shared" si="96"/>
        <v>7.1111140391825322E-3</v>
      </c>
      <c r="I867" s="7">
        <f t="shared" si="94"/>
        <v>2.8932843544399421E-3</v>
      </c>
      <c r="J867" s="10">
        <f t="shared" si="97"/>
        <v>0.28920123335795289</v>
      </c>
      <c r="K867" s="10">
        <f t="shared" si="98"/>
        <v>6.5502026939250335E-2</v>
      </c>
      <c r="AC867" s="12"/>
      <c r="AD867" s="13"/>
    </row>
    <row r="868" spans="1:30" x14ac:dyDescent="0.3">
      <c r="A868" s="17">
        <v>43734</v>
      </c>
      <c r="B868" s="18">
        <v>7.9886030181452582E-3</v>
      </c>
      <c r="C868" s="8">
        <f t="shared" si="92"/>
        <v>-4.3211396981854742E-2</v>
      </c>
      <c r="D868" s="5">
        <f t="shared" si="93"/>
        <v>1.867224829123445E-3</v>
      </c>
      <c r="E868" s="5">
        <f t="shared" si="95"/>
        <v>2.0604920741705245E-3</v>
      </c>
      <c r="F868" s="5">
        <f>B$6+B$7*E868+B$8*(G867*100)^2</f>
        <v>0.97404044619139363</v>
      </c>
      <c r="G868" s="14">
        <v>4.69622282862555E-3</v>
      </c>
      <c r="H868" s="8">
        <f t="shared" si="96"/>
        <v>9.8693487434146007E-3</v>
      </c>
      <c r="I868" s="7">
        <f t="shared" si="94"/>
        <v>5.1731259147890507E-3</v>
      </c>
      <c r="J868" s="10">
        <f t="shared" si="97"/>
        <v>1.1015503530319231</v>
      </c>
      <c r="K868" s="10">
        <f t="shared" si="98"/>
        <v>0.21851451725850923</v>
      </c>
      <c r="AC868" s="12"/>
      <c r="AD868" s="13"/>
    </row>
    <row r="869" spans="1:30" x14ac:dyDescent="0.3">
      <c r="A869" s="17">
        <v>43735</v>
      </c>
      <c r="B869" s="18">
        <v>-2.2909081916809883E-3</v>
      </c>
      <c r="C869" s="8">
        <f t="shared" si="92"/>
        <v>-5.3490908191680994E-2</v>
      </c>
      <c r="D869" s="5">
        <f t="shared" si="93"/>
        <v>2.8612772591708447E-3</v>
      </c>
      <c r="E869" s="5">
        <f t="shared" si="95"/>
        <v>1.867224829123445E-3</v>
      </c>
      <c r="F869" s="5">
        <f>B$6+B$7*E868+B$8*(H868*100)^2</f>
        <v>0.94938843341795676</v>
      </c>
      <c r="G869" s="14">
        <v>7.0940049817348689E-3</v>
      </c>
      <c r="H869" s="8">
        <f t="shared" si="96"/>
        <v>9.7436565693683839E-3</v>
      </c>
      <c r="I869" s="7">
        <f t="shared" si="94"/>
        <v>2.649651587633515E-3</v>
      </c>
      <c r="J869" s="10">
        <f t="shared" si="97"/>
        <v>0.37350574103847495</v>
      </c>
      <c r="K869" s="10">
        <f t="shared" si="98"/>
        <v>4.5430345361630486E-2</v>
      </c>
      <c r="AC869" s="12"/>
      <c r="AD869" s="13"/>
    </row>
    <row r="870" spans="1:30" x14ac:dyDescent="0.3">
      <c r="A870" s="17">
        <v>43738</v>
      </c>
      <c r="B870" s="18">
        <v>-3.1741065524740278E-3</v>
      </c>
      <c r="C870" s="8">
        <f t="shared" si="92"/>
        <v>-5.437410655247403E-2</v>
      </c>
      <c r="D870" s="5">
        <f t="shared" si="93"/>
        <v>2.9565434633797992E-3</v>
      </c>
      <c r="E870" s="5">
        <f t="shared" si="95"/>
        <v>2.8612772591708447E-3</v>
      </c>
      <c r="F870" s="5">
        <f>B$6+B$7*E868+B$8*(H869*100)^2</f>
        <v>0.92674555968555494</v>
      </c>
      <c r="G870" s="14">
        <v>2.9154329415717242E-3</v>
      </c>
      <c r="H870" s="8">
        <f t="shared" si="96"/>
        <v>9.6267624863479156E-3</v>
      </c>
      <c r="I870" s="7">
        <f t="shared" si="94"/>
        <v>6.7113295447761914E-3</v>
      </c>
      <c r="J870" s="10">
        <f t="shared" si="97"/>
        <v>2.3020009992608785</v>
      </c>
      <c r="K870" s="10">
        <f t="shared" si="98"/>
        <v>0.49737531601213991</v>
      </c>
      <c r="AC870" s="12"/>
      <c r="AD870" s="13"/>
    </row>
    <row r="871" spans="1:30" x14ac:dyDescent="0.3">
      <c r="A871" s="17">
        <v>43739</v>
      </c>
      <c r="B871" s="18">
        <v>-6.6284402499401885E-3</v>
      </c>
      <c r="C871" s="8">
        <f t="shared" si="92"/>
        <v>-5.7828440249940188E-2</v>
      </c>
      <c r="D871" s="5">
        <f t="shared" si="93"/>
        <v>3.3441285017409023E-3</v>
      </c>
      <c r="E871" s="5">
        <f t="shared" si="95"/>
        <v>2.9565434633797992E-3</v>
      </c>
      <c r="F871" s="5">
        <f>B$6+B$7*E871+B$8*(G870*100)^2</f>
        <v>0.13286000683037127</v>
      </c>
      <c r="G871" s="14">
        <v>7.288532451979266E-3</v>
      </c>
      <c r="H871" s="8">
        <f t="shared" si="96"/>
        <v>3.6449966643382721E-3</v>
      </c>
      <c r="I871" s="7">
        <f t="shared" si="94"/>
        <v>3.6435357876409939E-3</v>
      </c>
      <c r="J871" s="10">
        <f t="shared" si="97"/>
        <v>0.49989978252090506</v>
      </c>
      <c r="K871" s="10">
        <f t="shared" si="98"/>
        <v>0.30665244472970565</v>
      </c>
      <c r="AC871" s="12"/>
      <c r="AD871" s="13"/>
    </row>
    <row r="872" spans="1:30" x14ac:dyDescent="0.3">
      <c r="A872" s="17">
        <v>43740</v>
      </c>
      <c r="B872" s="18">
        <v>-2.9472984275428445E-2</v>
      </c>
      <c r="C872" s="8">
        <f t="shared" si="92"/>
        <v>-8.0672984275428447E-2</v>
      </c>
      <c r="D872" s="5">
        <f t="shared" si="93"/>
        <v>6.5081303919035252E-3</v>
      </c>
      <c r="E872" s="5">
        <f t="shared" si="95"/>
        <v>3.3441285017409023E-3</v>
      </c>
      <c r="F872" s="5">
        <f>B$6+B$7*E871+B$8*(H871*100)^2</f>
        <v>0.17682172636404503</v>
      </c>
      <c r="G872" s="14">
        <v>1.2170131590148825E-2</v>
      </c>
      <c r="H872" s="8">
        <f t="shared" si="96"/>
        <v>4.2050175548271505E-3</v>
      </c>
      <c r="I872" s="7">
        <f t="shared" si="94"/>
        <v>7.965114035321675E-3</v>
      </c>
      <c r="J872" s="10">
        <f t="shared" si="97"/>
        <v>0.65448051866333778</v>
      </c>
      <c r="K872" s="10">
        <f t="shared" si="98"/>
        <v>0.83148656261305587</v>
      </c>
      <c r="AC872" s="12"/>
      <c r="AD872" s="13"/>
    </row>
    <row r="873" spans="1:30" x14ac:dyDescent="0.3">
      <c r="A873" s="17">
        <v>43741</v>
      </c>
      <c r="B873" s="18">
        <v>4.7890210859178077E-3</v>
      </c>
      <c r="C873" s="8">
        <f t="shared" si="92"/>
        <v>-4.6410978914082197E-2</v>
      </c>
      <c r="D873" s="5">
        <f t="shared" si="93"/>
        <v>2.1539789637633824E-3</v>
      </c>
      <c r="E873" s="5">
        <f t="shared" si="95"/>
        <v>6.5081303919035252E-3</v>
      </c>
      <c r="F873" s="5">
        <f>B$6+B$7*E871+B$8*(H872*100)^2</f>
        <v>0.21720056575572438</v>
      </c>
      <c r="G873" s="14">
        <v>1.3320972072703732E-2</v>
      </c>
      <c r="H873" s="8">
        <f t="shared" si="96"/>
        <v>4.6604781488139646E-3</v>
      </c>
      <c r="I873" s="7">
        <f t="shared" si="94"/>
        <v>8.6604939238897685E-3</v>
      </c>
      <c r="J873" s="10">
        <f t="shared" si="97"/>
        <v>0.65013978534165373</v>
      </c>
      <c r="K873" s="10">
        <f t="shared" si="98"/>
        <v>0.80806282693163167</v>
      </c>
      <c r="AC873" s="12"/>
      <c r="AD873" s="13"/>
    </row>
    <row r="874" spans="1:30" x14ac:dyDescent="0.3">
      <c r="A874" s="17">
        <v>43742</v>
      </c>
      <c r="B874" s="18">
        <v>1.0143814284997582E-2</v>
      </c>
      <c r="C874" s="8">
        <f t="shared" si="92"/>
        <v>-4.105618571500242E-2</v>
      </c>
      <c r="D874" s="5">
        <f t="shared" si="93"/>
        <v>1.6856103854647688E-3</v>
      </c>
      <c r="E874" s="5">
        <f t="shared" si="95"/>
        <v>2.1539789637633824E-3</v>
      </c>
      <c r="F874" s="5">
        <f>B$6+B$7*E874+B$8*(G873*100)^2</f>
        <v>1.6846008930431726</v>
      </c>
      <c r="G874" s="14">
        <v>8.6202832852357789E-3</v>
      </c>
      <c r="H874" s="8">
        <f t="shared" si="96"/>
        <v>1.2979217592147737E-2</v>
      </c>
      <c r="I874" s="7">
        <f t="shared" si="94"/>
        <v>4.3589343069119577E-3</v>
      </c>
      <c r="J874" s="10">
        <f t="shared" si="97"/>
        <v>0.50566021587453358</v>
      </c>
      <c r="K874" s="10">
        <f t="shared" si="98"/>
        <v>7.3391955886932703E-2</v>
      </c>
      <c r="AC874" s="12"/>
      <c r="AD874" s="13"/>
    </row>
    <row r="875" spans="1:30" x14ac:dyDescent="0.3">
      <c r="A875" s="17">
        <v>43745</v>
      </c>
      <c r="B875" s="18">
        <v>-1.9476403830994866E-2</v>
      </c>
      <c r="C875" s="8">
        <f t="shared" si="92"/>
        <v>-7.0676403830994869E-2</v>
      </c>
      <c r="D875" s="5">
        <f t="shared" si="93"/>
        <v>4.995154058481866E-3</v>
      </c>
      <c r="E875" s="5">
        <f t="shared" si="95"/>
        <v>1.6856103854647688E-3</v>
      </c>
      <c r="F875" s="5">
        <f>B$6+B$7*E874+B$8*(H874*100)^2</f>
        <v>1.6020442057096276</v>
      </c>
      <c r="G875" s="14">
        <v>7.7463964274814539E-3</v>
      </c>
      <c r="H875" s="8">
        <f t="shared" si="96"/>
        <v>1.2657188493933507E-2</v>
      </c>
      <c r="I875" s="7">
        <f t="shared" si="94"/>
        <v>4.9107920664520528E-3</v>
      </c>
      <c r="J875" s="10">
        <f t="shared" si="97"/>
        <v>0.63394535929381468</v>
      </c>
      <c r="K875" s="10">
        <f t="shared" si="98"/>
        <v>0.10301312577877386</v>
      </c>
      <c r="AC875" s="12"/>
      <c r="AD875" s="13"/>
    </row>
    <row r="876" spans="1:30" x14ac:dyDescent="0.3">
      <c r="A876" s="17">
        <v>43746</v>
      </c>
      <c r="B876" s="18">
        <v>-5.9036640448553073E-3</v>
      </c>
      <c r="C876" s="8">
        <f t="shared" si="92"/>
        <v>-5.7103664044855312E-2</v>
      </c>
      <c r="D876" s="5">
        <f t="shared" si="93"/>
        <v>3.2608284473477013E-3</v>
      </c>
      <c r="E876" s="5">
        <f t="shared" si="95"/>
        <v>4.995154058481866E-3</v>
      </c>
      <c r="F876" s="5">
        <f>B$6+B$7*E874+B$8*(H875*100)^2</f>
        <v>1.5262158883937664</v>
      </c>
      <c r="G876" s="14">
        <v>9.620341544694001E-3</v>
      </c>
      <c r="H876" s="8">
        <f t="shared" si="96"/>
        <v>1.2354011042547139E-2</v>
      </c>
      <c r="I876" s="7">
        <f t="shared" si="94"/>
        <v>2.7336694978531383E-3</v>
      </c>
      <c r="J876" s="10">
        <f t="shared" si="97"/>
        <v>0.28415513993480462</v>
      </c>
      <c r="K876" s="10">
        <f t="shared" si="98"/>
        <v>2.8823133356375319E-2</v>
      </c>
      <c r="AC876" s="12"/>
      <c r="AD876" s="13"/>
    </row>
    <row r="877" spans="1:30" x14ac:dyDescent="0.3">
      <c r="A877" s="17">
        <v>43747</v>
      </c>
      <c r="B877" s="18">
        <v>1.2602661458860642E-2</v>
      </c>
      <c r="C877" s="8">
        <f t="shared" si="92"/>
        <v>-3.8597338541139364E-2</v>
      </c>
      <c r="D877" s="5">
        <f t="shared" si="93"/>
        <v>1.4897545424593223E-3</v>
      </c>
      <c r="E877" s="5">
        <f t="shared" si="95"/>
        <v>3.2608284473477013E-3</v>
      </c>
      <c r="F877" s="5">
        <f>B$6+B$7*E877+B$8*(G876*100)^2</f>
        <v>0.90489001783117251</v>
      </c>
      <c r="G877" s="14">
        <v>7.9870760771443491E-3</v>
      </c>
      <c r="H877" s="8">
        <f t="shared" si="96"/>
        <v>9.5125707242110554E-3</v>
      </c>
      <c r="I877" s="7">
        <f t="shared" si="94"/>
        <v>1.5254946470667063E-3</v>
      </c>
      <c r="J877" s="10">
        <f t="shared" si="97"/>
        <v>0.19099538208131384</v>
      </c>
      <c r="K877" s="10">
        <f t="shared" si="98"/>
        <v>1.4423231123003033E-2</v>
      </c>
      <c r="AC877" s="12"/>
      <c r="AD877" s="13"/>
    </row>
    <row r="878" spans="1:30" x14ac:dyDescent="0.3">
      <c r="A878" s="17">
        <v>43748</v>
      </c>
      <c r="B878" s="18">
        <v>5.5942548858838714E-3</v>
      </c>
      <c r="C878" s="8">
        <f t="shared" si="92"/>
        <v>-4.5605745114116129E-2</v>
      </c>
      <c r="D878" s="5">
        <f t="shared" si="93"/>
        <v>2.079883987413727E-3</v>
      </c>
      <c r="E878" s="5">
        <f t="shared" si="95"/>
        <v>1.4897545424593223E-3</v>
      </c>
      <c r="F878" s="5">
        <f>B$6+B$7*E877+B$8*(H877*100)^2</f>
        <v>0.88595082656425173</v>
      </c>
      <c r="G878" s="14">
        <v>8.8038873314482194E-3</v>
      </c>
      <c r="H878" s="8">
        <f t="shared" si="96"/>
        <v>9.4124960906459432E-3</v>
      </c>
      <c r="I878" s="7">
        <f t="shared" si="94"/>
        <v>6.0860875919772385E-4</v>
      </c>
      <c r="J878" s="10">
        <f t="shared" si="97"/>
        <v>6.9129548832789198E-2</v>
      </c>
      <c r="K878" s="10">
        <f t="shared" si="98"/>
        <v>2.1851556479435263E-3</v>
      </c>
      <c r="AC878" s="12"/>
      <c r="AD878" s="13"/>
    </row>
    <row r="879" spans="1:30" x14ac:dyDescent="0.3">
      <c r="A879" s="17">
        <v>43749</v>
      </c>
      <c r="B879" s="18">
        <v>1.9597124104908794E-2</v>
      </c>
      <c r="C879" s="8">
        <f t="shared" si="92"/>
        <v>-3.1602875895091212E-2</v>
      </c>
      <c r="D879" s="5">
        <f t="shared" si="93"/>
        <v>9.9874176484053708E-4</v>
      </c>
      <c r="E879" s="5">
        <f t="shared" si="95"/>
        <v>2.079883987413727E-3</v>
      </c>
      <c r="F879" s="5">
        <f>B$6+B$7*E877+B$8*(H878*100)^2</f>
        <v>0.8685551793855848</v>
      </c>
      <c r="G879" s="14">
        <v>1.29489109829972E-2</v>
      </c>
      <c r="H879" s="8">
        <f t="shared" si="96"/>
        <v>9.3196307833818444E-3</v>
      </c>
      <c r="I879" s="7">
        <f t="shared" si="94"/>
        <v>3.6292801996153558E-3</v>
      </c>
      <c r="J879" s="10">
        <f t="shared" si="97"/>
        <v>0.28027686686400483</v>
      </c>
      <c r="K879" s="10">
        <f t="shared" si="98"/>
        <v>6.0534495703615798E-2</v>
      </c>
      <c r="AC879" s="12"/>
      <c r="AD879" s="13"/>
    </row>
    <row r="880" spans="1:30" x14ac:dyDescent="0.3">
      <c r="A880" s="17">
        <v>43752</v>
      </c>
      <c r="B880" s="18">
        <v>4.5163288928391837E-3</v>
      </c>
      <c r="C880" s="8">
        <f t="shared" si="92"/>
        <v>-4.6683671107160818E-2</v>
      </c>
      <c r="D880" s="5">
        <f t="shared" si="93"/>
        <v>2.1793651480415616E-3</v>
      </c>
      <c r="E880" s="5">
        <f t="shared" si="95"/>
        <v>9.9874176484053708E-4</v>
      </c>
      <c r="F880" s="5">
        <f>B$6+B$7*E880+B$8*(G879*100)^2</f>
        <v>1.5947525247260055</v>
      </c>
      <c r="G880" s="14">
        <v>5.4970205234794942E-3</v>
      </c>
      <c r="H880" s="8">
        <f t="shared" si="96"/>
        <v>1.2628351138315744E-2</v>
      </c>
      <c r="I880" s="7">
        <f t="shared" si="94"/>
        <v>7.1313306148362496E-3</v>
      </c>
      <c r="J880" s="10">
        <f t="shared" si="97"/>
        <v>1.2973083481089629</v>
      </c>
      <c r="K880" s="10">
        <f t="shared" si="98"/>
        <v>0.26703017792646566</v>
      </c>
      <c r="AC880" s="12"/>
      <c r="AD880" s="13"/>
    </row>
    <row r="881" spans="1:30" x14ac:dyDescent="0.3">
      <c r="A881" s="17">
        <v>43753</v>
      </c>
      <c r="B881" s="18">
        <v>1.8008357677224878E-3</v>
      </c>
      <c r="C881" s="8">
        <f t="shared" si="92"/>
        <v>-4.9399164232277512E-2</v>
      </c>
      <c r="D881" s="5">
        <f t="shared" si="93"/>
        <v>2.4402774268475259E-3</v>
      </c>
      <c r="E881" s="5">
        <f t="shared" si="95"/>
        <v>2.1793651480415616E-3</v>
      </c>
      <c r="F881" s="5">
        <f>B$6+B$7*E880+B$8*(H880*100)^2</f>
        <v>1.5194443131821385</v>
      </c>
      <c r="G881" s="14">
        <v>6.4480654009404061E-3</v>
      </c>
      <c r="H881" s="8">
        <f t="shared" si="96"/>
        <v>1.2326574192297464E-2</v>
      </c>
      <c r="I881" s="7">
        <f t="shared" si="94"/>
        <v>5.8785087913570582E-3</v>
      </c>
      <c r="J881" s="10">
        <f t="shared" si="97"/>
        <v>0.91167015621456293</v>
      </c>
      <c r="K881" s="10">
        <f t="shared" si="98"/>
        <v>0.17108008134781372</v>
      </c>
      <c r="AC881" s="12"/>
      <c r="AD881" s="13"/>
    </row>
    <row r="882" spans="1:30" x14ac:dyDescent="0.3">
      <c r="A882" s="17">
        <v>43754</v>
      </c>
      <c r="B882" s="18">
        <v>8.8894555743103121E-3</v>
      </c>
      <c r="C882" s="8">
        <f t="shared" si="92"/>
        <v>-4.231054442568969E-2</v>
      </c>
      <c r="D882" s="5">
        <f t="shared" si="93"/>
        <v>1.790182169598261E-3</v>
      </c>
      <c r="E882" s="5">
        <f t="shared" si="95"/>
        <v>2.4402774268475259E-3</v>
      </c>
      <c r="F882" s="5">
        <f>B$6+B$7*E880+B$8*(H881*100)^2</f>
        <v>1.450273720879097</v>
      </c>
      <c r="G882" s="14">
        <v>1.2606144993576643E-2</v>
      </c>
      <c r="H882" s="8">
        <f t="shared" si="96"/>
        <v>1.2042731089246727E-2</v>
      </c>
      <c r="I882" s="7">
        <f t="shared" si="94"/>
        <v>5.6341390432991523E-4</v>
      </c>
      <c r="J882" s="10">
        <f t="shared" si="97"/>
        <v>4.4693592261313683E-2</v>
      </c>
      <c r="K882" s="10">
        <f t="shared" si="98"/>
        <v>1.061418256412594E-3</v>
      </c>
      <c r="AC882" s="12"/>
      <c r="AD882" s="13"/>
    </row>
    <row r="883" spans="1:30" x14ac:dyDescent="0.3">
      <c r="A883" s="17">
        <v>43755</v>
      </c>
      <c r="B883" s="18">
        <v>-3.8681091192234985E-3</v>
      </c>
      <c r="C883" s="8">
        <f t="shared" si="92"/>
        <v>-5.5068109119223503E-2</v>
      </c>
      <c r="D883" s="5">
        <f t="shared" si="93"/>
        <v>3.0324966419667068E-3</v>
      </c>
      <c r="E883" s="5">
        <f t="shared" si="95"/>
        <v>1.790182169598261E-3</v>
      </c>
      <c r="F883" s="5">
        <f>B$6+B$7*E883+B$8*(G882*100)^2</f>
        <v>1.5143482090328144</v>
      </c>
      <c r="G883" s="14">
        <v>6.6232249135998282E-3</v>
      </c>
      <c r="H883" s="8">
        <f t="shared" si="96"/>
        <v>1.2305885620437133E-2</v>
      </c>
      <c r="I883" s="7">
        <f t="shared" si="94"/>
        <v>5.6826607068373048E-3</v>
      </c>
      <c r="J883" s="10">
        <f t="shared" si="97"/>
        <v>0.85798999444648005</v>
      </c>
      <c r="K883" s="10">
        <f t="shared" si="98"/>
        <v>0.15771128601535001</v>
      </c>
      <c r="AC883" s="12"/>
      <c r="AD883" s="13"/>
    </row>
    <row r="884" spans="1:30" x14ac:dyDescent="0.3">
      <c r="A884" s="17">
        <v>43756</v>
      </c>
      <c r="B884" s="18">
        <v>-2.7366581240936636E-3</v>
      </c>
      <c r="C884" s="8">
        <f t="shared" si="92"/>
        <v>-5.3936658124093664E-2</v>
      </c>
      <c r="D884" s="5">
        <f t="shared" si="93"/>
        <v>2.9091630895953591E-3</v>
      </c>
      <c r="E884" s="5">
        <f t="shared" si="95"/>
        <v>3.0324966419667068E-3</v>
      </c>
      <c r="F884" s="5">
        <f>B$6+B$7*E883+B$8*(H883*100)^2</f>
        <v>1.445643759691928</v>
      </c>
      <c r="G884" s="14">
        <v>5.8721703594430321E-3</v>
      </c>
      <c r="H884" s="8">
        <f t="shared" si="96"/>
        <v>1.2023492669320042E-2</v>
      </c>
      <c r="I884" s="7">
        <f t="shared" si="94"/>
        <v>6.1513223098770102E-3</v>
      </c>
      <c r="J884" s="10">
        <f t="shared" si="97"/>
        <v>1.0475381219117859</v>
      </c>
      <c r="K884" s="10">
        <f t="shared" si="98"/>
        <v>0.20502955049024774</v>
      </c>
      <c r="AC884" s="12"/>
      <c r="AD884" s="13"/>
    </row>
    <row r="885" spans="1:30" x14ac:dyDescent="0.3">
      <c r="A885" s="17">
        <v>43759</v>
      </c>
      <c r="B885" s="18">
        <v>1.2270558369931649E-2</v>
      </c>
      <c r="C885" s="8">
        <f t="shared" si="92"/>
        <v>-3.8929441630068354E-2</v>
      </c>
      <c r="D885" s="5">
        <f t="shared" si="93"/>
        <v>1.5155014256288989E-3</v>
      </c>
      <c r="E885" s="5">
        <f t="shared" si="95"/>
        <v>2.9091630895953591E-3</v>
      </c>
      <c r="F885" s="5">
        <f>B$6+B$7*E883+B$8*(H884*100)^2</f>
        <v>1.3825387229723238</v>
      </c>
      <c r="G885" s="14">
        <v>5.0743795577342611E-3</v>
      </c>
      <c r="H885" s="8">
        <f t="shared" si="96"/>
        <v>1.1758140681979969E-2</v>
      </c>
      <c r="I885" s="7">
        <f t="shared" si="94"/>
        <v>6.6837611242457082E-3</v>
      </c>
      <c r="J885" s="10">
        <f t="shared" si="97"/>
        <v>1.3171582945659754</v>
      </c>
      <c r="K885" s="10">
        <f t="shared" si="98"/>
        <v>0.27190465462871094</v>
      </c>
      <c r="AC885" s="12"/>
      <c r="AD885" s="13"/>
    </row>
    <row r="886" spans="1:30" x14ac:dyDescent="0.3">
      <c r="A886" s="17">
        <v>43760</v>
      </c>
      <c r="B886" s="18">
        <v>1.2736637925293103E-2</v>
      </c>
      <c r="C886" s="8">
        <f t="shared" si="92"/>
        <v>-3.8463362074706901E-2</v>
      </c>
      <c r="D886" s="5">
        <f t="shared" si="93"/>
        <v>1.4794302220900012E-3</v>
      </c>
      <c r="E886" s="5">
        <f t="shared" si="95"/>
        <v>1.5155014256288989E-3</v>
      </c>
      <c r="F886" s="5">
        <f>B$6+B$7*E886+B$8*(G885*100)^2</f>
        <v>0.29120487191583855</v>
      </c>
      <c r="G886" s="14">
        <v>1.0203332720149519E-2</v>
      </c>
      <c r="H886" s="8">
        <f t="shared" si="96"/>
        <v>5.396340166407586E-3</v>
      </c>
      <c r="I886" s="7">
        <f t="shared" si="94"/>
        <v>4.8069925537419329E-3</v>
      </c>
      <c r="J886" s="10">
        <f t="shared" si="97"/>
        <v>0.47111984736605667</v>
      </c>
      <c r="K886" s="10">
        <f t="shared" si="98"/>
        <v>0.25379410743519104</v>
      </c>
      <c r="AC886" s="12"/>
      <c r="AD886" s="13"/>
    </row>
    <row r="887" spans="1:30" x14ac:dyDescent="0.3">
      <c r="A887" s="17">
        <v>43761</v>
      </c>
      <c r="B887" s="18">
        <v>1.5168084797140948E-3</v>
      </c>
      <c r="C887" s="8">
        <f t="shared" si="92"/>
        <v>-4.9683191520285906E-2</v>
      </c>
      <c r="D887" s="5">
        <f t="shared" si="93"/>
        <v>2.4684195196414092E-3</v>
      </c>
      <c r="E887" s="5">
        <f t="shared" si="95"/>
        <v>1.4794302220900012E-3</v>
      </c>
      <c r="F887" s="5">
        <f>B$6+B$7*E886+B$8*(H886*100)^2</f>
        <v>0.32216897004622308</v>
      </c>
      <c r="G887" s="14">
        <v>5.5422366486690819E-3</v>
      </c>
      <c r="H887" s="8">
        <f t="shared" si="96"/>
        <v>5.6759930412767692E-3</v>
      </c>
      <c r="I887" s="7">
        <f t="shared" si="94"/>
        <v>1.3375639260768731E-4</v>
      </c>
      <c r="J887" s="10">
        <f t="shared" si="97"/>
        <v>2.4134009622235764E-2</v>
      </c>
      <c r="K887" s="10">
        <f t="shared" si="98"/>
        <v>2.8210201462375295E-4</v>
      </c>
      <c r="AC887" s="12"/>
      <c r="AD887" s="13"/>
    </row>
    <row r="888" spans="1:30" x14ac:dyDescent="0.3">
      <c r="A888" s="17">
        <v>43762</v>
      </c>
      <c r="B888" s="18">
        <v>-5.202081371986962E-3</v>
      </c>
      <c r="C888" s="8">
        <f t="shared" si="92"/>
        <v>-5.6402081371986962E-2</v>
      </c>
      <c r="D888" s="5">
        <f t="shared" si="93"/>
        <v>3.1811947830922387E-3</v>
      </c>
      <c r="E888" s="5">
        <f t="shared" si="95"/>
        <v>2.4684195196414092E-3</v>
      </c>
      <c r="F888" s="5">
        <f>B$6+B$7*E886+B$8*(H887*100)^2</f>
        <v>0.35060949417898124</v>
      </c>
      <c r="G888" s="14">
        <v>6.5556345416670023E-3</v>
      </c>
      <c r="H888" s="8">
        <f t="shared" si="96"/>
        <v>5.921228708460612E-3</v>
      </c>
      <c r="I888" s="7">
        <f t="shared" si="94"/>
        <v>6.3440583320639038E-4</v>
      </c>
      <c r="J888" s="10">
        <f t="shared" si="97"/>
        <v>9.6772605180195148E-2</v>
      </c>
      <c r="K888" s="10">
        <f t="shared" si="98"/>
        <v>5.3599744186676457E-3</v>
      </c>
      <c r="AC888" s="12"/>
      <c r="AD888" s="13"/>
    </row>
    <row r="889" spans="1:30" x14ac:dyDescent="0.3">
      <c r="A889" s="17">
        <v>43763</v>
      </c>
      <c r="B889" s="18">
        <v>3.5269455734946117E-3</v>
      </c>
      <c r="C889" s="8">
        <f t="shared" si="92"/>
        <v>-4.7673054426505393E-2</v>
      </c>
      <c r="D889" s="5">
        <f t="shared" si="93"/>
        <v>2.2727201183525454E-3</v>
      </c>
      <c r="E889" s="5">
        <f t="shared" si="95"/>
        <v>3.1811947830922387E-3</v>
      </c>
      <c r="F889" s="5">
        <f>B$6+B$7*E889+B$8*(G888*100)^2</f>
        <v>0.4495419545852733</v>
      </c>
      <c r="G889" s="14">
        <v>7.730420734832392E-3</v>
      </c>
      <c r="H889" s="8">
        <f t="shared" si="96"/>
        <v>6.7047889943328805E-3</v>
      </c>
      <c r="I889" s="7">
        <f t="shared" si="94"/>
        <v>1.0256317404995115E-3</v>
      </c>
      <c r="J889" s="10">
        <f t="shared" si="97"/>
        <v>0.13267476320895863</v>
      </c>
      <c r="K889" s="10">
        <f t="shared" si="98"/>
        <v>1.0628781457353575E-2</v>
      </c>
      <c r="AC889" s="12"/>
      <c r="AD889" s="13"/>
    </row>
    <row r="890" spans="1:30" x14ac:dyDescent="0.3">
      <c r="A890" s="17">
        <v>43766</v>
      </c>
      <c r="B890" s="18">
        <v>7.6362809662810253E-3</v>
      </c>
      <c r="C890" s="8">
        <f t="shared" si="92"/>
        <v>-4.356371903371898E-2</v>
      </c>
      <c r="D890" s="5">
        <f t="shared" si="93"/>
        <v>1.8977976160488093E-3</v>
      </c>
      <c r="E890" s="5">
        <f t="shared" si="95"/>
        <v>2.2727201183525454E-3</v>
      </c>
      <c r="F890" s="5">
        <f>B$6+B$7*E889+B$8*(H889*100)^2</f>
        <v>0.46770851799164798</v>
      </c>
      <c r="G890" s="14">
        <v>4.9142820355493923E-3</v>
      </c>
      <c r="H890" s="8">
        <f t="shared" si="96"/>
        <v>6.8389218301691968E-3</v>
      </c>
      <c r="I890" s="7">
        <f t="shared" si="94"/>
        <v>1.9246397946198045E-3</v>
      </c>
      <c r="J890" s="10">
        <f t="shared" si="97"/>
        <v>0.39164211184811237</v>
      </c>
      <c r="K890" s="10">
        <f t="shared" si="98"/>
        <v>4.9059978226664525E-2</v>
      </c>
      <c r="AC890" s="12"/>
      <c r="AD890" s="13"/>
    </row>
    <row r="891" spans="1:30" x14ac:dyDescent="0.3">
      <c r="A891" s="17">
        <v>43767</v>
      </c>
      <c r="B891" s="18">
        <v>-5.8495691565153083E-3</v>
      </c>
      <c r="C891" s="8">
        <f t="shared" si="92"/>
        <v>-5.7049569156515309E-2</v>
      </c>
      <c r="D891" s="5">
        <f t="shared" si="93"/>
        <v>3.2546533409440227E-3</v>
      </c>
      <c r="E891" s="5">
        <f t="shared" si="95"/>
        <v>1.8977976160488093E-3</v>
      </c>
      <c r="F891" s="5">
        <f>B$6+B$7*E889+B$8*(H890*100)^2</f>
        <v>0.48439450648040316</v>
      </c>
      <c r="G891" s="14">
        <v>4.5825238345898398E-3</v>
      </c>
      <c r="H891" s="8">
        <f t="shared" si="96"/>
        <v>6.9598455908188306E-3</v>
      </c>
      <c r="I891" s="7">
        <f t="shared" si="94"/>
        <v>2.3773217562289908E-3</v>
      </c>
      <c r="J891" s="10">
        <f t="shared" si="97"/>
        <v>0.51878000901696864</v>
      </c>
      <c r="K891" s="10">
        <f t="shared" si="98"/>
        <v>7.6330591127225844E-2</v>
      </c>
      <c r="AC891" s="12"/>
      <c r="AD891" s="13"/>
    </row>
    <row r="892" spans="1:30" x14ac:dyDescent="0.3">
      <c r="A892" s="17">
        <v>43768</v>
      </c>
      <c r="B892" s="18">
        <v>7.8902448571878548E-3</v>
      </c>
      <c r="C892" s="8">
        <f t="shared" si="92"/>
        <v>-4.3309755142812149E-2</v>
      </c>
      <c r="D892" s="5">
        <f t="shared" si="93"/>
        <v>1.8757348905303435E-3</v>
      </c>
      <c r="E892" s="5">
        <f t="shared" si="95"/>
        <v>3.2546533409440227E-3</v>
      </c>
      <c r="F892" s="5">
        <f>B$6+B$7*E892+B$8*(G891*100)^2</f>
        <v>0.24768958306424238</v>
      </c>
      <c r="G892" s="14">
        <v>1.1532524008288799E-2</v>
      </c>
      <c r="H892" s="8">
        <f t="shared" si="96"/>
        <v>4.9768422022829131E-3</v>
      </c>
      <c r="I892" s="7">
        <f t="shared" si="94"/>
        <v>6.555681806005886E-3</v>
      </c>
      <c r="J892" s="10">
        <f t="shared" si="97"/>
        <v>0.56845160706312903</v>
      </c>
      <c r="K892" s="10">
        <f t="shared" si="98"/>
        <v>0.47686159958014018</v>
      </c>
      <c r="AC892" s="12"/>
      <c r="AD892" s="13"/>
    </row>
    <row r="893" spans="1:30" x14ac:dyDescent="0.3">
      <c r="A893" s="17">
        <v>43769</v>
      </c>
      <c r="B893" s="18">
        <v>-1.1019088621021047E-2</v>
      </c>
      <c r="C893" s="8">
        <f t="shared" si="92"/>
        <v>-6.2219088621021046E-2</v>
      </c>
      <c r="D893" s="5">
        <f t="shared" si="93"/>
        <v>3.8712149888304706E-3</v>
      </c>
      <c r="E893" s="5">
        <f t="shared" si="95"/>
        <v>1.8757348905303435E-3</v>
      </c>
      <c r="F893" s="5">
        <f>B$6+B$7*E892+B$8*(H892*100)^2</f>
        <v>0.28231183078899524</v>
      </c>
      <c r="G893" s="14">
        <v>1.2220119184082539E-2</v>
      </c>
      <c r="H893" s="8">
        <f t="shared" si="96"/>
        <v>5.3133024644659108E-3</v>
      </c>
      <c r="I893" s="7">
        <f t="shared" si="94"/>
        <v>6.9068167196166281E-3</v>
      </c>
      <c r="J893" s="10">
        <f t="shared" si="97"/>
        <v>0.5652004383568684</v>
      </c>
      <c r="K893" s="10">
        <f t="shared" si="98"/>
        <v>0.46704019048846179</v>
      </c>
      <c r="AC893" s="12"/>
      <c r="AD893" s="13"/>
    </row>
    <row r="894" spans="1:30" x14ac:dyDescent="0.3">
      <c r="A894" s="17">
        <v>43770</v>
      </c>
      <c r="B894" s="18">
        <v>9.0615987529249035E-3</v>
      </c>
      <c r="C894" s="8">
        <f t="shared" si="92"/>
        <v>-4.2138401247075102E-2</v>
      </c>
      <c r="D894" s="5">
        <f t="shared" si="93"/>
        <v>1.7756448596595005E-3</v>
      </c>
      <c r="E894" s="5">
        <f t="shared" si="95"/>
        <v>3.8712149888304706E-3</v>
      </c>
      <c r="F894" s="5">
        <f>B$6+B$7*E892+B$8*(H893*100)^2</f>
        <v>0.31411236532418074</v>
      </c>
      <c r="G894" s="14">
        <v>6.3205762090937289E-3</v>
      </c>
      <c r="H894" s="8">
        <f t="shared" si="96"/>
        <v>5.6045728233664761E-3</v>
      </c>
      <c r="I894" s="7">
        <f t="shared" si="94"/>
        <v>7.1600338572725287E-4</v>
      </c>
      <c r="J894" s="10">
        <f t="shared" si="97"/>
        <v>0.11328134683307876</v>
      </c>
      <c r="K894" s="10">
        <f t="shared" si="98"/>
        <v>7.5258909177549072E-3</v>
      </c>
      <c r="AC894" s="12"/>
      <c r="AD894" s="13"/>
    </row>
    <row r="895" spans="1:30" x14ac:dyDescent="0.3">
      <c r="A895" s="17">
        <v>43773</v>
      </c>
      <c r="B895" s="18">
        <v>3.7362184082549306E-3</v>
      </c>
      <c r="C895" s="8">
        <f t="shared" si="92"/>
        <v>-4.7463781591745073E-2</v>
      </c>
      <c r="D895" s="5">
        <f t="shared" si="93"/>
        <v>2.2528105629888787E-3</v>
      </c>
      <c r="E895" s="5">
        <f t="shared" si="95"/>
        <v>1.7756448596595005E-3</v>
      </c>
      <c r="F895" s="5">
        <f>B$6+B$7*E895+B$8*(G894*100)^2</f>
        <v>0.42165184040341297</v>
      </c>
      <c r="G895" s="14">
        <v>8.0394048710667725E-3</v>
      </c>
      <c r="H895" s="8">
        <f t="shared" si="96"/>
        <v>6.4934724177701172E-3</v>
      </c>
      <c r="I895" s="7">
        <f t="shared" si="94"/>
        <v>1.5459324532966553E-3</v>
      </c>
      <c r="J895" s="10">
        <f t="shared" si="97"/>
        <v>0.19229438970791887</v>
      </c>
      <c r="K895" s="10">
        <f t="shared" si="98"/>
        <v>2.4517216596094737E-2</v>
      </c>
      <c r="AC895" s="12"/>
      <c r="AD895" s="13"/>
    </row>
    <row r="896" spans="1:30" x14ac:dyDescent="0.3">
      <c r="A896" s="17">
        <v>43774</v>
      </c>
      <c r="B896" s="18">
        <v>-1.3821574911034417E-3</v>
      </c>
      <c r="C896" s="8">
        <f t="shared" si="92"/>
        <v>-5.2582157491103447E-2</v>
      </c>
      <c r="D896" s="5">
        <f t="shared" si="93"/>
        <v>2.7648832864192062E-3</v>
      </c>
      <c r="E896" s="5">
        <f t="shared" si="95"/>
        <v>2.2528105629888787E-3</v>
      </c>
      <c r="F896" s="5">
        <f>B$6+B$7*E895+B$8*(H895*100)^2</f>
        <v>0.44200121181052493</v>
      </c>
      <c r="G896" s="14">
        <v>6.912852956842205E-3</v>
      </c>
      <c r="H896" s="8">
        <f t="shared" si="96"/>
        <v>6.64831716910772E-3</v>
      </c>
      <c r="I896" s="7">
        <f t="shared" si="94"/>
        <v>2.6453578773448505E-4</v>
      </c>
      <c r="J896" s="10">
        <f t="shared" si="97"/>
        <v>3.8267237765075381E-2</v>
      </c>
      <c r="K896" s="10">
        <f t="shared" si="98"/>
        <v>7.7122598194456771E-4</v>
      </c>
      <c r="AC896" s="12"/>
      <c r="AD896" s="13"/>
    </row>
    <row r="897" spans="1:30" x14ac:dyDescent="0.3">
      <c r="A897" s="17">
        <v>43775</v>
      </c>
      <c r="B897" s="18">
        <v>-1.0609493261784517E-3</v>
      </c>
      <c r="C897" s="8">
        <f t="shared" si="92"/>
        <v>-5.2260949326178453E-2</v>
      </c>
      <c r="D897" s="5">
        <f t="shared" si="93"/>
        <v>2.7312068244733922E-3</v>
      </c>
      <c r="E897" s="5">
        <f t="shared" si="95"/>
        <v>2.7648832864192062E-3</v>
      </c>
      <c r="F897" s="5">
        <f>B$6+B$7*E895+B$8*(H896*100)^2</f>
        <v>0.4606921094479573</v>
      </c>
      <c r="G897" s="14">
        <v>1.3270940139285451E-2</v>
      </c>
      <c r="H897" s="8">
        <f t="shared" si="96"/>
        <v>6.7874303639002976E-3</v>
      </c>
      <c r="I897" s="7">
        <f t="shared" si="94"/>
        <v>6.4835097753851538E-3</v>
      </c>
      <c r="J897" s="10">
        <f t="shared" si="97"/>
        <v>0.48854939494393995</v>
      </c>
      <c r="K897" s="10">
        <f t="shared" si="98"/>
        <v>0.28471875959173909</v>
      </c>
      <c r="AC897" s="12"/>
      <c r="AD897" s="13"/>
    </row>
    <row r="898" spans="1:30" x14ac:dyDescent="0.3">
      <c r="A898" s="17">
        <v>43776</v>
      </c>
      <c r="B898" s="18">
        <v>1.1426493078215314E-2</v>
      </c>
      <c r="C898" s="8">
        <f t="shared" si="92"/>
        <v>-3.977350692178469E-2</v>
      </c>
      <c r="D898" s="5">
        <f t="shared" si="93"/>
        <v>1.5819318528572546E-3</v>
      </c>
      <c r="E898" s="5">
        <f t="shared" si="95"/>
        <v>2.7312068244733922E-3</v>
      </c>
      <c r="F898" s="5">
        <f>B$6+B$7*E898+B$8*(G897*100)^2</f>
        <v>1.6724178157560035</v>
      </c>
      <c r="G898" s="14">
        <v>5.1786920334044272E-3</v>
      </c>
      <c r="H898" s="8">
        <f t="shared" si="96"/>
        <v>1.2932199409829728E-2</v>
      </c>
      <c r="I898" s="7">
        <f t="shared" si="94"/>
        <v>7.7535073764253004E-3</v>
      </c>
      <c r="J898" s="10">
        <f t="shared" si="97"/>
        <v>1.4971941421525721</v>
      </c>
      <c r="K898" s="10">
        <f t="shared" si="98"/>
        <v>0.31561720011984962</v>
      </c>
      <c r="AC898" s="12"/>
      <c r="AD898" s="13"/>
    </row>
    <row r="899" spans="1:30" x14ac:dyDescent="0.3">
      <c r="A899" s="17">
        <v>43777</v>
      </c>
      <c r="B899" s="18">
        <v>-1.7973873678305306E-2</v>
      </c>
      <c r="C899" s="8">
        <f t="shared" si="92"/>
        <v>-6.9173873678305312E-2</v>
      </c>
      <c r="D899" s="5">
        <f t="shared" si="93"/>
        <v>4.78502479966214E-3</v>
      </c>
      <c r="E899" s="5">
        <f t="shared" si="95"/>
        <v>1.5819318528572546E-3</v>
      </c>
      <c r="F899" s="5">
        <f>B$6+B$7*E898+B$8*(H898*100)^2</f>
        <v>1.5908911072500207</v>
      </c>
      <c r="G899" s="14">
        <v>1.1690607989384811E-2</v>
      </c>
      <c r="H899" s="8">
        <f t="shared" si="96"/>
        <v>1.2613053188066801E-2</v>
      </c>
      <c r="I899" s="7">
        <f t="shared" si="94"/>
        <v>9.2244519868199017E-4</v>
      </c>
      <c r="J899" s="10">
        <f t="shared" si="97"/>
        <v>7.89048097001952E-2</v>
      </c>
      <c r="K899" s="10">
        <f t="shared" si="98"/>
        <v>2.8122897395095325E-3</v>
      </c>
      <c r="AC899" s="12"/>
      <c r="AD899" s="13"/>
    </row>
    <row r="900" spans="1:30" x14ac:dyDescent="0.3">
      <c r="A900" s="17">
        <v>43780</v>
      </c>
      <c r="B900" s="18">
        <v>5.429860823293076E-3</v>
      </c>
      <c r="C900" s="8">
        <f t="shared" si="92"/>
        <v>-4.5770139176706928E-2</v>
      </c>
      <c r="D900" s="5">
        <f t="shared" si="93"/>
        <v>2.0949056402551226E-3</v>
      </c>
      <c r="E900" s="5">
        <f t="shared" si="95"/>
        <v>4.78502479966214E-3</v>
      </c>
      <c r="F900" s="5">
        <f>B$6+B$7*E898+B$8*(H899*100)^2</f>
        <v>1.5160088254872754</v>
      </c>
      <c r="G900" s="14">
        <v>9.5175105148324699E-3</v>
      </c>
      <c r="H900" s="8">
        <f t="shared" si="96"/>
        <v>1.231263101651014E-2</v>
      </c>
      <c r="I900" s="7">
        <f t="shared" si="94"/>
        <v>2.7951205016776698E-3</v>
      </c>
      <c r="J900" s="10">
        <f t="shared" si="97"/>
        <v>0.29368189268839179</v>
      </c>
      <c r="K900" s="10">
        <f t="shared" si="98"/>
        <v>3.0479885857429112E-2</v>
      </c>
      <c r="AC900" s="12"/>
      <c r="AD900" s="13"/>
    </row>
    <row r="901" spans="1:30" x14ac:dyDescent="0.3">
      <c r="A901" s="17">
        <v>43781</v>
      </c>
      <c r="B901" s="18">
        <v>-1.3302521742546402E-2</v>
      </c>
      <c r="C901" s="8">
        <f t="shared" si="92"/>
        <v>-6.4502521742546406E-2</v>
      </c>
      <c r="D901" s="5">
        <f t="shared" si="93"/>
        <v>4.1605753111476716E-3</v>
      </c>
      <c r="E901" s="5">
        <f t="shared" si="95"/>
        <v>2.0949056402551226E-3</v>
      </c>
      <c r="F901" s="5">
        <f>B$6+B$7*E901+B$8*(G900*100)^2</f>
        <v>0.88673940672561424</v>
      </c>
      <c r="G901" s="14">
        <v>1.1035910781486191E-2</v>
      </c>
      <c r="H901" s="8">
        <f t="shared" si="96"/>
        <v>9.4166841654884769E-3</v>
      </c>
      <c r="I901" s="7">
        <f t="shared" si="94"/>
        <v>1.6192266159977143E-3</v>
      </c>
      <c r="J901" s="10">
        <f t="shared" si="97"/>
        <v>0.14672342392565585</v>
      </c>
      <c r="K901" s="10">
        <f t="shared" si="98"/>
        <v>1.3281404616880099E-2</v>
      </c>
      <c r="AC901" s="12"/>
      <c r="AD901" s="13"/>
    </row>
    <row r="902" spans="1:30" x14ac:dyDescent="0.3">
      <c r="A902" s="17">
        <v>43782</v>
      </c>
      <c r="B902" s="18">
        <v>-8.1900231654029963E-3</v>
      </c>
      <c r="C902" s="8">
        <f t="shared" si="92"/>
        <v>-5.9390023165402997E-2</v>
      </c>
      <c r="D902" s="5">
        <f t="shared" si="93"/>
        <v>3.5271748515871048E-3</v>
      </c>
      <c r="E902" s="5">
        <f t="shared" si="95"/>
        <v>4.1605753111476716E-3</v>
      </c>
      <c r="F902" s="5">
        <f>B$6+B$7*E901+B$8*(H901*100)^2</f>
        <v>0.86920463801958103</v>
      </c>
      <c r="G902" s="14">
        <v>9.25757993036057E-3</v>
      </c>
      <c r="H902" s="8">
        <f t="shared" si="96"/>
        <v>9.3231144904456741E-3</v>
      </c>
      <c r="I902" s="7">
        <f t="shared" si="94"/>
        <v>6.5534560085104068E-5</v>
      </c>
      <c r="J902" s="10">
        <f t="shared" si="97"/>
        <v>7.079016392845942E-3</v>
      </c>
      <c r="K902" s="10">
        <f t="shared" si="98"/>
        <v>2.4821607859992767E-5</v>
      </c>
      <c r="AC902" s="12"/>
      <c r="AD902" s="13"/>
    </row>
    <row r="903" spans="1:30" x14ac:dyDescent="0.3">
      <c r="A903" s="17">
        <v>43783</v>
      </c>
      <c r="B903" s="18">
        <v>6.0526091840750222E-3</v>
      </c>
      <c r="C903" s="8">
        <f t="shared" si="92"/>
        <v>-4.5147390815924983E-2</v>
      </c>
      <c r="D903" s="5">
        <f t="shared" si="93"/>
        <v>2.0382868974858676E-3</v>
      </c>
      <c r="E903" s="5">
        <f t="shared" si="95"/>
        <v>3.5271748515871048E-3</v>
      </c>
      <c r="F903" s="5">
        <f>B$6+B$7*E901+B$8*(H902*100)^2</f>
        <v>0.85309895296308957</v>
      </c>
      <c r="G903" s="14">
        <v>5.3528869453078765E-3</v>
      </c>
      <c r="H903" s="8">
        <f t="shared" si="96"/>
        <v>9.2363355989433897E-3</v>
      </c>
      <c r="I903" s="7">
        <f t="shared" si="94"/>
        <v>3.8834486536355132E-3</v>
      </c>
      <c r="J903" s="10">
        <f t="shared" si="97"/>
        <v>0.72548676878737117</v>
      </c>
      <c r="K903" s="10">
        <f t="shared" si="98"/>
        <v>0.12505580116299742</v>
      </c>
      <c r="AC903" s="12"/>
      <c r="AD903" s="13"/>
    </row>
    <row r="904" spans="1:30" x14ac:dyDescent="0.3">
      <c r="A904" s="17">
        <v>43787</v>
      </c>
      <c r="B904" s="18">
        <v>-1.972720738957138E-3</v>
      </c>
      <c r="C904" s="8">
        <f t="shared" si="92"/>
        <v>-5.3172720738957138E-2</v>
      </c>
      <c r="D904" s="5">
        <f t="shared" si="93"/>
        <v>2.8273382307831226E-3</v>
      </c>
      <c r="E904" s="5">
        <f t="shared" si="95"/>
        <v>2.0382868974858676E-3</v>
      </c>
      <c r="F904" s="5">
        <f>B$6+B$7*E904+B$8*(G903*100)^2</f>
        <v>0.31791232461215679</v>
      </c>
      <c r="G904" s="14">
        <v>9.242694515791669E-3</v>
      </c>
      <c r="H904" s="8">
        <f t="shared" si="96"/>
        <v>5.6383714369679198E-3</v>
      </c>
      <c r="I904" s="7">
        <f t="shared" si="94"/>
        <v>3.6043230788237492E-3</v>
      </c>
      <c r="J904" s="10">
        <f t="shared" si="97"/>
        <v>0.38996453606310999</v>
      </c>
      <c r="K904" s="10">
        <f t="shared" si="98"/>
        <v>0.14501077438909049</v>
      </c>
      <c r="AC904" s="12"/>
      <c r="AD904" s="13"/>
    </row>
    <row r="905" spans="1:30" x14ac:dyDescent="0.3">
      <c r="A905" s="17">
        <v>43788</v>
      </c>
      <c r="B905" s="18">
        <v>-6.8785212117709943E-3</v>
      </c>
      <c r="C905" s="8">
        <f t="shared" si="92"/>
        <v>-5.8078521211770998E-2</v>
      </c>
      <c r="D905" s="5">
        <f t="shared" si="93"/>
        <v>3.3731146261461336E-3</v>
      </c>
      <c r="E905" s="5">
        <f t="shared" si="95"/>
        <v>2.8273382307831226E-3</v>
      </c>
      <c r="F905" s="5">
        <f>B$6+B$7*E904+B$8*(H904*100)^2</f>
        <v>0.34673332817508462</v>
      </c>
      <c r="G905" s="14">
        <v>9.580687064722709E-3</v>
      </c>
      <c r="H905" s="8">
        <f t="shared" si="96"/>
        <v>5.8884066450533516E-3</v>
      </c>
      <c r="I905" s="7">
        <f t="shared" si="94"/>
        <v>3.6922804196693575E-3</v>
      </c>
      <c r="J905" s="10">
        <f t="shared" si="97"/>
        <v>0.38538785315980073</v>
      </c>
      <c r="K905" s="10">
        <f t="shared" si="98"/>
        <v>0.14027849778320367</v>
      </c>
      <c r="AC905" s="12"/>
      <c r="AD905" s="13"/>
    </row>
    <row r="906" spans="1:30" x14ac:dyDescent="0.3">
      <c r="A906" s="17">
        <v>43790</v>
      </c>
      <c r="B906" s="18">
        <v>1.7634128909676132E-2</v>
      </c>
      <c r="C906" s="8">
        <f t="shared" si="92"/>
        <v>-3.3565871090323871E-2</v>
      </c>
      <c r="D906" s="5">
        <f t="shared" si="93"/>
        <v>1.1266677020522397E-3</v>
      </c>
      <c r="E906" s="5">
        <f t="shared" si="95"/>
        <v>3.3731146261461336E-3</v>
      </c>
      <c r="F906" s="5">
        <f>B$6+B$7*E904+B$8*(H905*100)^2</f>
        <v>0.37320541994763384</v>
      </c>
      <c r="G906" s="14">
        <v>6.2998405314257915E-3</v>
      </c>
      <c r="H906" s="8">
        <f t="shared" si="96"/>
        <v>6.1090540998393018E-3</v>
      </c>
      <c r="I906" s="7">
        <f t="shared" si="94"/>
        <v>1.9078643158648972E-4</v>
      </c>
      <c r="J906" s="10">
        <f t="shared" si="97"/>
        <v>3.0284327140469788E-2</v>
      </c>
      <c r="K906" s="10">
        <f t="shared" si="98"/>
        <v>4.7773879223589333E-4</v>
      </c>
      <c r="AC906" s="12"/>
      <c r="AD906" s="13"/>
    </row>
    <row r="907" spans="1:30" x14ac:dyDescent="0.3">
      <c r="A907" s="17">
        <v>43791</v>
      </c>
      <c r="B907" s="18">
        <v>1.1055254161083451E-2</v>
      </c>
      <c r="C907" s="8">
        <f t="shared" si="92"/>
        <v>-4.014474583891655E-2</v>
      </c>
      <c r="D907" s="5">
        <f t="shared" si="93"/>
        <v>1.6116006184712075E-3</v>
      </c>
      <c r="E907" s="5">
        <f t="shared" si="95"/>
        <v>1.1266677020522397E-3</v>
      </c>
      <c r="F907" s="5">
        <f>B$6+B$7*E907+B$8*(G906*100)^2</f>
        <v>0.4192065268424866</v>
      </c>
      <c r="G907" s="14">
        <v>7.5007485422738966E-3</v>
      </c>
      <c r="H907" s="8">
        <f t="shared" si="96"/>
        <v>6.4746160260086968E-3</v>
      </c>
      <c r="I907" s="7">
        <f t="shared" si="94"/>
        <v>1.0261325162651998E-3</v>
      </c>
      <c r="J907" s="10">
        <f t="shared" si="97"/>
        <v>0.13680401502356213</v>
      </c>
      <c r="K907" s="10">
        <f t="shared" si="98"/>
        <v>1.1371946261057087E-2</v>
      </c>
      <c r="AC907" s="12"/>
      <c r="AD907" s="13"/>
    </row>
    <row r="908" spans="1:30" x14ac:dyDescent="0.3">
      <c r="A908" s="17">
        <v>43794</v>
      </c>
      <c r="B908" s="18">
        <v>-2.4687276489350094E-3</v>
      </c>
      <c r="C908" s="8">
        <f t="shared" ref="C908:C971" si="99">B908-B$5</f>
        <v>-5.3668727648935009E-2</v>
      </c>
      <c r="D908" s="5">
        <f t="shared" ref="D908:D971" si="100">C908^2</f>
        <v>2.8803323274555611E-3</v>
      </c>
      <c r="E908" s="5">
        <f t="shared" si="95"/>
        <v>1.6116006184712075E-3</v>
      </c>
      <c r="F908" s="5">
        <f>B$6+B$7*E907+B$8*(H907*100)^2</f>
        <v>0.43971352697129568</v>
      </c>
      <c r="G908" s="14">
        <v>4.9131229749726554E-3</v>
      </c>
      <c r="H908" s="8">
        <f t="shared" si="96"/>
        <v>6.6310898574163182E-3</v>
      </c>
      <c r="I908" s="7">
        <f t="shared" si="94"/>
        <v>1.7179668824436629E-3</v>
      </c>
      <c r="J908" s="10">
        <f t="shared" si="97"/>
        <v>0.34966901728186939</v>
      </c>
      <c r="K908" s="10">
        <f t="shared" si="98"/>
        <v>4.078178445727465E-2</v>
      </c>
      <c r="AC908" s="12"/>
      <c r="AD908" s="13"/>
    </row>
    <row r="909" spans="1:30" x14ac:dyDescent="0.3">
      <c r="A909" s="17">
        <v>43795</v>
      </c>
      <c r="B909" s="18">
        <v>-1.2669382348800075E-2</v>
      </c>
      <c r="C909" s="8">
        <f t="shared" si="99"/>
        <v>-6.3869382348800074E-2</v>
      </c>
      <c r="D909" s="5">
        <f t="shared" si="100"/>
        <v>4.0792980016172145E-3</v>
      </c>
      <c r="E909" s="5">
        <f t="shared" si="95"/>
        <v>2.8803323274555611E-3</v>
      </c>
      <c r="F909" s="5">
        <f>B$6+B$7*E907+B$8*(H908*100)^2</f>
        <v>0.45854920658960679</v>
      </c>
      <c r="G909" s="14">
        <v>1.0952857173845502E-2</v>
      </c>
      <c r="H909" s="8">
        <f t="shared" si="96"/>
        <v>6.7716261458353319E-3</v>
      </c>
      <c r="I909" s="7">
        <f t="shared" ref="I909:I972" si="101">SQRT((G909-H909)^2)</f>
        <v>4.1812310280101702E-3</v>
      </c>
      <c r="J909" s="10">
        <f t="shared" si="97"/>
        <v>0.38174797330459093</v>
      </c>
      <c r="K909" s="10">
        <f t="shared" si="98"/>
        <v>0.13660426484198873</v>
      </c>
      <c r="AC909" s="12"/>
      <c r="AD909" s="13"/>
    </row>
    <row r="910" spans="1:30" x14ac:dyDescent="0.3">
      <c r="A910" s="17">
        <v>43796</v>
      </c>
      <c r="B910" s="18">
        <v>6.0437774473174862E-3</v>
      </c>
      <c r="C910" s="8">
        <f t="shared" si="99"/>
        <v>-4.5156222552682514E-2</v>
      </c>
      <c r="D910" s="5">
        <f t="shared" si="100"/>
        <v>2.0390844352273928E-3</v>
      </c>
      <c r="E910" s="5">
        <f t="shared" ref="E910:E973" si="102">D909</f>
        <v>4.0792980016172145E-3</v>
      </c>
      <c r="F910" s="5">
        <f>B$6+B$7*E910+B$8*(G909*100)^2</f>
        <v>1.1567411532177057</v>
      </c>
      <c r="G910" s="14">
        <v>1.0140383749873846E-2</v>
      </c>
      <c r="H910" s="8">
        <f t="shared" ref="H910:H973" si="103">SQRT(F910)/100</f>
        <v>1.0755190157397058E-2</v>
      </c>
      <c r="I910" s="7">
        <f t="shared" si="101"/>
        <v>6.1480640752321208E-4</v>
      </c>
      <c r="J910" s="10">
        <f t="shared" ref="J910:J973" si="104">ABS(G910-H910)/G910</f>
        <v>6.062950108085019E-2</v>
      </c>
      <c r="K910" s="10">
        <f t="shared" ref="K910:K973" si="105">G910/H910-LN(G910/H910)-1</f>
        <v>1.6989060117620358E-3</v>
      </c>
      <c r="AC910" s="12"/>
      <c r="AD910" s="13"/>
    </row>
    <row r="911" spans="1:30" x14ac:dyDescent="0.3">
      <c r="A911" s="17">
        <v>43797</v>
      </c>
      <c r="B911" s="18">
        <v>5.3889518280558308E-3</v>
      </c>
      <c r="C911" s="8">
        <f t="shared" si="99"/>
        <v>-4.5811048171944174E-2</v>
      </c>
      <c r="D911" s="5">
        <f t="shared" si="100"/>
        <v>2.0986521346121898E-3</v>
      </c>
      <c r="E911" s="5">
        <f t="shared" si="102"/>
        <v>2.0390844352273928E-3</v>
      </c>
      <c r="F911" s="5">
        <f>B$6+B$7*E910+B$8*(H910*100)^2</f>
        <v>1.1173286401621665</v>
      </c>
      <c r="G911" s="14">
        <v>7.3089438024092875E-3</v>
      </c>
      <c r="H911" s="8">
        <f t="shared" si="103"/>
        <v>1.0570376720638515E-2</v>
      </c>
      <c r="I911" s="7">
        <f t="shared" si="101"/>
        <v>3.2614329182292278E-3</v>
      </c>
      <c r="J911" s="10">
        <f t="shared" si="104"/>
        <v>0.44622492748598552</v>
      </c>
      <c r="K911" s="10">
        <f t="shared" si="105"/>
        <v>6.0412038449337402E-2</v>
      </c>
      <c r="AC911" s="12"/>
      <c r="AD911" s="13"/>
    </row>
    <row r="912" spans="1:30" x14ac:dyDescent="0.3">
      <c r="A912" s="17">
        <v>43798</v>
      </c>
      <c r="B912" s="18">
        <v>-5.2650297027770885E-4</v>
      </c>
      <c r="C912" s="8">
        <f t="shared" si="99"/>
        <v>-5.1726502970277713E-2</v>
      </c>
      <c r="D912" s="5">
        <f t="shared" si="100"/>
        <v>2.675631109534149E-3</v>
      </c>
      <c r="E912" s="5">
        <f t="shared" si="102"/>
        <v>2.0986521346121898E-3</v>
      </c>
      <c r="F912" s="5">
        <f>B$6+B$7*E910+B$8*(H911*100)^2</f>
        <v>1.0811282469206538</v>
      </c>
      <c r="G912" s="14">
        <v>5.7356536285733508E-3</v>
      </c>
      <c r="H912" s="8">
        <f t="shared" si="103"/>
        <v>1.0397731708986599E-2</v>
      </c>
      <c r="I912" s="7">
        <f t="shared" si="101"/>
        <v>4.6620780804132482E-3</v>
      </c>
      <c r="J912" s="10">
        <f t="shared" si="104"/>
        <v>0.81282420144552259</v>
      </c>
      <c r="K912" s="10">
        <f t="shared" si="105"/>
        <v>0.14651143032858815</v>
      </c>
      <c r="AC912" s="12"/>
      <c r="AD912" s="13"/>
    </row>
    <row r="913" spans="1:30" x14ac:dyDescent="0.3">
      <c r="A913" s="17">
        <v>43801</v>
      </c>
      <c r="B913" s="18">
        <v>7.6210480504928374E-3</v>
      </c>
      <c r="C913" s="8">
        <f t="shared" si="99"/>
        <v>-4.3578951949507165E-2</v>
      </c>
      <c r="D913" s="5">
        <f t="shared" si="100"/>
        <v>1.8991250530174543E-3</v>
      </c>
      <c r="E913" s="5">
        <f t="shared" si="102"/>
        <v>2.675631109534149E-3</v>
      </c>
      <c r="F913" s="5">
        <f>B$6+B$7*E913+B$8*(G912*100)^2</f>
        <v>0.35693735711112073</v>
      </c>
      <c r="G913" s="14">
        <v>4.9452517118567926E-3</v>
      </c>
      <c r="H913" s="8">
        <f t="shared" si="103"/>
        <v>5.9744234626541229E-3</v>
      </c>
      <c r="I913" s="7">
        <f t="shared" si="101"/>
        <v>1.0291717507973303E-3</v>
      </c>
      <c r="J913" s="10">
        <f t="shared" si="104"/>
        <v>0.20811311754460873</v>
      </c>
      <c r="K913" s="10">
        <f t="shared" si="105"/>
        <v>1.67967954273196E-2</v>
      </c>
      <c r="AC913" s="12"/>
      <c r="AD913" s="13"/>
    </row>
    <row r="914" spans="1:30" x14ac:dyDescent="0.3">
      <c r="A914" s="17">
        <v>43802</v>
      </c>
      <c r="B914" s="18">
        <v>-9.6322771268581866E-4</v>
      </c>
      <c r="C914" s="8">
        <f t="shared" si="99"/>
        <v>-5.216322771268582E-2</v>
      </c>
      <c r="D914" s="5">
        <f t="shared" si="100"/>
        <v>2.7210023254055139E-3</v>
      </c>
      <c r="E914" s="5">
        <f t="shared" si="102"/>
        <v>1.8991250530174543E-3</v>
      </c>
      <c r="F914" s="5">
        <f>B$6+B$7*E913+B$8*(H913*100)^2</f>
        <v>0.38261873802379653</v>
      </c>
      <c r="G914" s="14">
        <v>6.8729373720493444E-3</v>
      </c>
      <c r="H914" s="8">
        <f t="shared" si="103"/>
        <v>6.1856183039676526E-3</v>
      </c>
      <c r="I914" s="7">
        <f t="shared" si="101"/>
        <v>6.873190680816918E-4</v>
      </c>
      <c r="J914" s="10">
        <f t="shared" si="104"/>
        <v>0.10000368559691238</v>
      </c>
      <c r="K914" s="10">
        <f t="shared" si="105"/>
        <v>5.7510504754976211E-3</v>
      </c>
      <c r="AC914" s="12"/>
      <c r="AD914" s="13"/>
    </row>
    <row r="915" spans="1:30" x14ac:dyDescent="0.3">
      <c r="A915" s="17">
        <v>43803</v>
      </c>
      <c r="B915" s="18">
        <v>1.2268861393678989E-2</v>
      </c>
      <c r="C915" s="8">
        <f t="shared" si="99"/>
        <v>-3.8931138606321011E-2</v>
      </c>
      <c r="D915" s="5">
        <f t="shared" si="100"/>
        <v>1.5156335531845784E-3</v>
      </c>
      <c r="E915" s="5">
        <f t="shared" si="102"/>
        <v>2.7210023254055139E-3</v>
      </c>
      <c r="F915" s="5">
        <f>B$6+B$7*E913+B$8*(H914*100)^2</f>
        <v>0.4062070863920893</v>
      </c>
      <c r="G915" s="14">
        <v>4.6544133193813066E-3</v>
      </c>
      <c r="H915" s="8">
        <f t="shared" si="103"/>
        <v>6.3734377410632117E-3</v>
      </c>
      <c r="I915" s="7">
        <f t="shared" si="101"/>
        <v>1.7190244216819051E-3</v>
      </c>
      <c r="J915" s="10">
        <f t="shared" si="104"/>
        <v>0.36933213784941826</v>
      </c>
      <c r="K915" s="10">
        <f t="shared" si="105"/>
        <v>4.4606143775874241E-2</v>
      </c>
      <c r="AC915" s="12"/>
      <c r="AD915" s="13"/>
    </row>
    <row r="916" spans="1:30" x14ac:dyDescent="0.3">
      <c r="A916" s="17">
        <v>43804</v>
      </c>
      <c r="B916" s="18">
        <v>2.905991914812639E-3</v>
      </c>
      <c r="C916" s="8">
        <f t="shared" si="99"/>
        <v>-4.8294008085187363E-2</v>
      </c>
      <c r="D916" s="5">
        <f t="shared" si="100"/>
        <v>2.3323112169321425E-3</v>
      </c>
      <c r="E916" s="5">
        <f t="shared" si="102"/>
        <v>1.5156335531845784E-3</v>
      </c>
      <c r="F916" s="5">
        <f>B$6+B$7*E916+B$8*(G915*100)^2</f>
        <v>0.25367713302213374</v>
      </c>
      <c r="G916" s="14">
        <v>6.1744645779982675E-3</v>
      </c>
      <c r="H916" s="8">
        <f t="shared" si="103"/>
        <v>5.0366371024934261E-3</v>
      </c>
      <c r="I916" s="7">
        <f t="shared" si="101"/>
        <v>1.1378274755048413E-3</v>
      </c>
      <c r="J916" s="10">
        <f t="shared" si="104"/>
        <v>0.18427953729936528</v>
      </c>
      <c r="K916" s="10">
        <f t="shared" si="105"/>
        <v>2.2226603461751537E-2</v>
      </c>
      <c r="AC916" s="12"/>
      <c r="AD916" s="13"/>
    </row>
    <row r="917" spans="1:30" x14ac:dyDescent="0.3">
      <c r="A917" s="17">
        <v>43805</v>
      </c>
      <c r="B917" s="18">
        <v>4.5457083524108599E-3</v>
      </c>
      <c r="C917" s="8">
        <f t="shared" si="99"/>
        <v>-4.6654291647589143E-2</v>
      </c>
      <c r="D917" s="5">
        <f t="shared" si="100"/>
        <v>2.1766229291383062E-3</v>
      </c>
      <c r="E917" s="5">
        <f t="shared" si="102"/>
        <v>2.3323112169321425E-3</v>
      </c>
      <c r="F917" s="5">
        <f>B$6+B$7*E916+B$8*(H916*100)^2</f>
        <v>0.28769975035494433</v>
      </c>
      <c r="G917" s="14">
        <v>4.467913137600193E-3</v>
      </c>
      <c r="H917" s="8">
        <f t="shared" si="103"/>
        <v>5.3637650056182016E-3</v>
      </c>
      <c r="I917" s="7">
        <f t="shared" si="101"/>
        <v>8.9585186801800862E-4</v>
      </c>
      <c r="J917" s="10">
        <f t="shared" si="104"/>
        <v>0.20050789718333442</v>
      </c>
      <c r="K917" s="10">
        <f t="shared" si="105"/>
        <v>1.5725491077718257E-2</v>
      </c>
      <c r="AC917" s="12"/>
      <c r="AD917" s="13"/>
    </row>
    <row r="918" spans="1:30" x14ac:dyDescent="0.3">
      <c r="A918" s="17">
        <v>43808</v>
      </c>
      <c r="B918" s="18">
        <v>-1.3417200339719785E-3</v>
      </c>
      <c r="C918" s="8">
        <f t="shared" si="99"/>
        <v>-5.2541720033971978E-2</v>
      </c>
      <c r="D918" s="5">
        <f t="shared" si="100"/>
        <v>2.7606323441282921E-3</v>
      </c>
      <c r="E918" s="5">
        <f t="shared" si="102"/>
        <v>2.1766229291383062E-3</v>
      </c>
      <c r="F918" s="5">
        <f>B$6+B$7*E916+B$8*(H917*100)^2</f>
        <v>0.31894952437513074</v>
      </c>
      <c r="G918" s="14">
        <v>3.5965350263776775E-3</v>
      </c>
      <c r="H918" s="8">
        <f t="shared" si="103"/>
        <v>5.6475616364509984E-3</v>
      </c>
      <c r="I918" s="7">
        <f t="shared" si="101"/>
        <v>2.0510266100733209E-3</v>
      </c>
      <c r="J918" s="10">
        <f t="shared" si="104"/>
        <v>0.57027850278968462</v>
      </c>
      <c r="K918" s="10">
        <f t="shared" si="105"/>
        <v>8.8082701679068842E-2</v>
      </c>
      <c r="AC918" s="12"/>
      <c r="AD918" s="13"/>
    </row>
    <row r="919" spans="1:30" x14ac:dyDescent="0.3">
      <c r="A919" s="17">
        <v>43809</v>
      </c>
      <c r="B919" s="18">
        <v>-2.7521007765187885E-3</v>
      </c>
      <c r="C919" s="8">
        <f t="shared" si="99"/>
        <v>-5.395210077651879E-2</v>
      </c>
      <c r="D919" s="5">
        <f t="shared" si="100"/>
        <v>2.9108291781996393E-3</v>
      </c>
      <c r="E919" s="5">
        <f t="shared" si="102"/>
        <v>2.7606323441282921E-3</v>
      </c>
      <c r="F919" s="5">
        <f>B$6+B$7*E919+B$8*(G918*100)^2</f>
        <v>0.17358579723639925</v>
      </c>
      <c r="G919" s="14">
        <v>6.3463568073478163E-3</v>
      </c>
      <c r="H919" s="8">
        <f t="shared" si="103"/>
        <v>4.1663628890964265E-3</v>
      </c>
      <c r="I919" s="7">
        <f t="shared" si="101"/>
        <v>2.1799939182513897E-3</v>
      </c>
      <c r="J919" s="10">
        <f t="shared" si="104"/>
        <v>0.34350320734053136</v>
      </c>
      <c r="K919" s="10">
        <f t="shared" si="105"/>
        <v>0.10239921703093691</v>
      </c>
      <c r="AC919" s="12"/>
      <c r="AD919" s="13"/>
    </row>
    <row r="920" spans="1:30" x14ac:dyDescent="0.3">
      <c r="A920" s="17">
        <v>43810</v>
      </c>
      <c r="B920" s="18">
        <v>2.6349525252730684E-3</v>
      </c>
      <c r="C920" s="8">
        <f t="shared" si="99"/>
        <v>-4.8565047474726931E-2</v>
      </c>
      <c r="D920" s="5">
        <f t="shared" si="100"/>
        <v>2.3585638362224807E-3</v>
      </c>
      <c r="E920" s="5">
        <f t="shared" si="102"/>
        <v>2.9108291781996393E-3</v>
      </c>
      <c r="F920" s="5">
        <f>B$6+B$7*E919+B$8*(H919*100)^2</f>
        <v>0.21421578735812571</v>
      </c>
      <c r="G920" s="14">
        <v>3.9283018692816097E-3</v>
      </c>
      <c r="H920" s="8">
        <f t="shared" si="103"/>
        <v>4.6283451400919284E-3</v>
      </c>
      <c r="I920" s="7">
        <f t="shared" si="101"/>
        <v>7.0004327081031863E-4</v>
      </c>
      <c r="J920" s="10">
        <f t="shared" si="104"/>
        <v>0.17820506012648651</v>
      </c>
      <c r="K920" s="10">
        <f t="shared" si="105"/>
        <v>1.2740833758394743E-2</v>
      </c>
      <c r="AC920" s="12"/>
      <c r="AD920" s="13"/>
    </row>
    <row r="921" spans="1:30" x14ac:dyDescent="0.3">
      <c r="A921" s="17">
        <v>43811</v>
      </c>
      <c r="B921" s="18">
        <v>1.1077168705093999E-2</v>
      </c>
      <c r="C921" s="8">
        <f t="shared" si="99"/>
        <v>-4.0122831294906E-2</v>
      </c>
      <c r="D921" s="5">
        <f t="shared" si="100"/>
        <v>1.6098415911194883E-3</v>
      </c>
      <c r="E921" s="5">
        <f t="shared" si="102"/>
        <v>2.3585638362224807E-3</v>
      </c>
      <c r="F921" s="5">
        <f>B$6+B$7*E919+B$8*(H920*100)^2</f>
        <v>0.25153443328493152</v>
      </c>
      <c r="G921" s="14">
        <v>6.5255540298601077E-3</v>
      </c>
      <c r="H921" s="8">
        <f t="shared" si="103"/>
        <v>5.0153208599742804E-3</v>
      </c>
      <c r="I921" s="7">
        <f t="shared" si="101"/>
        <v>1.5102331698858273E-3</v>
      </c>
      <c r="J921" s="10">
        <f t="shared" si="104"/>
        <v>0.23143370861312187</v>
      </c>
      <c r="K921" s="10">
        <f t="shared" si="105"/>
        <v>3.7895479464946424E-2</v>
      </c>
      <c r="AC921" s="12"/>
      <c r="AD921" s="13"/>
    </row>
    <row r="922" spans="1:30" x14ac:dyDescent="0.3">
      <c r="A922" s="17">
        <v>43812</v>
      </c>
      <c r="B922" s="18">
        <v>3.2478394843411316E-3</v>
      </c>
      <c r="C922" s="8">
        <f t="shared" si="99"/>
        <v>-4.795216051565887E-2</v>
      </c>
      <c r="D922" s="5">
        <f t="shared" si="100"/>
        <v>2.2994096981195137E-3</v>
      </c>
      <c r="E922" s="5">
        <f t="shared" si="102"/>
        <v>1.6098415911194883E-3</v>
      </c>
      <c r="F922" s="5">
        <f>B$6+B$7*E922+B$8*(G921*100)^2</f>
        <v>0.44582687864813664</v>
      </c>
      <c r="G922" s="14">
        <v>5.9412345894060432E-3</v>
      </c>
      <c r="H922" s="8">
        <f t="shared" si="103"/>
        <v>6.677026873153474E-3</v>
      </c>
      <c r="I922" s="7">
        <f t="shared" si="101"/>
        <v>7.357922837474308E-4</v>
      </c>
      <c r="J922" s="10">
        <f t="shared" si="104"/>
        <v>0.12384501447888281</v>
      </c>
      <c r="K922" s="10">
        <f t="shared" si="105"/>
        <v>6.5582623989910438E-3</v>
      </c>
      <c r="AC922" s="12"/>
      <c r="AD922" s="13"/>
    </row>
    <row r="923" spans="1:30" x14ac:dyDescent="0.3">
      <c r="A923" s="17">
        <v>43815</v>
      </c>
      <c r="B923" s="18">
        <v>-5.9609640959343542E-3</v>
      </c>
      <c r="C923" s="8">
        <f t="shared" si="99"/>
        <v>-5.7160964095934359E-2</v>
      </c>
      <c r="D923" s="5">
        <f t="shared" si="100"/>
        <v>3.267375816376697E-3</v>
      </c>
      <c r="E923" s="5">
        <f t="shared" si="102"/>
        <v>2.2994096981195137E-3</v>
      </c>
      <c r="F923" s="5">
        <f>B$6+B$7*E922+B$8*(H922*100)^2</f>
        <v>0.4641953398684634</v>
      </c>
      <c r="G923" s="14">
        <v>7.7770942388351106E-3</v>
      </c>
      <c r="H923" s="8">
        <f t="shared" si="103"/>
        <v>6.8131882394989159E-3</v>
      </c>
      <c r="I923" s="7">
        <f t="shared" si="101"/>
        <v>9.6390599933619467E-4</v>
      </c>
      <c r="J923" s="10">
        <f t="shared" si="104"/>
        <v>0.1239416637801438</v>
      </c>
      <c r="K923" s="10">
        <f t="shared" si="105"/>
        <v>9.1538996867757128E-3</v>
      </c>
      <c r="AC923" s="12"/>
      <c r="AD923" s="13"/>
    </row>
    <row r="924" spans="1:30" x14ac:dyDescent="0.3">
      <c r="A924" s="17">
        <v>43816</v>
      </c>
      <c r="B924" s="18">
        <v>6.4139330486613841E-3</v>
      </c>
      <c r="C924" s="8">
        <f t="shared" si="99"/>
        <v>-4.4786066951338618E-2</v>
      </c>
      <c r="D924" s="5">
        <f t="shared" si="100"/>
        <v>2.0057917929697851E-3</v>
      </c>
      <c r="E924" s="5">
        <f t="shared" si="102"/>
        <v>3.267375816376697E-3</v>
      </c>
      <c r="F924" s="5">
        <f>B$6+B$7*E922+B$8*(H923*100)^2</f>
        <v>0.48106677149933352</v>
      </c>
      <c r="G924" s="14">
        <v>3.1963232847954963E-3</v>
      </c>
      <c r="H924" s="8">
        <f t="shared" si="103"/>
        <v>6.9358977176666439E-3</v>
      </c>
      <c r="I924" s="7">
        <f t="shared" si="101"/>
        <v>3.7395744328711476E-3</v>
      </c>
      <c r="J924" s="10">
        <f t="shared" si="104"/>
        <v>1.1699612647631195</v>
      </c>
      <c r="K924" s="10">
        <f t="shared" si="105"/>
        <v>0.23554703625080764</v>
      </c>
      <c r="AC924" s="12"/>
      <c r="AD924" s="13"/>
    </row>
    <row r="925" spans="1:30" x14ac:dyDescent="0.3">
      <c r="A925" s="17">
        <v>43817</v>
      </c>
      <c r="B925" s="18">
        <v>1.4973994260526185E-2</v>
      </c>
      <c r="C925" s="8">
        <f t="shared" si="99"/>
        <v>-3.6226005739473821E-2</v>
      </c>
      <c r="D925" s="5">
        <f t="shared" si="100"/>
        <v>1.3123234918363902E-3</v>
      </c>
      <c r="E925" s="5">
        <f t="shared" si="102"/>
        <v>2.0057917929697851E-3</v>
      </c>
      <c r="F925" s="5">
        <f>B$6+B$7*E925+B$8*(G924*100)^2</f>
        <v>0.14856716397151282</v>
      </c>
      <c r="G925" s="14">
        <v>8.8423605470744279E-3</v>
      </c>
      <c r="H925" s="8">
        <f t="shared" si="103"/>
        <v>3.8544411264347105E-3</v>
      </c>
      <c r="I925" s="7">
        <f t="shared" si="101"/>
        <v>4.9879194206397179E-3</v>
      </c>
      <c r="J925" s="10">
        <f t="shared" si="104"/>
        <v>0.56409364830639197</v>
      </c>
      <c r="K925" s="10">
        <f t="shared" si="105"/>
        <v>0.46374287600200148</v>
      </c>
      <c r="AC925" s="12"/>
      <c r="AD925" s="13"/>
    </row>
    <row r="926" spans="1:30" x14ac:dyDescent="0.3">
      <c r="A926" s="17">
        <v>43818</v>
      </c>
      <c r="B926" s="18">
        <v>7.1128146950666486E-3</v>
      </c>
      <c r="C926" s="8">
        <f t="shared" si="99"/>
        <v>-4.4087185304933357E-2</v>
      </c>
      <c r="D926" s="5">
        <f t="shared" si="100"/>
        <v>1.9436799081115317E-3</v>
      </c>
      <c r="E926" s="5">
        <f t="shared" si="102"/>
        <v>1.3123234918363902E-3</v>
      </c>
      <c r="F926" s="5">
        <f>B$6+B$7*E925+B$8*(H925*100)^2</f>
        <v>0.19118771194094319</v>
      </c>
      <c r="G926" s="14">
        <v>7.9571940820961605E-3</v>
      </c>
      <c r="H926" s="8">
        <f t="shared" si="103"/>
        <v>4.3725017088726585E-3</v>
      </c>
      <c r="I926" s="7">
        <f t="shared" si="101"/>
        <v>3.584692373223502E-3</v>
      </c>
      <c r="J926" s="10">
        <f t="shared" si="104"/>
        <v>0.45049703906168742</v>
      </c>
      <c r="K926" s="10">
        <f t="shared" si="105"/>
        <v>0.2210852920164057</v>
      </c>
      <c r="AC926" s="12"/>
      <c r="AD926" s="13"/>
    </row>
    <row r="927" spans="1:30" x14ac:dyDescent="0.3">
      <c r="A927" s="17">
        <v>43819</v>
      </c>
      <c r="B927" s="18">
        <v>-8.6861351964684049E-5</v>
      </c>
      <c r="C927" s="8">
        <f t="shared" si="99"/>
        <v>-5.128686135196469E-2</v>
      </c>
      <c r="D927" s="5">
        <f t="shared" si="100"/>
        <v>2.6303421473356492E-3</v>
      </c>
      <c r="E927" s="5">
        <f t="shared" si="102"/>
        <v>1.9436799081115317E-3</v>
      </c>
      <c r="F927" s="5">
        <f>B$6+B$7*E925+B$8*(H926*100)^2</f>
        <v>0.23033468525086498</v>
      </c>
      <c r="G927" s="14">
        <v>4.8517027272832226E-3</v>
      </c>
      <c r="H927" s="8">
        <f t="shared" si="103"/>
        <v>4.7993195898050484E-3</v>
      </c>
      <c r="I927" s="7">
        <f t="shared" si="101"/>
        <v>5.2383137478174274E-5</v>
      </c>
      <c r="J927" s="10">
        <f t="shared" si="104"/>
        <v>1.0796856366240504E-2</v>
      </c>
      <c r="K927" s="10">
        <f t="shared" si="105"/>
        <v>5.9135439065549633E-5</v>
      </c>
      <c r="AC927" s="12"/>
      <c r="AD927" s="13"/>
    </row>
    <row r="928" spans="1:30" x14ac:dyDescent="0.3">
      <c r="A928" s="17">
        <v>43822</v>
      </c>
      <c r="B928" s="18">
        <v>6.4247095234830172E-3</v>
      </c>
      <c r="C928" s="8">
        <f t="shared" si="99"/>
        <v>-4.4775290476516988E-2</v>
      </c>
      <c r="D928" s="5">
        <f t="shared" si="100"/>
        <v>2.0048266372564728E-3</v>
      </c>
      <c r="E928" s="5">
        <f t="shared" si="102"/>
        <v>2.6303421473356492E-3</v>
      </c>
      <c r="F928" s="5">
        <f>B$6+B$7*E928+B$8*(G927*100)^2</f>
        <v>0.2709747607316827</v>
      </c>
      <c r="G928" s="14">
        <v>3.8726353238250446E-3</v>
      </c>
      <c r="H928" s="8">
        <f t="shared" si="103"/>
        <v>5.2055236118154604E-3</v>
      </c>
      <c r="I928" s="7">
        <f t="shared" si="101"/>
        <v>1.3328882879904158E-3</v>
      </c>
      <c r="J928" s="10">
        <f t="shared" si="104"/>
        <v>0.34418120389242002</v>
      </c>
      <c r="K928" s="10">
        <f t="shared" si="105"/>
        <v>3.9732374190691644E-2</v>
      </c>
      <c r="AC928" s="12"/>
      <c r="AD928" s="13"/>
    </row>
    <row r="929" spans="1:30" x14ac:dyDescent="0.3">
      <c r="A929" s="17">
        <v>43825</v>
      </c>
      <c r="B929" s="18">
        <v>1.1499015432156858E-2</v>
      </c>
      <c r="C929" s="8">
        <f t="shared" si="99"/>
        <v>-3.9700984567843142E-2</v>
      </c>
      <c r="D929" s="5">
        <f t="shared" si="100"/>
        <v>1.5761681756561194E-3</v>
      </c>
      <c r="E929" s="5">
        <f t="shared" si="102"/>
        <v>2.0048266372564728E-3</v>
      </c>
      <c r="F929" s="5">
        <f>B$6+B$7*E928+B$8*(H928*100)^2</f>
        <v>0.30365918569790956</v>
      </c>
      <c r="G929" s="14">
        <v>6.2565765857407023E-3</v>
      </c>
      <c r="H929" s="8">
        <f t="shared" si="103"/>
        <v>5.5105279755928074E-3</v>
      </c>
      <c r="I929" s="7">
        <f t="shared" si="101"/>
        <v>7.4604861014789491E-4</v>
      </c>
      <c r="J929" s="10">
        <f t="shared" si="104"/>
        <v>0.1192423044653855</v>
      </c>
      <c r="K929" s="10">
        <f t="shared" si="105"/>
        <v>8.4133246125901451E-3</v>
      </c>
      <c r="AC929" s="12"/>
      <c r="AD929" s="13"/>
    </row>
    <row r="930" spans="1:30" x14ac:dyDescent="0.3">
      <c r="A930" s="17">
        <v>43826</v>
      </c>
      <c r="B930" s="18">
        <v>-5.7243981642268555E-3</v>
      </c>
      <c r="C930" s="8">
        <f t="shared" si="99"/>
        <v>-5.6924398164226855E-2</v>
      </c>
      <c r="D930" s="5">
        <f t="shared" si="100"/>
        <v>3.2403871063594338E-3</v>
      </c>
      <c r="E930" s="5">
        <f t="shared" si="102"/>
        <v>1.5761681756561194E-3</v>
      </c>
      <c r="F930" s="5">
        <f>B$6+B$7*E928+B$8*(H929*100)^2</f>
        <v>0.33367983002938895</v>
      </c>
      <c r="G930" s="14">
        <v>9.6450490143719907E-3</v>
      </c>
      <c r="H930" s="8">
        <f t="shared" si="103"/>
        <v>5.7765026619000957E-3</v>
      </c>
      <c r="I930" s="7">
        <f t="shared" si="101"/>
        <v>3.868546352471895E-3</v>
      </c>
      <c r="J930" s="10">
        <f t="shared" si="104"/>
        <v>0.40109141453894254</v>
      </c>
      <c r="K930" s="10">
        <f t="shared" si="105"/>
        <v>0.15705759408644604</v>
      </c>
      <c r="AC930" s="12"/>
      <c r="AD930" s="13"/>
    </row>
    <row r="931" spans="1:30" x14ac:dyDescent="0.3">
      <c r="A931" s="17">
        <v>43829</v>
      </c>
      <c r="B931" s="18">
        <v>-4.9032778088488882E-3</v>
      </c>
      <c r="C931" s="8">
        <f t="shared" si="99"/>
        <v>-5.6103277808848891E-2</v>
      </c>
      <c r="D931" s="5">
        <f t="shared" si="100"/>
        <v>3.1475777808968762E-3</v>
      </c>
      <c r="E931" s="5">
        <f t="shared" si="102"/>
        <v>3.2403871063594338E-3</v>
      </c>
      <c r="F931" s="5">
        <f>B$6+B$7*E931+B$8*(G930*100)^2</f>
        <v>0.9092607567995542</v>
      </c>
      <c r="G931" s="14">
        <v>7.1273120231374852E-3</v>
      </c>
      <c r="H931" s="8">
        <f t="shared" si="103"/>
        <v>9.5355165397557479E-3</v>
      </c>
      <c r="I931" s="7">
        <f t="shared" si="101"/>
        <v>2.4082045166182627E-3</v>
      </c>
      <c r="J931" s="10">
        <f t="shared" si="104"/>
        <v>0.33788397488428695</v>
      </c>
      <c r="K931" s="10">
        <f t="shared" si="105"/>
        <v>3.8538213355317597E-2</v>
      </c>
      <c r="AC931" s="12"/>
      <c r="AD931" s="13"/>
    </row>
    <row r="932" spans="1:30" x14ac:dyDescent="0.3">
      <c r="A932" s="17">
        <v>43832</v>
      </c>
      <c r="B932" s="18">
        <v>2.2249006547701559E-2</v>
      </c>
      <c r="C932" s="8">
        <f t="shared" si="99"/>
        <v>-2.8950993452298443E-2</v>
      </c>
      <c r="D932" s="5">
        <f t="shared" si="100"/>
        <v>8.381600218750273E-4</v>
      </c>
      <c r="E932" s="5">
        <f t="shared" si="102"/>
        <v>3.1475777808968762E-3</v>
      </c>
      <c r="F932" s="5">
        <f>B$6+B$7*E931+B$8*(H931*100)^2</f>
        <v>0.88996403797261892</v>
      </c>
      <c r="G932" s="14">
        <v>9.9070538428031041E-3</v>
      </c>
      <c r="H932" s="8">
        <f t="shared" si="103"/>
        <v>9.4337905317672752E-3</v>
      </c>
      <c r="I932" s="7">
        <f t="shared" si="101"/>
        <v>4.7326331103582885E-4</v>
      </c>
      <c r="J932" s="10">
        <f t="shared" si="104"/>
        <v>4.7770338038449947E-2</v>
      </c>
      <c r="K932" s="10">
        <f t="shared" si="105"/>
        <v>1.2177924596505907E-3</v>
      </c>
      <c r="AC932" s="12"/>
      <c r="AD932" s="13"/>
    </row>
    <row r="933" spans="1:30" x14ac:dyDescent="0.3">
      <c r="A933" s="17">
        <v>43833</v>
      </c>
      <c r="B933" s="18">
        <v>-7.3303189247466297E-3</v>
      </c>
      <c r="C933" s="8">
        <f t="shared" si="99"/>
        <v>-5.8530318924746631E-2</v>
      </c>
      <c r="D933" s="5">
        <f t="shared" si="100"/>
        <v>3.4257982334325535E-3</v>
      </c>
      <c r="E933" s="5">
        <f t="shared" si="102"/>
        <v>8.381600218750273E-4</v>
      </c>
      <c r="F933" s="5">
        <f>B$6+B$7*E931+B$8*(H932*100)^2</f>
        <v>0.87224000173007865</v>
      </c>
      <c r="G933" s="14">
        <v>7.0934835831379505E-3</v>
      </c>
      <c r="H933" s="8">
        <f t="shared" si="103"/>
        <v>9.3393790036066029E-3</v>
      </c>
      <c r="I933" s="7">
        <f t="shared" si="101"/>
        <v>2.2458954204686524E-3</v>
      </c>
      <c r="J933" s="10">
        <f t="shared" si="104"/>
        <v>0.31661388852825589</v>
      </c>
      <c r="K933" s="10">
        <f t="shared" si="105"/>
        <v>3.4587320933041843E-2</v>
      </c>
      <c r="AC933" s="12"/>
      <c r="AD933" s="13"/>
    </row>
    <row r="934" spans="1:30" x14ac:dyDescent="0.3">
      <c r="A934" s="17">
        <v>43836</v>
      </c>
      <c r="B934" s="18">
        <v>-7.0678300061915531E-3</v>
      </c>
      <c r="C934" s="8">
        <f t="shared" si="99"/>
        <v>-5.8267830006191554E-2</v>
      </c>
      <c r="D934" s="5">
        <f t="shared" si="100"/>
        <v>3.3951400136304367E-3</v>
      </c>
      <c r="E934" s="5">
        <f t="shared" si="102"/>
        <v>3.4257982334325535E-3</v>
      </c>
      <c r="F934" s="5">
        <f>B$6+B$7*E934+B$8*(G933*100)^2</f>
        <v>0.51698625957350064</v>
      </c>
      <c r="G934" s="14">
        <v>7.8832074902160324E-3</v>
      </c>
      <c r="H934" s="8">
        <f t="shared" si="103"/>
        <v>7.1901756555281778E-3</v>
      </c>
      <c r="I934" s="7">
        <f t="shared" si="101"/>
        <v>6.9303183468785463E-4</v>
      </c>
      <c r="J934" s="10">
        <f t="shared" si="104"/>
        <v>8.7912418333271944E-2</v>
      </c>
      <c r="K934" s="10">
        <f t="shared" si="105"/>
        <v>4.3666783659956909E-3</v>
      </c>
      <c r="AC934" s="12"/>
      <c r="AD934" s="13"/>
    </row>
    <row r="935" spans="1:30" x14ac:dyDescent="0.3">
      <c r="A935" s="17">
        <v>43837</v>
      </c>
      <c r="B935" s="18">
        <v>-1.8497907132916239E-3</v>
      </c>
      <c r="C935" s="8">
        <f t="shared" si="99"/>
        <v>-5.3049790713291627E-2</v>
      </c>
      <c r="D935" s="5">
        <f t="shared" si="100"/>
        <v>2.8142802947240426E-3</v>
      </c>
      <c r="E935" s="5">
        <f t="shared" si="102"/>
        <v>3.3951400136304367E-3</v>
      </c>
      <c r="F935" s="5">
        <f>B$6+B$7*E934+B$8*(H934*100)^2</f>
        <v>0.52967181566484678</v>
      </c>
      <c r="G935" s="14">
        <v>6.7572756194826779E-3</v>
      </c>
      <c r="H935" s="8">
        <f t="shared" si="103"/>
        <v>7.2778555609798058E-3</v>
      </c>
      <c r="I935" s="7">
        <f t="shared" si="101"/>
        <v>5.2057994149712784E-4</v>
      </c>
      <c r="J935" s="10">
        <f t="shared" si="104"/>
        <v>7.7039915316785945E-2</v>
      </c>
      <c r="K935" s="10">
        <f t="shared" si="105"/>
        <v>2.687155254267326E-3</v>
      </c>
      <c r="AC935" s="12"/>
      <c r="AD935" s="13"/>
    </row>
    <row r="936" spans="1:30" x14ac:dyDescent="0.3">
      <c r="A936" s="17">
        <v>43838</v>
      </c>
      <c r="B936" s="18">
        <v>-3.5636273324677562E-3</v>
      </c>
      <c r="C936" s="8">
        <f t="shared" si="99"/>
        <v>-5.4763627332467757E-2</v>
      </c>
      <c r="D936" s="5">
        <f t="shared" si="100"/>
        <v>2.9990548786094097E-3</v>
      </c>
      <c r="E936" s="5">
        <f t="shared" si="102"/>
        <v>2.8142802947240426E-3</v>
      </c>
      <c r="F936" s="5">
        <f>B$6+B$7*E934+B$8*(H935*100)^2</f>
        <v>0.54132349893474818</v>
      </c>
      <c r="G936" s="14">
        <v>9.0326811628987595E-3</v>
      </c>
      <c r="H936" s="8">
        <f t="shared" si="103"/>
        <v>7.3574689869189943E-3</v>
      </c>
      <c r="I936" s="7">
        <f t="shared" si="101"/>
        <v>1.6752121759797652E-3</v>
      </c>
      <c r="J936" s="10">
        <f t="shared" si="104"/>
        <v>0.18546123191645544</v>
      </c>
      <c r="K936" s="10">
        <f t="shared" si="105"/>
        <v>2.2555394639852899E-2</v>
      </c>
      <c r="AC936" s="12"/>
      <c r="AD936" s="13"/>
    </row>
    <row r="937" spans="1:30" x14ac:dyDescent="0.3">
      <c r="A937" s="17">
        <v>43839</v>
      </c>
      <c r="B937" s="18">
        <v>-2.5840475372535402E-3</v>
      </c>
      <c r="C937" s="8">
        <f t="shared" si="99"/>
        <v>-5.3784047537253542E-2</v>
      </c>
      <c r="D937" s="5">
        <f t="shared" si="100"/>
        <v>2.8927237694895487E-3</v>
      </c>
      <c r="E937" s="5">
        <f t="shared" si="102"/>
        <v>2.9990548786094097E-3</v>
      </c>
      <c r="F937" s="5">
        <f>B$6+B$7*E937+B$8*(G936*100)^2</f>
        <v>0.8041905261017398</v>
      </c>
      <c r="G937" s="14">
        <v>7.8147078775743905E-3</v>
      </c>
      <c r="H937" s="8">
        <f t="shared" si="103"/>
        <v>8.9676670661980977E-3</v>
      </c>
      <c r="I937" s="7">
        <f t="shared" si="101"/>
        <v>1.1529591886237072E-3</v>
      </c>
      <c r="J937" s="10">
        <f t="shared" si="104"/>
        <v>0.14753708093584869</v>
      </c>
      <c r="K937" s="10">
        <f t="shared" si="105"/>
        <v>9.0495120505031945E-3</v>
      </c>
      <c r="AC937" s="12"/>
      <c r="AD937" s="13"/>
    </row>
    <row r="938" spans="1:30" x14ac:dyDescent="0.3">
      <c r="A938" s="17">
        <v>43840</v>
      </c>
      <c r="B938" s="18">
        <v>-3.8366864951040213E-3</v>
      </c>
      <c r="C938" s="8">
        <f t="shared" si="99"/>
        <v>-5.5036686495104022E-2</v>
      </c>
      <c r="D938" s="5">
        <f t="shared" si="100"/>
        <v>3.0290368603603656E-3</v>
      </c>
      <c r="E938" s="5">
        <f t="shared" si="102"/>
        <v>2.8927237694895487E-3</v>
      </c>
      <c r="F938" s="5">
        <f>B$6+B$7*E937+B$8*(H937*100)^2</f>
        <v>0.79344153754765478</v>
      </c>
      <c r="G938" s="14">
        <v>1.0001986229019624E-2</v>
      </c>
      <c r="H938" s="8">
        <f t="shared" si="103"/>
        <v>8.9075335393567542E-3</v>
      </c>
      <c r="I938" s="7">
        <f t="shared" si="101"/>
        <v>1.0944526896628694E-3</v>
      </c>
      <c r="J938" s="10">
        <f t="shared" si="104"/>
        <v>0.10942353494623294</v>
      </c>
      <c r="K938" s="10">
        <f t="shared" si="105"/>
        <v>6.9818962833143594E-3</v>
      </c>
      <c r="AC938" s="12"/>
      <c r="AD938" s="13"/>
    </row>
    <row r="939" spans="1:30" x14ac:dyDescent="0.3">
      <c r="A939" s="17">
        <v>43843</v>
      </c>
      <c r="B939" s="18">
        <v>1.565135802997834E-2</v>
      </c>
      <c r="C939" s="8">
        <f t="shared" si="99"/>
        <v>-3.5548641970021666E-2</v>
      </c>
      <c r="D939" s="5">
        <f t="shared" si="100"/>
        <v>1.263705945912786E-3</v>
      </c>
      <c r="E939" s="5">
        <f t="shared" si="102"/>
        <v>3.0290368603603656E-3</v>
      </c>
      <c r="F939" s="5">
        <f>B$6+B$7*E937+B$8*(H938*100)^2</f>
        <v>0.78356859156072756</v>
      </c>
      <c r="G939" s="14">
        <v>6.040299492408939E-3</v>
      </c>
      <c r="H939" s="8">
        <f t="shared" si="103"/>
        <v>8.8519409824101714E-3</v>
      </c>
      <c r="I939" s="7">
        <f t="shared" si="101"/>
        <v>2.8116414900012324E-3</v>
      </c>
      <c r="J939" s="10">
        <f t="shared" si="104"/>
        <v>0.46548047717414065</v>
      </c>
      <c r="K939" s="10">
        <f t="shared" si="105"/>
        <v>6.4553218689069158E-2</v>
      </c>
      <c r="AC939" s="12"/>
      <c r="AD939" s="13"/>
    </row>
    <row r="940" spans="1:30" x14ac:dyDescent="0.3">
      <c r="A940" s="17">
        <v>43844</v>
      </c>
      <c r="B940" s="18">
        <v>2.6132456126857096E-3</v>
      </c>
      <c r="C940" s="8">
        <f t="shared" si="99"/>
        <v>-4.8586754387314295E-2</v>
      </c>
      <c r="D940" s="5">
        <f t="shared" si="100"/>
        <v>2.3606727018932049E-3</v>
      </c>
      <c r="E940" s="5">
        <f t="shared" si="102"/>
        <v>1.263705945912786E-3</v>
      </c>
      <c r="F940" s="5">
        <f>B$6+B$7*E940+B$8*(G939*100)^2</f>
        <v>0.38979785686591806</v>
      </c>
      <c r="G940" s="14">
        <v>6.9499822420791514E-3</v>
      </c>
      <c r="H940" s="8">
        <f t="shared" si="103"/>
        <v>6.243379348285014E-3</v>
      </c>
      <c r="I940" s="7">
        <f t="shared" si="101"/>
        <v>7.0660289379413741E-4</v>
      </c>
      <c r="J940" s="10">
        <f t="shared" si="104"/>
        <v>0.10166974089746028</v>
      </c>
      <c r="K940" s="10">
        <f t="shared" si="105"/>
        <v>5.958844737337321E-3</v>
      </c>
      <c r="AC940" s="12"/>
      <c r="AD940" s="13"/>
    </row>
    <row r="941" spans="1:30" x14ac:dyDescent="0.3">
      <c r="A941" s="17">
        <v>43845</v>
      </c>
      <c r="B941" s="18">
        <v>-1.0408304314187888E-2</v>
      </c>
      <c r="C941" s="8">
        <f t="shared" si="99"/>
        <v>-6.1608304314187887E-2</v>
      </c>
      <c r="D941" s="5">
        <f t="shared" si="100"/>
        <v>3.7955831604695816E-3</v>
      </c>
      <c r="E941" s="5">
        <f t="shared" si="102"/>
        <v>2.3606727018932049E-3</v>
      </c>
      <c r="F941" s="5">
        <f>B$6+B$7*E940+B$8*(H940*100)^2</f>
        <v>0.41271046145307333</v>
      </c>
      <c r="G941" s="14">
        <v>6.020532199170656E-3</v>
      </c>
      <c r="H941" s="8">
        <f t="shared" si="103"/>
        <v>6.4242545205889321E-3</v>
      </c>
      <c r="I941" s="7">
        <f t="shared" si="101"/>
        <v>4.0372232141827613E-4</v>
      </c>
      <c r="J941" s="10">
        <f t="shared" si="104"/>
        <v>6.7057580303928929E-2</v>
      </c>
      <c r="K941" s="10">
        <f t="shared" si="105"/>
        <v>2.061484963841842E-3</v>
      </c>
      <c r="AC941" s="12"/>
      <c r="AD941" s="13"/>
    </row>
    <row r="942" spans="1:30" x14ac:dyDescent="0.3">
      <c r="A942" s="17">
        <v>43846</v>
      </c>
      <c r="B942" s="18">
        <v>2.4880116472904275E-3</v>
      </c>
      <c r="C942" s="8">
        <f t="shared" si="99"/>
        <v>-4.8711988352709575E-2</v>
      </c>
      <c r="D942" s="5">
        <f t="shared" si="100"/>
        <v>2.3728578092745132E-3</v>
      </c>
      <c r="E942" s="5">
        <f t="shared" si="102"/>
        <v>3.7955831604695816E-3</v>
      </c>
      <c r="F942" s="5">
        <f>B$6+B$7*E940+B$8*(H941*100)^2</f>
        <v>0.43375568876637549</v>
      </c>
      <c r="G942" s="14">
        <v>6.2945375839713186E-3</v>
      </c>
      <c r="H942" s="8">
        <f t="shared" si="103"/>
        <v>6.5860131245418542E-3</v>
      </c>
      <c r="I942" s="7">
        <f t="shared" si="101"/>
        <v>2.9147554057053562E-4</v>
      </c>
      <c r="J942" s="10">
        <f t="shared" si="104"/>
        <v>4.630610853969027E-2</v>
      </c>
      <c r="K942" s="10">
        <f t="shared" si="105"/>
        <v>1.0092189765804616E-3</v>
      </c>
      <c r="AC942" s="12"/>
      <c r="AD942" s="13"/>
    </row>
    <row r="943" spans="1:30" x14ac:dyDescent="0.3">
      <c r="A943" s="17">
        <v>43847</v>
      </c>
      <c r="B943" s="18">
        <v>1.508647470463868E-2</v>
      </c>
      <c r="C943" s="8">
        <f t="shared" si="99"/>
        <v>-3.6113525295361326E-2</v>
      </c>
      <c r="D943" s="5">
        <f t="shared" si="100"/>
        <v>1.3041867092587023E-3</v>
      </c>
      <c r="E943" s="5">
        <f t="shared" si="102"/>
        <v>2.3728578092745132E-3</v>
      </c>
      <c r="F943" s="5">
        <f>B$6+B$7*E943+B$8*(G942*100)^2</f>
        <v>0.41867309066386782</v>
      </c>
      <c r="G943" s="14">
        <v>5.7388317592149789E-3</v>
      </c>
      <c r="H943" s="8">
        <f t="shared" si="103"/>
        <v>6.470495272109144E-3</v>
      </c>
      <c r="I943" s="7">
        <f t="shared" si="101"/>
        <v>7.3166351289416509E-4</v>
      </c>
      <c r="J943" s="10">
        <f t="shared" si="104"/>
        <v>0.127493459225271</v>
      </c>
      <c r="K943" s="10">
        <f t="shared" si="105"/>
        <v>6.9200964927293995E-3</v>
      </c>
      <c r="AC943" s="12"/>
      <c r="AD943" s="13"/>
    </row>
    <row r="944" spans="1:30" x14ac:dyDescent="0.3">
      <c r="A944" s="17">
        <v>43850</v>
      </c>
      <c r="B944" s="18">
        <v>3.2358669846353038E-3</v>
      </c>
      <c r="C944" s="8">
        <f t="shared" si="99"/>
        <v>-4.7964133015364702E-2</v>
      </c>
      <c r="D944" s="5">
        <f t="shared" si="100"/>
        <v>2.3005580559155984E-3</v>
      </c>
      <c r="E944" s="5">
        <f t="shared" si="102"/>
        <v>1.3041867092587023E-3</v>
      </c>
      <c r="F944" s="5">
        <f>B$6+B$7*E943+B$8*(H943*100)^2</f>
        <v>0.43930357124611802</v>
      </c>
      <c r="G944" s="14">
        <v>5.7356456941176359E-3</v>
      </c>
      <c r="H944" s="8">
        <f t="shared" si="103"/>
        <v>6.627997972586579E-3</v>
      </c>
      <c r="I944" s="7">
        <f t="shared" si="101"/>
        <v>8.9235227846894312E-4</v>
      </c>
      <c r="J944" s="10">
        <f t="shared" si="104"/>
        <v>0.1555800909013822</v>
      </c>
      <c r="K944" s="10">
        <f t="shared" si="105"/>
        <v>9.9687025830497156E-3</v>
      </c>
      <c r="AC944" s="12"/>
      <c r="AD944" s="13"/>
    </row>
    <row r="945" spans="1:30" x14ac:dyDescent="0.3">
      <c r="A945" s="17">
        <v>43851</v>
      </c>
      <c r="B945" s="18">
        <v>-1.5567023983265945E-2</v>
      </c>
      <c r="C945" s="8">
        <f t="shared" si="99"/>
        <v>-6.676702398326595E-2</v>
      </c>
      <c r="D945" s="5">
        <f t="shared" si="100"/>
        <v>4.4578354915820106E-3</v>
      </c>
      <c r="E945" s="5">
        <f t="shared" si="102"/>
        <v>2.3005580559155984E-3</v>
      </c>
      <c r="F945" s="5">
        <f>B$6+B$7*E943+B$8*(H944*100)^2</f>
        <v>0.45825266766091483</v>
      </c>
      <c r="G945" s="14">
        <v>5.9286414387851091E-3</v>
      </c>
      <c r="H945" s="8">
        <f t="shared" si="103"/>
        <v>6.769436222174745E-3</v>
      </c>
      <c r="I945" s="7">
        <f t="shared" si="101"/>
        <v>8.4079478338963589E-4</v>
      </c>
      <c r="J945" s="10">
        <f t="shared" si="104"/>
        <v>0.14181913210152419</v>
      </c>
      <c r="K945" s="10">
        <f t="shared" si="105"/>
        <v>8.4181699550833766E-3</v>
      </c>
      <c r="AC945" s="12"/>
      <c r="AD945" s="13"/>
    </row>
    <row r="946" spans="1:30" x14ac:dyDescent="0.3">
      <c r="A946" s="17">
        <v>43852</v>
      </c>
      <c r="B946" s="18">
        <v>1.1596573714940611E-2</v>
      </c>
      <c r="C946" s="8">
        <f t="shared" si="99"/>
        <v>-3.960342628505939E-2</v>
      </c>
      <c r="D946" s="5">
        <f t="shared" si="100"/>
        <v>1.5684313735161331E-3</v>
      </c>
      <c r="E946" s="5">
        <f t="shared" si="102"/>
        <v>4.4578354915820106E-3</v>
      </c>
      <c r="F946" s="5">
        <f>B$6+B$7*E946+B$8*(G945*100)^2</f>
        <v>0.37772782284797013</v>
      </c>
      <c r="G946" s="14">
        <v>4.4846646384943799E-3</v>
      </c>
      <c r="H946" s="8">
        <f t="shared" si="103"/>
        <v>6.145956580126238E-3</v>
      </c>
      <c r="I946" s="7">
        <f t="shared" si="101"/>
        <v>1.6612919416318581E-3</v>
      </c>
      <c r="J946" s="10">
        <f t="shared" si="104"/>
        <v>0.37043838849666971</v>
      </c>
      <c r="K946" s="10">
        <f t="shared" si="105"/>
        <v>4.4824191759575749E-2</v>
      </c>
      <c r="AC946" s="12"/>
      <c r="AD946" s="13"/>
    </row>
    <row r="947" spans="1:30" x14ac:dyDescent="0.3">
      <c r="A947" s="17">
        <v>43853</v>
      </c>
      <c r="B947" s="18">
        <v>9.5579475015653247E-3</v>
      </c>
      <c r="C947" s="8">
        <f t="shared" si="99"/>
        <v>-4.1642052498434681E-2</v>
      </c>
      <c r="D947" s="5">
        <f t="shared" si="100"/>
        <v>1.7340605362823902E-3</v>
      </c>
      <c r="E947" s="5">
        <f t="shared" si="102"/>
        <v>1.5684313735161331E-3</v>
      </c>
      <c r="F947" s="5">
        <f>B$6+B$7*E946+B$8*(H946*100)^2</f>
        <v>0.4018291983244201</v>
      </c>
      <c r="G947" s="14">
        <v>1.5908080136214871E-2</v>
      </c>
      <c r="H947" s="8">
        <f t="shared" si="103"/>
        <v>6.3389999079067685E-3</v>
      </c>
      <c r="I947" s="7">
        <f t="shared" si="101"/>
        <v>9.5690802283081022E-3</v>
      </c>
      <c r="J947" s="10">
        <f t="shared" si="104"/>
        <v>0.60152326027853076</v>
      </c>
      <c r="K947" s="10">
        <f t="shared" si="105"/>
        <v>0.58945061832482981</v>
      </c>
      <c r="AC947" s="12"/>
      <c r="AD947" s="13"/>
    </row>
    <row r="948" spans="1:30" x14ac:dyDescent="0.3">
      <c r="A948" s="17">
        <v>43854</v>
      </c>
      <c r="B948" s="18">
        <v>-9.6846543485506233E-3</v>
      </c>
      <c r="C948" s="8">
        <f t="shared" si="99"/>
        <v>-6.0884654348550629E-2</v>
      </c>
      <c r="D948" s="5">
        <f t="shared" si="100"/>
        <v>3.7069411351424849E-3</v>
      </c>
      <c r="E948" s="5">
        <f t="shared" si="102"/>
        <v>1.7340605362823902E-3</v>
      </c>
      <c r="F948" s="5">
        <f>B$6+B$7*E946+B$8*(H947*100)^2</f>
        <v>0.42396631169953947</v>
      </c>
      <c r="G948" s="14">
        <v>6.4441198367104031E-3</v>
      </c>
      <c r="H948" s="8">
        <f t="shared" si="103"/>
        <v>6.5112695513205362E-3</v>
      </c>
      <c r="I948" s="7">
        <f t="shared" si="101"/>
        <v>6.7149714610133075E-5</v>
      </c>
      <c r="J948" s="10">
        <f t="shared" si="104"/>
        <v>1.0420308174220995E-2</v>
      </c>
      <c r="K948" s="10">
        <f t="shared" si="105"/>
        <v>5.3545845682512194E-5</v>
      </c>
      <c r="AC948" s="12"/>
      <c r="AD948" s="13"/>
    </row>
    <row r="949" spans="1:30" x14ac:dyDescent="0.3">
      <c r="A949" s="17">
        <v>43857</v>
      </c>
      <c r="B949" s="18">
        <v>-3.3448393804152377E-2</v>
      </c>
      <c r="C949" s="8">
        <f t="shared" si="99"/>
        <v>-8.4648393804152372E-2</v>
      </c>
      <c r="D949" s="5">
        <f t="shared" si="100"/>
        <v>7.1653505736228619E-3</v>
      </c>
      <c r="E949" s="5">
        <f t="shared" si="102"/>
        <v>3.7069411351424849E-3</v>
      </c>
      <c r="F949" s="5">
        <f>B$6+B$7*E949+B$8*(G948*100)^2</f>
        <v>0.43626054573676548</v>
      </c>
      <c r="G949" s="14">
        <v>1.3680767992662575E-2</v>
      </c>
      <c r="H949" s="8">
        <f t="shared" si="103"/>
        <v>6.6050022387336513E-3</v>
      </c>
      <c r="I949" s="7">
        <f t="shared" si="101"/>
        <v>7.075765753928924E-3</v>
      </c>
      <c r="J949" s="10">
        <f t="shared" si="104"/>
        <v>0.51720530292772149</v>
      </c>
      <c r="K949" s="10">
        <f t="shared" si="105"/>
        <v>0.34311001235046334</v>
      </c>
      <c r="AC949" s="12"/>
      <c r="AD949" s="13"/>
    </row>
    <row r="950" spans="1:30" x14ac:dyDescent="0.3">
      <c r="A950" s="17">
        <v>43858</v>
      </c>
      <c r="B950" s="18">
        <v>1.7293393850607328E-2</v>
      </c>
      <c r="C950" s="8">
        <f t="shared" si="99"/>
        <v>-3.3906606149392671E-2</v>
      </c>
      <c r="D950" s="5">
        <f t="shared" si="100"/>
        <v>1.1496579405700328E-3</v>
      </c>
      <c r="E950" s="5">
        <f t="shared" si="102"/>
        <v>7.1653505736228619E-3</v>
      </c>
      <c r="F950" s="5">
        <f>B$6+B$7*E949+B$8*(H949*100)^2</f>
        <v>0.45554329688009526</v>
      </c>
      <c r="G950" s="14">
        <v>9.5387268400297584E-3</v>
      </c>
      <c r="H950" s="8">
        <f t="shared" si="103"/>
        <v>6.7493947645703408E-3</v>
      </c>
      <c r="I950" s="7">
        <f t="shared" si="101"/>
        <v>2.7893320754594176E-3</v>
      </c>
      <c r="J950" s="10">
        <f t="shared" si="104"/>
        <v>0.29242184226870216</v>
      </c>
      <c r="K950" s="10">
        <f t="shared" si="105"/>
        <v>6.7364252055131857E-2</v>
      </c>
      <c r="AC950" s="12"/>
      <c r="AD950" s="13"/>
    </row>
    <row r="951" spans="1:30" x14ac:dyDescent="0.3">
      <c r="A951" s="17">
        <v>43859</v>
      </c>
      <c r="B951" s="18">
        <v>-9.4366362901454268E-3</v>
      </c>
      <c r="C951" s="8">
        <f t="shared" si="99"/>
        <v>-6.0636636290145429E-2</v>
      </c>
      <c r="D951" s="5">
        <f t="shared" si="100"/>
        <v>3.6768016605833818E-3</v>
      </c>
      <c r="E951" s="5">
        <f t="shared" si="102"/>
        <v>1.1496579405700328E-3</v>
      </c>
      <c r="F951" s="5">
        <f>B$6+B$7*E949+B$8*(H950*100)^2</f>
        <v>0.4732545038052437</v>
      </c>
      <c r="G951" s="14">
        <v>1.0402004322562398E-2</v>
      </c>
      <c r="H951" s="8">
        <f t="shared" si="103"/>
        <v>6.8793495608614318E-3</v>
      </c>
      <c r="I951" s="7">
        <f t="shared" si="101"/>
        <v>3.5226547617009663E-3</v>
      </c>
      <c r="J951" s="10">
        <f t="shared" si="104"/>
        <v>0.33865153795986946</v>
      </c>
      <c r="K951" s="10">
        <f t="shared" si="105"/>
        <v>9.8587780156739635E-2</v>
      </c>
      <c r="AC951" s="12"/>
      <c r="AD951" s="13"/>
    </row>
    <row r="952" spans="1:30" x14ac:dyDescent="0.3">
      <c r="A952" s="17">
        <v>43860</v>
      </c>
      <c r="B952" s="18">
        <v>1.2385618677214297E-3</v>
      </c>
      <c r="C952" s="8">
        <f t="shared" si="99"/>
        <v>-4.9961438132278574E-2</v>
      </c>
      <c r="D952" s="5">
        <f t="shared" si="100"/>
        <v>2.4961453002454994E-3</v>
      </c>
      <c r="E952" s="5">
        <f t="shared" si="102"/>
        <v>3.6768016605833818E-3</v>
      </c>
      <c r="F952" s="5">
        <f>B$6+B$7*E952+B$8*(G951*100)^2</f>
        <v>1.0486686093824928</v>
      </c>
      <c r="G952" s="14">
        <v>2.1273515177935506E-2</v>
      </c>
      <c r="H952" s="8">
        <f t="shared" si="103"/>
        <v>1.0240452184266537E-2</v>
      </c>
      <c r="I952" s="7">
        <f t="shared" si="101"/>
        <v>1.103306299366897E-2</v>
      </c>
      <c r="J952" s="10">
        <f t="shared" si="104"/>
        <v>0.51862905125864001</v>
      </c>
      <c r="K952" s="10">
        <f t="shared" si="105"/>
        <v>0.34628287858308049</v>
      </c>
      <c r="AC952" s="12"/>
      <c r="AD952" s="13"/>
    </row>
    <row r="953" spans="1:30" x14ac:dyDescent="0.3">
      <c r="A953" s="17">
        <v>43861</v>
      </c>
      <c r="B953" s="18">
        <v>-1.5413168371963278E-2</v>
      </c>
      <c r="C953" s="8">
        <f t="shared" si="99"/>
        <v>-6.661316837196328E-2</v>
      </c>
      <c r="D953" s="5">
        <f t="shared" si="100"/>
        <v>4.4373142005515289E-3</v>
      </c>
      <c r="E953" s="5">
        <f t="shared" si="102"/>
        <v>2.4961453002454994E-3</v>
      </c>
      <c r="F953" s="5">
        <f>B$6+B$7*E952+B$8*(H952*100)^2</f>
        <v>1.0180381683844293</v>
      </c>
      <c r="G953" s="14">
        <v>1.1395456577186911E-2</v>
      </c>
      <c r="H953" s="8">
        <f t="shared" si="103"/>
        <v>1.0089787749920358E-2</v>
      </c>
      <c r="I953" s="7">
        <f t="shared" si="101"/>
        <v>1.3056688272665533E-3</v>
      </c>
      <c r="J953" s="10">
        <f t="shared" si="104"/>
        <v>0.11457801786375385</v>
      </c>
      <c r="K953" s="10">
        <f t="shared" si="105"/>
        <v>7.7140528464270108E-3</v>
      </c>
      <c r="AC953" s="12"/>
      <c r="AD953" s="13"/>
    </row>
    <row r="954" spans="1:30" x14ac:dyDescent="0.3">
      <c r="A954" s="17">
        <v>43864</v>
      </c>
      <c r="B954" s="18">
        <v>7.6010699167715834E-3</v>
      </c>
      <c r="C954" s="8">
        <f t="shared" si="99"/>
        <v>-4.3598930083228418E-2</v>
      </c>
      <c r="D954" s="5">
        <f t="shared" si="100"/>
        <v>1.9008667044022401E-3</v>
      </c>
      <c r="E954" s="5">
        <f t="shared" si="102"/>
        <v>4.4373142005515289E-3</v>
      </c>
      <c r="F954" s="5">
        <f>B$6+B$7*E952+B$8*(H953*100)^2</f>
        <v>0.9899041083277077</v>
      </c>
      <c r="G954" s="14">
        <v>9.8906942178232649E-3</v>
      </c>
      <c r="H954" s="8">
        <f t="shared" si="103"/>
        <v>9.9493924856129175E-3</v>
      </c>
      <c r="I954" s="7">
        <f t="shared" si="101"/>
        <v>5.8698267789652689E-5</v>
      </c>
      <c r="J954" s="10">
        <f t="shared" si="104"/>
        <v>5.9346964426295803E-3</v>
      </c>
      <c r="K954" s="10">
        <f t="shared" si="105"/>
        <v>1.7471886315956198E-5</v>
      </c>
      <c r="AC954" s="12"/>
      <c r="AD954" s="13"/>
    </row>
    <row r="955" spans="1:30" x14ac:dyDescent="0.3">
      <c r="A955" s="17">
        <v>43865</v>
      </c>
      <c r="B955" s="18">
        <v>8.0630883520022654E-3</v>
      </c>
      <c r="C955" s="8">
        <f t="shared" si="99"/>
        <v>-4.3136911647997739E-2</v>
      </c>
      <c r="D955" s="5">
        <f t="shared" si="100"/>
        <v>1.8607931465271629E-3</v>
      </c>
      <c r="E955" s="5">
        <f t="shared" si="102"/>
        <v>1.9008667044022401E-3</v>
      </c>
      <c r="F955" s="5">
        <f>B$6+B$7*E955+B$8*(G954*100)^2</f>
        <v>0.95325230357720503</v>
      </c>
      <c r="G955" s="14">
        <v>1.1486398310616531E-2</v>
      </c>
      <c r="H955" s="8">
        <f t="shared" si="103"/>
        <v>9.7634640552275546E-3</v>
      </c>
      <c r="I955" s="7">
        <f t="shared" si="101"/>
        <v>1.7229342553889762E-3</v>
      </c>
      <c r="J955" s="10">
        <f t="shared" si="104"/>
        <v>0.14999778074877659</v>
      </c>
      <c r="K955" s="10">
        <f t="shared" si="105"/>
        <v>1.3951197997931875E-2</v>
      </c>
      <c r="AC955" s="12"/>
      <c r="AD955" s="13"/>
    </row>
    <row r="956" spans="1:30" x14ac:dyDescent="0.3">
      <c r="A956" s="17">
        <v>43866</v>
      </c>
      <c r="B956" s="18">
        <v>4.0676265683361381E-3</v>
      </c>
      <c r="C956" s="8">
        <f t="shared" si="99"/>
        <v>-4.7132373431663863E-2</v>
      </c>
      <c r="D956" s="5">
        <f t="shared" si="100"/>
        <v>2.2214606253018136E-3</v>
      </c>
      <c r="E956" s="5">
        <f t="shared" si="102"/>
        <v>1.8607931465271629E-3</v>
      </c>
      <c r="F956" s="5">
        <f>B$6+B$7*E955+B$8*(H955*100)^2</f>
        <v>0.9302842764780852</v>
      </c>
      <c r="G956" s="14">
        <v>1.5056688414042745E-2</v>
      </c>
      <c r="H956" s="8">
        <f t="shared" si="103"/>
        <v>9.6451245532553145E-3</v>
      </c>
      <c r="I956" s="7">
        <f t="shared" si="101"/>
        <v>5.4115638607874304E-3</v>
      </c>
      <c r="J956" s="10">
        <f t="shared" si="104"/>
        <v>0.35941262195080631</v>
      </c>
      <c r="K956" s="10">
        <f t="shared" si="105"/>
        <v>0.11569754114537156</v>
      </c>
      <c r="AC956" s="12"/>
      <c r="AD956" s="13"/>
    </row>
    <row r="957" spans="1:30" x14ac:dyDescent="0.3">
      <c r="A957" s="17">
        <v>43867</v>
      </c>
      <c r="B957" s="18">
        <v>-7.2486023509957384E-3</v>
      </c>
      <c r="C957" s="8">
        <f t="shared" si="99"/>
        <v>-5.8448602350995742E-2</v>
      </c>
      <c r="D957" s="5">
        <f t="shared" si="100"/>
        <v>3.416239116784825E-3</v>
      </c>
      <c r="E957" s="5">
        <f t="shared" si="102"/>
        <v>2.2214606253018136E-3</v>
      </c>
      <c r="F957" s="5">
        <f>B$6+B$7*E955+B$8*(H956*100)^2</f>
        <v>0.90918814358754385</v>
      </c>
      <c r="G957" s="14">
        <v>1.5277592155964239E-2</v>
      </c>
      <c r="H957" s="8">
        <f t="shared" si="103"/>
        <v>9.5351357808242249E-3</v>
      </c>
      <c r="I957" s="7">
        <f t="shared" si="101"/>
        <v>5.7424563751400145E-3</v>
      </c>
      <c r="J957" s="10">
        <f t="shared" si="104"/>
        <v>0.37587443862338016</v>
      </c>
      <c r="K957" s="10">
        <f t="shared" si="105"/>
        <v>0.13083798854136108</v>
      </c>
      <c r="AC957" s="12"/>
      <c r="AD957" s="13"/>
    </row>
    <row r="958" spans="1:30" x14ac:dyDescent="0.3">
      <c r="A958" s="17">
        <v>43868</v>
      </c>
      <c r="B958" s="18">
        <v>-1.2404072386789901E-2</v>
      </c>
      <c r="C958" s="8">
        <f t="shared" si="99"/>
        <v>-6.3604072386789903E-2</v>
      </c>
      <c r="D958" s="5">
        <f t="shared" si="100"/>
        <v>4.0454780241840098E-3</v>
      </c>
      <c r="E958" s="5">
        <f t="shared" si="102"/>
        <v>3.416239116784825E-3</v>
      </c>
      <c r="F958" s="5">
        <f>B$6+B$7*E958+B$8*(G957*100)^2</f>
        <v>2.198642613392654</v>
      </c>
      <c r="G958" s="14">
        <v>4.7364486810220225E-3</v>
      </c>
      <c r="H958" s="8">
        <f t="shared" si="103"/>
        <v>1.4827820518851224E-2</v>
      </c>
      <c r="I958" s="7">
        <f t="shared" si="101"/>
        <v>1.0091371837829202E-2</v>
      </c>
      <c r="J958" s="10">
        <f t="shared" si="104"/>
        <v>2.1305776790664401</v>
      </c>
      <c r="K958" s="10">
        <f t="shared" si="105"/>
        <v>0.46064741280093902</v>
      </c>
      <c r="AC958" s="12"/>
      <c r="AD958" s="13"/>
    </row>
    <row r="959" spans="1:30" x14ac:dyDescent="0.3">
      <c r="A959" s="17">
        <v>43871</v>
      </c>
      <c r="B959" s="18">
        <v>-1.060361618491247E-2</v>
      </c>
      <c r="C959" s="8">
        <f t="shared" si="99"/>
        <v>-6.1803616184912473E-2</v>
      </c>
      <c r="D959" s="5">
        <f t="shared" si="100"/>
        <v>3.8196869735319752E-3</v>
      </c>
      <c r="E959" s="5">
        <f t="shared" si="102"/>
        <v>4.0454780241840098E-3</v>
      </c>
      <c r="F959" s="5">
        <f>B$6+B$7*E958+B$8*(H958*100)^2</f>
        <v>2.0742725629524501</v>
      </c>
      <c r="G959" s="14">
        <v>1.0366198974060466E-2</v>
      </c>
      <c r="H959" s="8">
        <f t="shared" si="103"/>
        <v>1.4402335098699967E-2</v>
      </c>
      <c r="I959" s="7">
        <f t="shared" si="101"/>
        <v>4.036136124639501E-3</v>
      </c>
      <c r="J959" s="10">
        <f t="shared" si="104"/>
        <v>0.38935545562449653</v>
      </c>
      <c r="K959" s="10">
        <f t="shared" si="105"/>
        <v>4.8598151637766485E-2</v>
      </c>
      <c r="AC959" s="12"/>
      <c r="AD959" s="13"/>
    </row>
    <row r="960" spans="1:30" x14ac:dyDescent="0.3">
      <c r="A960" s="17">
        <v>43872</v>
      </c>
      <c r="B960" s="18">
        <v>2.4577772299504329E-2</v>
      </c>
      <c r="C960" s="8">
        <f t="shared" si="99"/>
        <v>-2.6622227700495674E-2</v>
      </c>
      <c r="D960" s="5">
        <f t="shared" si="100"/>
        <v>7.0874300773703916E-4</v>
      </c>
      <c r="E960" s="5">
        <f t="shared" si="102"/>
        <v>3.8196869735319752E-3</v>
      </c>
      <c r="F960" s="5">
        <f>B$6+B$7*E958+B$8*(H959*100)^2</f>
        <v>1.9600386716231231</v>
      </c>
      <c r="G960" s="14">
        <v>1.1286989396411673E-2</v>
      </c>
      <c r="H960" s="8">
        <f t="shared" si="103"/>
        <v>1.4000138112258476E-2</v>
      </c>
      <c r="I960" s="7">
        <f t="shared" si="101"/>
        <v>2.7131487158468023E-3</v>
      </c>
      <c r="J960" s="10">
        <f t="shared" si="104"/>
        <v>0.24037842338270987</v>
      </c>
      <c r="K960" s="10">
        <f t="shared" si="105"/>
        <v>2.1622088173368859E-2</v>
      </c>
      <c r="AC960" s="12"/>
      <c r="AD960" s="13"/>
    </row>
    <row r="961" spans="1:30" x14ac:dyDescent="0.3">
      <c r="A961" s="17">
        <v>43873</v>
      </c>
      <c r="B961" s="18">
        <v>1.1230698316562426E-2</v>
      </c>
      <c r="C961" s="8">
        <f t="shared" si="99"/>
        <v>-3.9969301683437576E-2</v>
      </c>
      <c r="D961" s="5">
        <f t="shared" si="100"/>
        <v>1.5975450770616458E-3</v>
      </c>
      <c r="E961" s="5">
        <f t="shared" si="102"/>
        <v>7.0874300773703916E-4</v>
      </c>
      <c r="F961" s="5">
        <f>B$6+B$7*E961+B$8*(G960*100)^2</f>
        <v>1.2247789519959038</v>
      </c>
      <c r="G961" s="14">
        <v>1.199634182625006E-2</v>
      </c>
      <c r="H961" s="8">
        <f t="shared" si="103"/>
        <v>1.1066973172443782E-2</v>
      </c>
      <c r="I961" s="7">
        <f t="shared" si="101"/>
        <v>9.2936865380627807E-4</v>
      </c>
      <c r="J961" s="10">
        <f t="shared" si="104"/>
        <v>7.7471004683499392E-2</v>
      </c>
      <c r="K961" s="10">
        <f t="shared" si="105"/>
        <v>3.3402970532210308E-3</v>
      </c>
      <c r="AC961" s="12"/>
      <c r="AD961" s="13"/>
    </row>
    <row r="962" spans="1:30" x14ac:dyDescent="0.3">
      <c r="A962" s="17">
        <v>43874</v>
      </c>
      <c r="B962" s="18">
        <v>-8.7115763392700673E-3</v>
      </c>
      <c r="C962" s="8">
        <f t="shared" si="99"/>
        <v>-5.9911576339270071E-2</v>
      </c>
      <c r="D962" s="5">
        <f t="shared" si="100"/>
        <v>3.5893969794561853E-3</v>
      </c>
      <c r="E962" s="5">
        <f t="shared" si="102"/>
        <v>1.5975450770616458E-3</v>
      </c>
      <c r="F962" s="5">
        <f>B$6+B$7*E961+B$8*(H961*100)^2</f>
        <v>1.1796049687093344</v>
      </c>
      <c r="G962" s="14">
        <v>1.0645677916093499E-2</v>
      </c>
      <c r="H962" s="8">
        <f t="shared" si="103"/>
        <v>1.0860962060100083E-2</v>
      </c>
      <c r="I962" s="7">
        <f t="shared" si="101"/>
        <v>2.1528414400658405E-4</v>
      </c>
      <c r="J962" s="10">
        <f t="shared" si="104"/>
        <v>2.0222680575478463E-2</v>
      </c>
      <c r="K962" s="10">
        <f t="shared" si="105"/>
        <v>1.9908772057308788E-4</v>
      </c>
      <c r="AC962" s="12"/>
      <c r="AD962" s="13"/>
    </row>
    <row r="963" spans="1:30" x14ac:dyDescent="0.3">
      <c r="A963" s="17">
        <v>43875</v>
      </c>
      <c r="B963" s="18">
        <v>-1.1137163407356558E-2</v>
      </c>
      <c r="C963" s="8">
        <f t="shared" si="99"/>
        <v>-6.2337163407356559E-2</v>
      </c>
      <c r="D963" s="5">
        <f t="shared" si="100"/>
        <v>3.8859219416754738E-3</v>
      </c>
      <c r="E963" s="5">
        <f t="shared" si="102"/>
        <v>3.5893969794561853E-3</v>
      </c>
      <c r="F963" s="5">
        <f>B$6+B$7*E961+B$8*(H962*100)^2</f>
        <v>1.1381126650606204</v>
      </c>
      <c r="G963" s="14">
        <v>6.5468441191314985E-3</v>
      </c>
      <c r="H963" s="8">
        <f t="shared" si="103"/>
        <v>1.066823633531157E-2</v>
      </c>
      <c r="I963" s="7">
        <f t="shared" si="101"/>
        <v>4.121392216180071E-3</v>
      </c>
      <c r="J963" s="10">
        <f t="shared" si="104"/>
        <v>0.62952349883149705</v>
      </c>
      <c r="K963" s="10">
        <f t="shared" si="105"/>
        <v>0.10196396982349087</v>
      </c>
      <c r="AC963" s="12"/>
      <c r="AD963" s="13"/>
    </row>
    <row r="964" spans="1:30" x14ac:dyDescent="0.3">
      <c r="A964" s="17">
        <v>43878</v>
      </c>
      <c r="B964" s="18">
        <v>8.0805002345300889E-3</v>
      </c>
      <c r="C964" s="8">
        <f t="shared" si="99"/>
        <v>-4.3119499765469915E-2</v>
      </c>
      <c r="D964" s="5">
        <f t="shared" si="100"/>
        <v>1.85929126002436E-3</v>
      </c>
      <c r="E964" s="5">
        <f t="shared" si="102"/>
        <v>3.8859219416754738E-3</v>
      </c>
      <c r="F964" s="5">
        <f>B$6+B$7*E964+B$8*(G963*100)^2</f>
        <v>0.44852930353575404</v>
      </c>
      <c r="G964" s="14">
        <v>6.4977111286501745E-3</v>
      </c>
      <c r="H964" s="8">
        <f t="shared" si="103"/>
        <v>6.6972330371262581E-3</v>
      </c>
      <c r="I964" s="7">
        <f t="shared" si="101"/>
        <v>1.9952190847608367E-4</v>
      </c>
      <c r="J964" s="10">
        <f t="shared" si="104"/>
        <v>3.0706491028254141E-2</v>
      </c>
      <c r="K964" s="10">
        <f t="shared" si="105"/>
        <v>4.5278804584314436E-4</v>
      </c>
      <c r="AC964" s="12"/>
      <c r="AD964" s="13"/>
    </row>
    <row r="965" spans="1:30" x14ac:dyDescent="0.3">
      <c r="A965" s="17">
        <v>43879</v>
      </c>
      <c r="B965" s="18">
        <v>-2.8833731100998158E-3</v>
      </c>
      <c r="C965" s="8">
        <f t="shared" si="99"/>
        <v>-5.4083373110099815E-2</v>
      </c>
      <c r="D965" s="5">
        <f t="shared" si="100"/>
        <v>2.9250112469662677E-3</v>
      </c>
      <c r="E965" s="5">
        <f t="shared" si="102"/>
        <v>1.85929126002436E-3</v>
      </c>
      <c r="F965" s="5">
        <f>B$6+B$7*E964+B$8*(H964*100)^2</f>
        <v>0.46682364148624556</v>
      </c>
      <c r="G965" s="14">
        <v>1.3004214203278736E-2</v>
      </c>
      <c r="H965" s="8">
        <f t="shared" si="103"/>
        <v>6.8324493520716678E-3</v>
      </c>
      <c r="I965" s="7">
        <f t="shared" si="101"/>
        <v>6.1717648512070681E-3</v>
      </c>
      <c r="J965" s="10">
        <f t="shared" si="104"/>
        <v>0.47459729244162935</v>
      </c>
      <c r="K965" s="10">
        <f t="shared" si="105"/>
        <v>0.25971170571173952</v>
      </c>
      <c r="AC965" s="12"/>
      <c r="AD965" s="13"/>
    </row>
    <row r="966" spans="1:30" x14ac:dyDescent="0.3">
      <c r="A966" s="17">
        <v>43880</v>
      </c>
      <c r="B966" s="18">
        <v>1.3313659148050109E-2</v>
      </c>
      <c r="C966" s="8">
        <f t="shared" si="99"/>
        <v>-3.788634085194989E-2</v>
      </c>
      <c r="D966" s="5">
        <f t="shared" si="100"/>
        <v>1.4353748231501272E-3</v>
      </c>
      <c r="E966" s="5">
        <f t="shared" si="102"/>
        <v>2.9250112469662677E-3</v>
      </c>
      <c r="F966" s="5">
        <f>B$6+B$7*E964+B$8*(H965*100)^2</f>
        <v>0.48362699089377215</v>
      </c>
      <c r="G966" s="14">
        <v>7.1823524266795783E-3</v>
      </c>
      <c r="H966" s="8">
        <f t="shared" si="103"/>
        <v>6.9543295211959297E-3</v>
      </c>
      <c r="I966" s="7">
        <f t="shared" si="101"/>
        <v>2.280229054836486E-4</v>
      </c>
      <c r="J966" s="10">
        <f t="shared" si="104"/>
        <v>3.1747663152344674E-2</v>
      </c>
      <c r="K966" s="10">
        <f t="shared" si="105"/>
        <v>5.2607827165318533E-4</v>
      </c>
      <c r="AC966" s="12"/>
      <c r="AD966" s="13"/>
    </row>
    <row r="967" spans="1:30" x14ac:dyDescent="0.3">
      <c r="A967" s="17">
        <v>43881</v>
      </c>
      <c r="B967" s="18">
        <v>-1.6720134739494803E-2</v>
      </c>
      <c r="C967" s="8">
        <f t="shared" si="99"/>
        <v>-6.7920134739494806E-2</v>
      </c>
      <c r="D967" s="5">
        <f t="shared" si="100"/>
        <v>4.6131447030311294E-3</v>
      </c>
      <c r="E967" s="5">
        <f t="shared" si="102"/>
        <v>1.4353748231501272E-3</v>
      </c>
      <c r="F967" s="5">
        <f>B$6+B$7*E967+B$8*(G966*100)^2</f>
        <v>0.52851127297340694</v>
      </c>
      <c r="G967" s="14">
        <v>8.5716115064732208E-3</v>
      </c>
      <c r="H967" s="8">
        <f t="shared" si="103"/>
        <v>7.2698780799502196E-3</v>
      </c>
      <c r="I967" s="7">
        <f t="shared" si="101"/>
        <v>1.3017334265230012E-3</v>
      </c>
      <c r="J967" s="10">
        <f t="shared" si="104"/>
        <v>0.15186565858006296</v>
      </c>
      <c r="K967" s="10">
        <f t="shared" si="105"/>
        <v>1.4342260568485532E-2</v>
      </c>
      <c r="AC967" s="12"/>
      <c r="AD967" s="13"/>
    </row>
    <row r="968" spans="1:30" x14ac:dyDescent="0.3">
      <c r="A968" s="17">
        <v>43882</v>
      </c>
      <c r="B968" s="18">
        <v>-7.929352396886153E-3</v>
      </c>
      <c r="C968" s="8">
        <f t="shared" si="99"/>
        <v>-5.9129352396886159E-2</v>
      </c>
      <c r="D968" s="5">
        <f t="shared" si="100"/>
        <v>3.4962803148751468E-3</v>
      </c>
      <c r="E968" s="5">
        <f t="shared" si="102"/>
        <v>4.6131447030311294E-3</v>
      </c>
      <c r="F968" s="5">
        <f>B$6+B$7*E967+B$8*(H967*100)^2</f>
        <v>0.5401297552897204</v>
      </c>
      <c r="G968" s="14">
        <v>1.1814001831294276E-2</v>
      </c>
      <c r="H968" s="8">
        <f t="shared" si="103"/>
        <v>7.349352048240174E-3</v>
      </c>
      <c r="I968" s="7">
        <f t="shared" si="101"/>
        <v>4.4646497830541018E-3</v>
      </c>
      <c r="J968" s="10">
        <f t="shared" si="104"/>
        <v>0.3779117226160934</v>
      </c>
      <c r="K968" s="10">
        <f t="shared" si="105"/>
        <v>0.13281562759219279</v>
      </c>
      <c r="AC968" s="12"/>
      <c r="AD968" s="13"/>
    </row>
    <row r="969" spans="1:30" x14ac:dyDescent="0.3">
      <c r="A969" s="17">
        <v>43887</v>
      </c>
      <c r="B969" s="18">
        <v>-7.2621108711439356E-2</v>
      </c>
      <c r="C969" s="8">
        <f t="shared" si="99"/>
        <v>-0.12382110871143936</v>
      </c>
      <c r="D969" s="5">
        <f t="shared" si="100"/>
        <v>1.5331666962530086E-2</v>
      </c>
      <c r="E969" s="5">
        <f t="shared" si="102"/>
        <v>3.4962803148751468E-3</v>
      </c>
      <c r="F969" s="5">
        <f>B$6+B$7*E967+B$8*(H968*100)^2</f>
        <v>0.55080133129725439</v>
      </c>
      <c r="G969" s="14">
        <v>3.4404844963348766E-2</v>
      </c>
      <c r="H969" s="8">
        <f t="shared" si="103"/>
        <v>7.4215990951900278E-3</v>
      </c>
      <c r="I969" s="7">
        <f t="shared" si="101"/>
        <v>2.6983245868158739E-2</v>
      </c>
      <c r="J969" s="10">
        <f t="shared" si="104"/>
        <v>0.78428622180695184</v>
      </c>
      <c r="K969" s="10">
        <f t="shared" si="105"/>
        <v>2.1019696452272258</v>
      </c>
      <c r="AC969" s="12"/>
      <c r="AD969" s="13"/>
    </row>
    <row r="970" spans="1:30" x14ac:dyDescent="0.3">
      <c r="A970" s="17">
        <v>43888</v>
      </c>
      <c r="B970" s="18">
        <v>-2.6201535303479608E-2</v>
      </c>
      <c r="C970" s="8">
        <f t="shared" si="99"/>
        <v>-7.740153530347961E-2</v>
      </c>
      <c r="D970" s="5">
        <f t="shared" si="100"/>
        <v>5.9909976673358E-3</v>
      </c>
      <c r="E970" s="5">
        <f t="shared" si="102"/>
        <v>1.5331666962530086E-2</v>
      </c>
      <c r="F970" s="5">
        <f>B$6+B$7*E970+B$8*(G969*100)^2</f>
        <v>10.927807776623709</v>
      </c>
      <c r="G970" s="14">
        <v>1.9123637000578481E-2</v>
      </c>
      <c r="H970" s="8">
        <f t="shared" si="103"/>
        <v>3.3057234876232022E-2</v>
      </c>
      <c r="I970" s="7">
        <f t="shared" si="101"/>
        <v>1.3933597875653542E-2</v>
      </c>
      <c r="J970" s="10">
        <f t="shared" si="104"/>
        <v>0.72860606354492385</v>
      </c>
      <c r="K970" s="10">
        <f t="shared" si="105"/>
        <v>0.1258161455197091</v>
      </c>
      <c r="AC970" s="12"/>
      <c r="AD970" s="13"/>
    </row>
    <row r="971" spans="1:30" x14ac:dyDescent="0.3">
      <c r="A971" s="17">
        <v>43889</v>
      </c>
      <c r="B971" s="18">
        <v>1.1469742840338013E-2</v>
      </c>
      <c r="C971" s="8">
        <f t="shared" si="99"/>
        <v>-3.973025715966199E-2</v>
      </c>
      <c r="D971" s="5">
        <f t="shared" si="100"/>
        <v>1.5784933339728728E-3</v>
      </c>
      <c r="E971" s="5">
        <f t="shared" si="102"/>
        <v>5.9909976673358E-3</v>
      </c>
      <c r="F971" s="5">
        <f>B$6+B$7*E970+B$8*(H970*100)^2</f>
        <v>10.092775735847868</v>
      </c>
      <c r="G971" s="14">
        <v>3.2803339239005407E-2</v>
      </c>
      <c r="H971" s="8">
        <f t="shared" si="103"/>
        <v>3.1769129254431677E-2</v>
      </c>
      <c r="I971" s="7">
        <f t="shared" si="101"/>
        <v>1.0342099845737293E-3</v>
      </c>
      <c r="J971" s="10">
        <f t="shared" si="104"/>
        <v>3.1527582513428486E-2</v>
      </c>
      <c r="K971" s="10">
        <f t="shared" si="105"/>
        <v>5.1865304035203508E-4</v>
      </c>
      <c r="AC971" s="12"/>
      <c r="AD971" s="13"/>
    </row>
    <row r="972" spans="1:30" x14ac:dyDescent="0.3">
      <c r="A972" s="17">
        <v>43892</v>
      </c>
      <c r="B972" s="18">
        <v>2.3274626614172015E-2</v>
      </c>
      <c r="C972" s="8">
        <f t="shared" ref="C972:C1035" si="106">B972-B$5</f>
        <v>-2.7925373385827987E-2</v>
      </c>
      <c r="D972" s="5">
        <f t="shared" ref="D972:D1035" si="107">C972^2</f>
        <v>7.7982647873791006E-4</v>
      </c>
      <c r="E972" s="5">
        <f t="shared" si="102"/>
        <v>1.5784933339728728E-3</v>
      </c>
      <c r="F972" s="5">
        <f>B$6+B$7*E970+B$8*(H971*100)^2</f>
        <v>9.3257988063952588</v>
      </c>
      <c r="G972" s="14">
        <v>1.7716374310482286E-2</v>
      </c>
      <c r="H972" s="8">
        <f t="shared" si="103"/>
        <v>3.0538170879074046E-2</v>
      </c>
      <c r="I972" s="7">
        <f t="shared" si="101"/>
        <v>1.282179656859176E-2</v>
      </c>
      <c r="J972" s="10">
        <f t="shared" si="104"/>
        <v>0.72372576599973171</v>
      </c>
      <c r="K972" s="10">
        <f t="shared" si="105"/>
        <v>0.12462677661438848</v>
      </c>
      <c r="AC972" s="12"/>
      <c r="AD972" s="13"/>
    </row>
    <row r="973" spans="1:30" x14ac:dyDescent="0.3">
      <c r="A973" s="17">
        <v>43893</v>
      </c>
      <c r="B973" s="18">
        <v>-1.0256403479940755E-2</v>
      </c>
      <c r="C973" s="8">
        <f t="shared" si="106"/>
        <v>-6.145640347994076E-2</v>
      </c>
      <c r="D973" s="5">
        <f t="shared" si="107"/>
        <v>3.7768895286892749E-3</v>
      </c>
      <c r="E973" s="5">
        <f t="shared" si="102"/>
        <v>7.7982647873791006E-4</v>
      </c>
      <c r="F973" s="5">
        <f>B$6+B$7*E973+B$8*(G972*100)^2</f>
        <v>2.9375452682031717</v>
      </c>
      <c r="G973" s="14">
        <v>2.7125162296104881E-2</v>
      </c>
      <c r="H973" s="8">
        <f t="shared" si="103"/>
        <v>1.713926856141525E-2</v>
      </c>
      <c r="I973" s="7">
        <f t="shared" ref="I973:I1036" si="108">SQRT((G973-H973)^2)</f>
        <v>9.9858937346896312E-3</v>
      </c>
      <c r="J973" s="10">
        <f t="shared" si="104"/>
        <v>0.36814134513486707</v>
      </c>
      <c r="K973" s="10">
        <f t="shared" si="105"/>
        <v>0.12354287537306119</v>
      </c>
      <c r="AC973" s="12"/>
      <c r="AD973" s="13"/>
    </row>
    <row r="974" spans="1:30" x14ac:dyDescent="0.3">
      <c r="A974" s="17">
        <v>43894</v>
      </c>
      <c r="B974" s="18">
        <v>1.5858501844293167E-2</v>
      </c>
      <c r="C974" s="8">
        <f t="shared" si="106"/>
        <v>-3.5341498155706835E-2</v>
      </c>
      <c r="D974" s="5">
        <f t="shared" si="107"/>
        <v>1.2490214918898295E-3</v>
      </c>
      <c r="E974" s="5">
        <f t="shared" ref="E974:E1037" si="109">D973</f>
        <v>3.7768895286892749E-3</v>
      </c>
      <c r="F974" s="5">
        <f>B$6+B$7*E973+B$8*(H973*100)^2</f>
        <v>2.7527853937045479</v>
      </c>
      <c r="G974" s="14">
        <v>1.4779782907918471E-2</v>
      </c>
      <c r="H974" s="8">
        <f t="shared" ref="H974:H1037" si="110">SQRT(F974)/100</f>
        <v>1.6591520104271784E-2</v>
      </c>
      <c r="I974" s="7">
        <f t="shared" si="108"/>
        <v>1.8117371963533128E-3</v>
      </c>
      <c r="J974" s="10">
        <f t="shared" ref="J974:J1037" si="111">ABS(G974-H974)/G974</f>
        <v>0.12258212503125805</v>
      </c>
      <c r="K974" s="10">
        <f t="shared" ref="K974:K1037" si="112">G974/H974-LN(G974/H974)-1</f>
        <v>6.4349239466767738E-3</v>
      </c>
      <c r="AC974" s="12"/>
      <c r="AD974" s="13"/>
    </row>
    <row r="975" spans="1:30" x14ac:dyDescent="0.3">
      <c r="A975" s="17">
        <v>43895</v>
      </c>
      <c r="B975" s="18">
        <v>-4.7665582244576281E-2</v>
      </c>
      <c r="C975" s="8">
        <f t="shared" si="106"/>
        <v>-9.8865582244576283E-2</v>
      </c>
      <c r="D975" s="5">
        <f t="shared" si="107"/>
        <v>9.7744033525590766E-3</v>
      </c>
      <c r="E975" s="5">
        <f t="shared" si="109"/>
        <v>1.2490214918898295E-3</v>
      </c>
      <c r="F975" s="5">
        <f>B$6+B$7*E973+B$8*(H974*100)^2</f>
        <v>2.583083448977562</v>
      </c>
      <c r="G975" s="14">
        <v>3.5349279481491115E-2</v>
      </c>
      <c r="H975" s="8">
        <f t="shared" si="110"/>
        <v>1.607197389550382E-2</v>
      </c>
      <c r="I975" s="7">
        <f t="shared" si="108"/>
        <v>1.9277305585987295E-2</v>
      </c>
      <c r="J975" s="10">
        <f t="shared" si="111"/>
        <v>0.54533800600040216</v>
      </c>
      <c r="K975" s="10">
        <f t="shared" si="112"/>
        <v>0.41123508719346469</v>
      </c>
      <c r="AC975" s="12"/>
      <c r="AD975" s="13"/>
    </row>
    <row r="976" spans="1:30" x14ac:dyDescent="0.3">
      <c r="A976" s="17">
        <v>43896</v>
      </c>
      <c r="B976" s="18">
        <v>-4.2317655974509635E-2</v>
      </c>
      <c r="C976" s="8">
        <f t="shared" si="106"/>
        <v>-9.3517655974509645E-2</v>
      </c>
      <c r="D976" s="5">
        <f t="shared" si="107"/>
        <v>8.74555197896674E-3</v>
      </c>
      <c r="E976" s="5">
        <f t="shared" si="109"/>
        <v>9.7744033525590766E-3</v>
      </c>
      <c r="F976" s="5">
        <f>B$6+B$7*E976+B$8*(G975*100)^2</f>
        <v>11.532542294014558</v>
      </c>
      <c r="G976" s="14">
        <v>2.7984949804677025E-2</v>
      </c>
      <c r="H976" s="8">
        <f t="shared" si="110"/>
        <v>3.3959597014709339E-2</v>
      </c>
      <c r="I976" s="7">
        <f t="shared" si="108"/>
        <v>5.9746472100323141E-3</v>
      </c>
      <c r="J976" s="10">
        <f t="shared" si="111"/>
        <v>0.21349501255970782</v>
      </c>
      <c r="K976" s="10">
        <f t="shared" si="112"/>
        <v>1.7570651853664909E-2</v>
      </c>
      <c r="AC976" s="12"/>
      <c r="AD976" s="13"/>
    </row>
    <row r="977" spans="1:30" x14ac:dyDescent="0.3">
      <c r="A977" s="17">
        <v>43899</v>
      </c>
      <c r="B977" s="18">
        <v>-0.12981080325348465</v>
      </c>
      <c r="C977" s="8">
        <f t="shared" si="106"/>
        <v>-0.18101080325348465</v>
      </c>
      <c r="D977" s="5">
        <f t="shared" si="107"/>
        <v>3.2764910894471727E-2</v>
      </c>
      <c r="E977" s="5">
        <f t="shared" si="109"/>
        <v>8.74555197896674E-3</v>
      </c>
      <c r="F977" s="5">
        <f>B$6+B$7*E976+B$8*(H976*100)^2</f>
        <v>10.6478676137476</v>
      </c>
      <c r="G977" s="14">
        <v>5.1827773753143659E-2</v>
      </c>
      <c r="H977" s="8">
        <f t="shared" si="110"/>
        <v>3.2631070490787763E-2</v>
      </c>
      <c r="I977" s="7">
        <f t="shared" si="108"/>
        <v>1.9196703262355896E-2</v>
      </c>
      <c r="J977" s="10">
        <f t="shared" si="111"/>
        <v>0.37039413179871544</v>
      </c>
      <c r="K977" s="10">
        <f t="shared" si="112"/>
        <v>0.12563397297779533</v>
      </c>
      <c r="AC977" s="12"/>
      <c r="AD977" s="13"/>
    </row>
    <row r="978" spans="1:30" x14ac:dyDescent="0.3">
      <c r="A978" s="17">
        <v>43900</v>
      </c>
      <c r="B978" s="18">
        <v>6.8985900149604956E-2</v>
      </c>
      <c r="C978" s="8">
        <f t="shared" si="106"/>
        <v>1.7785900149604954E-2</v>
      </c>
      <c r="D978" s="5">
        <f t="shared" si="107"/>
        <v>3.1633824413171749E-4</v>
      </c>
      <c r="E978" s="5">
        <f t="shared" si="109"/>
        <v>3.2764910894471727E-2</v>
      </c>
      <c r="F978" s="5">
        <f>B$6+B$7*E976+B$8*(H977*100)^2</f>
        <v>9.835293919922405</v>
      </c>
      <c r="G978" s="14">
        <v>2.6463895340753857E-2</v>
      </c>
      <c r="H978" s="8">
        <f t="shared" si="110"/>
        <v>3.136127216795008E-2</v>
      </c>
      <c r="I978" s="7">
        <f t="shared" si="108"/>
        <v>4.8973768271962231E-3</v>
      </c>
      <c r="J978" s="10">
        <f t="shared" si="111"/>
        <v>0.18505880423636512</v>
      </c>
      <c r="K978" s="10">
        <f t="shared" si="112"/>
        <v>1.3632379153857066E-2</v>
      </c>
      <c r="AC978" s="12"/>
      <c r="AD978" s="13"/>
    </row>
    <row r="979" spans="1:30" x14ac:dyDescent="0.3">
      <c r="A979" s="17">
        <v>43901</v>
      </c>
      <c r="B979" s="18">
        <v>-7.9450962545732598E-2</v>
      </c>
      <c r="C979" s="8">
        <f t="shared" si="106"/>
        <v>-0.13065096254573261</v>
      </c>
      <c r="D979" s="5">
        <f t="shared" si="107"/>
        <v>1.7069674014126426E-2</v>
      </c>
      <c r="E979" s="5">
        <f t="shared" si="109"/>
        <v>3.1633824413171749E-4</v>
      </c>
      <c r="F979" s="5">
        <f>B$6+B$7*E979+B$8*(G978*100)^2</f>
        <v>6.4872226033448168</v>
      </c>
      <c r="G979" s="14">
        <v>8.2862239515081842E-2</v>
      </c>
      <c r="H979" s="8">
        <f t="shared" si="110"/>
        <v>2.5470026704628359E-2</v>
      </c>
      <c r="I979" s="7">
        <f t="shared" si="108"/>
        <v>5.739221281045348E-2</v>
      </c>
      <c r="J979" s="10">
        <f t="shared" si="111"/>
        <v>0.69262203322428262</v>
      </c>
      <c r="K979" s="10">
        <f t="shared" si="112"/>
        <v>1.0736464948519155</v>
      </c>
      <c r="AC979" s="12"/>
      <c r="AD979" s="13"/>
    </row>
    <row r="980" spans="1:30" x14ac:dyDescent="0.3">
      <c r="A980" s="17">
        <v>43902</v>
      </c>
      <c r="B980" s="18">
        <v>-0.15993026567604299</v>
      </c>
      <c r="C980" s="8">
        <f t="shared" si="106"/>
        <v>-0.21113026567604298</v>
      </c>
      <c r="D980" s="5">
        <f t="shared" si="107"/>
        <v>4.4575989084436496E-2</v>
      </c>
      <c r="E980" s="5">
        <f t="shared" si="109"/>
        <v>1.7069674014126426E-2</v>
      </c>
      <c r="F980" s="5">
        <f>B$6+B$7*E979+B$8*(H979*100)^2</f>
        <v>6.0131342700874884</v>
      </c>
      <c r="G980" s="14">
        <v>0.12024781833779849</v>
      </c>
      <c r="H980" s="8">
        <f t="shared" si="110"/>
        <v>2.4521692988224708E-2</v>
      </c>
      <c r="I980" s="7">
        <f t="shared" si="108"/>
        <v>9.5726125349573782E-2</v>
      </c>
      <c r="J980" s="10">
        <f t="shared" si="111"/>
        <v>0.79607369740930589</v>
      </c>
      <c r="K980" s="10">
        <f t="shared" si="112"/>
        <v>2.3137357033083612</v>
      </c>
      <c r="AC980" s="12"/>
      <c r="AD980" s="13"/>
    </row>
    <row r="981" spans="1:30" x14ac:dyDescent="0.3">
      <c r="A981" s="17">
        <v>43903</v>
      </c>
      <c r="B981" s="18">
        <v>0.13022281024270779</v>
      </c>
      <c r="C981" s="8">
        <f t="shared" si="106"/>
        <v>7.9022810242707797E-2</v>
      </c>
      <c r="D981" s="5">
        <f t="shared" si="107"/>
        <v>6.2446045386550042E-3</v>
      </c>
      <c r="E981" s="5">
        <f t="shared" si="109"/>
        <v>4.4575989084436496E-2</v>
      </c>
      <c r="F981" s="5">
        <f>B$6+B$7*E979+B$8*(H980*100)^2</f>
        <v>5.5776841359906317</v>
      </c>
      <c r="G981" s="14">
        <v>6.344800852938598E-2</v>
      </c>
      <c r="H981" s="8">
        <f t="shared" si="110"/>
        <v>2.3617121196264863E-2</v>
      </c>
      <c r="I981" s="7">
        <f t="shared" si="108"/>
        <v>3.9830887333121116E-2</v>
      </c>
      <c r="J981" s="10">
        <f t="shared" si="111"/>
        <v>0.62777206497621463</v>
      </c>
      <c r="K981" s="10">
        <f t="shared" si="112"/>
        <v>0.69827704805706325</v>
      </c>
      <c r="AC981" s="12"/>
      <c r="AD981" s="13"/>
    </row>
    <row r="982" spans="1:30" x14ac:dyDescent="0.3">
      <c r="A982" s="17">
        <v>43906</v>
      </c>
      <c r="B982" s="18">
        <v>-0.14991026568609961</v>
      </c>
      <c r="C982" s="8">
        <f t="shared" si="106"/>
        <v>-0.2011102656860996</v>
      </c>
      <c r="D982" s="5">
        <f t="shared" si="107"/>
        <v>4.0445338964333569E-2</v>
      </c>
      <c r="E982" s="5">
        <f t="shared" si="109"/>
        <v>6.2446045386550042E-3</v>
      </c>
      <c r="F982" s="5">
        <f>B$6+B$7*E982+B$8*(G981*100)^2</f>
        <v>37.030594191190538</v>
      </c>
      <c r="G982" s="14">
        <v>6.1497802857608135E-2</v>
      </c>
      <c r="H982" s="8">
        <f t="shared" si="110"/>
        <v>6.0852768376788359E-2</v>
      </c>
      <c r="I982" s="7">
        <f t="shared" si="108"/>
        <v>6.4503448081977555E-4</v>
      </c>
      <c r="J982" s="10">
        <f t="shared" si="111"/>
        <v>1.0488740261392538E-2</v>
      </c>
      <c r="K982" s="10">
        <f t="shared" si="112"/>
        <v>5.5785285958620534E-5</v>
      </c>
      <c r="AC982" s="12"/>
      <c r="AD982" s="13"/>
    </row>
    <row r="983" spans="1:30" x14ac:dyDescent="0.3">
      <c r="A983" s="17">
        <v>43907</v>
      </c>
      <c r="B983" s="18">
        <v>4.7325084098018708E-2</v>
      </c>
      <c r="C983" s="8">
        <f t="shared" si="106"/>
        <v>-3.8749159019812948E-3</v>
      </c>
      <c r="D983" s="5">
        <f t="shared" si="107"/>
        <v>1.5014973247427511E-5</v>
      </c>
      <c r="E983" s="5">
        <f t="shared" si="109"/>
        <v>4.0445338964333569E-2</v>
      </c>
      <c r="F983" s="5">
        <f>B$6+B$7*E982+B$8*(H982*100)^2</f>
        <v>34.067601668219886</v>
      </c>
      <c r="G983" s="14">
        <v>5.4839338353372499E-2</v>
      </c>
      <c r="H983" s="8">
        <f t="shared" si="110"/>
        <v>5.8367458115134573E-2</v>
      </c>
      <c r="I983" s="7">
        <f t="shared" si="108"/>
        <v>3.5281197617620733E-3</v>
      </c>
      <c r="J983" s="10">
        <f t="shared" si="111"/>
        <v>6.4335563989259936E-2</v>
      </c>
      <c r="K983" s="10">
        <f t="shared" si="112"/>
        <v>1.9040289168066327E-3</v>
      </c>
      <c r="AC983" s="12"/>
      <c r="AD983" s="13"/>
    </row>
    <row r="984" spans="1:30" x14ac:dyDescent="0.3">
      <c r="A984" s="17">
        <v>43908</v>
      </c>
      <c r="B984" s="18">
        <v>-0.10924413736049854</v>
      </c>
      <c r="C984" s="8">
        <f t="shared" si="106"/>
        <v>-0.16044413736049853</v>
      </c>
      <c r="D984" s="5">
        <f t="shared" si="107"/>
        <v>2.574232121335452E-2</v>
      </c>
      <c r="E984" s="5">
        <f t="shared" si="109"/>
        <v>1.5014973247427511E-5</v>
      </c>
      <c r="F984" s="5">
        <f>B$6+B$7*E982+B$8*(H983*100)^2</f>
        <v>31.346093035871348</v>
      </c>
      <c r="G984" s="14">
        <v>9.3486651164313289E-2</v>
      </c>
      <c r="H984" s="8">
        <f t="shared" si="110"/>
        <v>5.5987581690827966E-2</v>
      </c>
      <c r="I984" s="7">
        <f t="shared" si="108"/>
        <v>3.7499069473485323E-2</v>
      </c>
      <c r="J984" s="10">
        <f t="shared" si="111"/>
        <v>0.40111683332817749</v>
      </c>
      <c r="K984" s="10">
        <f t="shared" si="112"/>
        <v>0.15708601966694591</v>
      </c>
      <c r="AC984" s="12"/>
      <c r="AD984" s="13"/>
    </row>
    <row r="985" spans="1:30" x14ac:dyDescent="0.3">
      <c r="A985" s="17">
        <v>43909</v>
      </c>
      <c r="B985" s="18">
        <v>2.1253952159228581E-2</v>
      </c>
      <c r="C985" s="8">
        <f t="shared" si="106"/>
        <v>-2.9946047840771421E-2</v>
      </c>
      <c r="D985" s="5">
        <f t="shared" si="107"/>
        <v>8.9676578128177072E-4</v>
      </c>
      <c r="E985" s="5">
        <f t="shared" si="109"/>
        <v>2.574232121335452E-2</v>
      </c>
      <c r="F985" s="5">
        <f>B$6+B$7*E985+B$8*(G984*100)^2</f>
        <v>80.330892650278727</v>
      </c>
      <c r="G985" s="14">
        <v>9.016159060737651E-2</v>
      </c>
      <c r="H985" s="8">
        <f t="shared" si="110"/>
        <v>8.9627502838291059E-2</v>
      </c>
      <c r="I985" s="7">
        <f t="shared" si="108"/>
        <v>5.3408776908545064E-4</v>
      </c>
      <c r="J985" s="10">
        <f t="shared" si="111"/>
        <v>5.9236728798543912E-3</v>
      </c>
      <c r="K985" s="10">
        <f t="shared" si="112"/>
        <v>1.7684453601729544E-5</v>
      </c>
      <c r="AC985" s="12"/>
      <c r="AD985" s="13"/>
    </row>
    <row r="986" spans="1:30" x14ac:dyDescent="0.3">
      <c r="A986" s="17">
        <v>43910</v>
      </c>
      <c r="B986" s="18">
        <v>-1.8656237880053186E-2</v>
      </c>
      <c r="C986" s="8">
        <f t="shared" si="106"/>
        <v>-6.9856237880053185E-2</v>
      </c>
      <c r="D986" s="5">
        <f t="shared" si="107"/>
        <v>4.8798939707545771E-3</v>
      </c>
      <c r="E986" s="5">
        <f t="shared" si="109"/>
        <v>8.9676578128177072E-4</v>
      </c>
      <c r="F986" s="5">
        <f>B$6+B$7*E985+B$8*(H985*100)^2</f>
        <v>73.840177556302891</v>
      </c>
      <c r="G986" s="14">
        <v>6.3127117094481891E-2</v>
      </c>
      <c r="H986" s="8">
        <f t="shared" si="110"/>
        <v>8.5930307549957535E-2</v>
      </c>
      <c r="I986" s="7">
        <f t="shared" si="108"/>
        <v>2.2803190455475644E-2</v>
      </c>
      <c r="J986" s="10">
        <f t="shared" si="111"/>
        <v>0.36122654581780245</v>
      </c>
      <c r="K986" s="10">
        <f t="shared" si="112"/>
        <v>4.3017739285991619E-2</v>
      </c>
      <c r="AC986" s="12"/>
      <c r="AD986" s="13"/>
    </row>
    <row r="987" spans="1:30" x14ac:dyDescent="0.3">
      <c r="A987" s="17">
        <v>43913</v>
      </c>
      <c r="B987" s="18">
        <v>-5.3580279256440516E-2</v>
      </c>
      <c r="C987" s="8">
        <f t="shared" si="106"/>
        <v>-0.10478027925644051</v>
      </c>
      <c r="D987" s="5">
        <f t="shared" si="107"/>
        <v>1.0978906921057657E-2</v>
      </c>
      <c r="E987" s="5">
        <f t="shared" si="109"/>
        <v>4.8798939707545771E-3</v>
      </c>
      <c r="F987" s="5">
        <f>B$6+B$7*E985+B$8*(H986*100)^2</f>
        <v>67.878455742486111</v>
      </c>
      <c r="G987" s="14">
        <v>4.7866856898844783E-2</v>
      </c>
      <c r="H987" s="8">
        <f t="shared" si="110"/>
        <v>8.2388382519919701E-2</v>
      </c>
      <c r="I987" s="7">
        <f t="shared" si="108"/>
        <v>3.4521525621074918E-2</v>
      </c>
      <c r="J987" s="10">
        <f t="shared" si="111"/>
        <v>0.72119892254525819</v>
      </c>
      <c r="K987" s="10">
        <f t="shared" si="112"/>
        <v>0.12401146665797036</v>
      </c>
      <c r="AC987" s="12"/>
      <c r="AD987" s="13"/>
    </row>
    <row r="988" spans="1:30" x14ac:dyDescent="0.3">
      <c r="A988" s="17">
        <v>43914</v>
      </c>
      <c r="B988" s="18">
        <v>9.2474639152082552E-2</v>
      </c>
      <c r="C988" s="8">
        <f t="shared" si="106"/>
        <v>4.127463915208255E-2</v>
      </c>
      <c r="D988" s="5">
        <f t="shared" si="107"/>
        <v>1.7035958371346257E-3</v>
      </c>
      <c r="E988" s="5">
        <f t="shared" si="109"/>
        <v>1.0978906921057657E-2</v>
      </c>
      <c r="F988" s="5">
        <f>B$6+B$7*E988+B$8*(G987*100)^2</f>
        <v>21.100307408228964</v>
      </c>
      <c r="G988" s="14">
        <v>6.1613029401735672E-2</v>
      </c>
      <c r="H988" s="8">
        <f t="shared" si="110"/>
        <v>4.5935070924326402E-2</v>
      </c>
      <c r="I988" s="7">
        <f t="shared" si="108"/>
        <v>1.5677958477409271E-2</v>
      </c>
      <c r="J988" s="10">
        <f t="shared" si="111"/>
        <v>0.25445849083615446</v>
      </c>
      <c r="K988" s="10">
        <f t="shared" si="112"/>
        <v>4.7662472900400044E-2</v>
      </c>
      <c r="AC988" s="12"/>
      <c r="AD988" s="13"/>
    </row>
    <row r="989" spans="1:30" x14ac:dyDescent="0.3">
      <c r="A989" s="17">
        <v>43915</v>
      </c>
      <c r="B989" s="18">
        <v>7.2284974613019512E-2</v>
      </c>
      <c r="C989" s="8">
        <f t="shared" si="106"/>
        <v>2.108497461301951E-2</v>
      </c>
      <c r="D989" s="5">
        <f t="shared" si="107"/>
        <v>4.4457615443167721E-4</v>
      </c>
      <c r="E989" s="5">
        <f t="shared" si="109"/>
        <v>1.7035958371346257E-3</v>
      </c>
      <c r="F989" s="5">
        <f>B$6+B$7*E988+B$8*(H988*100)^2</f>
        <v>19.435937200282638</v>
      </c>
      <c r="G989" s="14">
        <v>5.478814788591093E-2</v>
      </c>
      <c r="H989" s="8">
        <f t="shared" si="110"/>
        <v>4.4086207820907705E-2</v>
      </c>
      <c r="I989" s="7">
        <f t="shared" si="108"/>
        <v>1.0701940065003225E-2</v>
      </c>
      <c r="J989" s="10">
        <f t="shared" si="111"/>
        <v>0.19533312363996314</v>
      </c>
      <c r="K989" s="10">
        <f t="shared" si="112"/>
        <v>2.5423392122612798E-2</v>
      </c>
      <c r="AC989" s="12"/>
      <c r="AD989" s="13"/>
    </row>
    <row r="990" spans="1:30" x14ac:dyDescent="0.3">
      <c r="A990" s="17">
        <v>43916</v>
      </c>
      <c r="B990" s="18">
        <v>3.6082674507731401E-2</v>
      </c>
      <c r="C990" s="8">
        <f t="shared" si="106"/>
        <v>-1.5117325492268602E-2</v>
      </c>
      <c r="D990" s="5">
        <f t="shared" si="107"/>
        <v>2.2853353003919412E-4</v>
      </c>
      <c r="E990" s="5">
        <f t="shared" si="109"/>
        <v>4.4457615443167721E-4</v>
      </c>
      <c r="F990" s="5">
        <f>B$6+B$7*E988+B$8*(H989*100)^2</f>
        <v>17.907213164283938</v>
      </c>
      <c r="G990" s="14">
        <v>2.881748727268749E-2</v>
      </c>
      <c r="H990" s="8">
        <f t="shared" si="110"/>
        <v>4.2316915251804373E-2</v>
      </c>
      <c r="I990" s="7">
        <f t="shared" si="108"/>
        <v>1.3499427979116883E-2</v>
      </c>
      <c r="J990" s="10">
        <f t="shared" si="111"/>
        <v>0.46844569935531161</v>
      </c>
      <c r="K990" s="10">
        <f t="shared" si="112"/>
        <v>6.5196648138898583E-2</v>
      </c>
      <c r="AC990" s="12"/>
      <c r="AD990" s="13"/>
    </row>
    <row r="991" spans="1:30" x14ac:dyDescent="0.3">
      <c r="A991" s="17">
        <v>43917</v>
      </c>
      <c r="B991" s="18">
        <v>-5.6664996262456337E-2</v>
      </c>
      <c r="C991" s="8">
        <f t="shared" si="106"/>
        <v>-0.10786499626245634</v>
      </c>
      <c r="D991" s="5">
        <f t="shared" si="107"/>
        <v>1.1634857418699719E-2</v>
      </c>
      <c r="E991" s="5">
        <f t="shared" si="109"/>
        <v>2.2853353003919412E-4</v>
      </c>
      <c r="F991" s="5">
        <f>B$6+B$7*E991+B$8*(G990*100)^2</f>
        <v>7.6822756272078072</v>
      </c>
      <c r="G991" s="14">
        <v>2.70879236254556E-2</v>
      </c>
      <c r="H991" s="8">
        <f t="shared" si="110"/>
        <v>2.7716918348199907E-2</v>
      </c>
      <c r="I991" s="7">
        <f t="shared" si="108"/>
        <v>6.2899472274430615E-4</v>
      </c>
      <c r="J991" s="10">
        <f t="shared" si="111"/>
        <v>2.3220484945299196E-2</v>
      </c>
      <c r="K991" s="10">
        <f t="shared" si="112"/>
        <v>2.6146138283578146E-4</v>
      </c>
      <c r="AC991" s="12"/>
      <c r="AD991" s="13"/>
    </row>
    <row r="992" spans="1:30" x14ac:dyDescent="0.3">
      <c r="A992" s="17">
        <v>43920</v>
      </c>
      <c r="B992" s="18">
        <v>1.6357603580393877E-2</v>
      </c>
      <c r="C992" s="8">
        <f t="shared" si="106"/>
        <v>-3.4842396419606125E-2</v>
      </c>
      <c r="D992" s="5">
        <f t="shared" si="107"/>
        <v>1.2139925882609817E-3</v>
      </c>
      <c r="E992" s="5">
        <f t="shared" si="109"/>
        <v>1.1634857418699719E-2</v>
      </c>
      <c r="F992" s="5">
        <f>B$6+B$7*E991+B$8*(H991*100)^2</f>
        <v>7.110784835442999</v>
      </c>
      <c r="G992" s="14">
        <v>1.836259012905864E-2</v>
      </c>
      <c r="H992" s="8">
        <f t="shared" si="110"/>
        <v>2.6666054892771442E-2</v>
      </c>
      <c r="I992" s="7">
        <f t="shared" si="108"/>
        <v>8.3034647637128013E-3</v>
      </c>
      <c r="J992" s="10">
        <f t="shared" si="111"/>
        <v>0.45219463623340589</v>
      </c>
      <c r="K992" s="10">
        <f t="shared" si="112"/>
        <v>6.1688882079501628E-2</v>
      </c>
      <c r="AC992" s="12"/>
      <c r="AD992" s="13"/>
    </row>
    <row r="993" spans="1:30" x14ac:dyDescent="0.3">
      <c r="A993" s="17">
        <v>43921</v>
      </c>
      <c r="B993" s="18">
        <v>-2.1943180311597529E-2</v>
      </c>
      <c r="C993" s="8">
        <f t="shared" si="106"/>
        <v>-7.3143180311597528E-2</v>
      </c>
      <c r="D993" s="5">
        <f t="shared" si="107"/>
        <v>5.3499248260948686E-3</v>
      </c>
      <c r="E993" s="5">
        <f t="shared" si="109"/>
        <v>1.2139925882609817E-3</v>
      </c>
      <c r="F993" s="5">
        <f>B$6+B$7*E991+B$8*(H992*100)^2</f>
        <v>6.5858705432070224</v>
      </c>
      <c r="G993" s="14">
        <v>2.5176135630122057E-2</v>
      </c>
      <c r="H993" s="8">
        <f t="shared" si="110"/>
        <v>2.5662951005695003E-2</v>
      </c>
      <c r="I993" s="7">
        <f t="shared" si="108"/>
        <v>4.8681537557294582E-4</v>
      </c>
      <c r="J993" s="10">
        <f t="shared" si="111"/>
        <v>1.9336381989875133E-2</v>
      </c>
      <c r="K993" s="10">
        <f t="shared" si="112"/>
        <v>1.8223070321998769E-4</v>
      </c>
      <c r="AC993" s="12"/>
      <c r="AD993" s="13"/>
    </row>
    <row r="994" spans="1:30" x14ac:dyDescent="0.3">
      <c r="A994" s="17">
        <v>43922</v>
      </c>
      <c r="B994" s="18">
        <v>-2.851839596633348E-2</v>
      </c>
      <c r="C994" s="8">
        <f t="shared" si="106"/>
        <v>-7.9718395966333483E-2</v>
      </c>
      <c r="D994" s="5">
        <f t="shared" si="107"/>
        <v>6.3550226554451349E-3</v>
      </c>
      <c r="E994" s="5">
        <f t="shared" si="109"/>
        <v>5.3499248260948686E-3</v>
      </c>
      <c r="F994" s="5">
        <f>B$6+B$7*E994+B$8*(G993*100)^2</f>
        <v>5.8767437065448123</v>
      </c>
      <c r="G994" s="14">
        <v>3.063290259621931E-2</v>
      </c>
      <c r="H994" s="8">
        <f t="shared" si="110"/>
        <v>2.4241996012178562E-2</v>
      </c>
      <c r="I994" s="7">
        <f t="shared" si="108"/>
        <v>6.3909065840407481E-3</v>
      </c>
      <c r="J994" s="10">
        <f t="shared" si="111"/>
        <v>0.20862882855996509</v>
      </c>
      <c r="K994" s="10">
        <f t="shared" si="112"/>
        <v>2.9641375487641453E-2</v>
      </c>
      <c r="AC994" s="12"/>
      <c r="AD994" s="13"/>
    </row>
    <row r="995" spans="1:30" x14ac:dyDescent="0.3">
      <c r="A995" s="17">
        <v>43923</v>
      </c>
      <c r="B995" s="18">
        <v>1.7958868360698932E-2</v>
      </c>
      <c r="C995" s="8">
        <f t="shared" si="106"/>
        <v>-3.3241131639301071E-2</v>
      </c>
      <c r="D995" s="5">
        <f t="shared" si="107"/>
        <v>1.1049728326613427E-3</v>
      </c>
      <c r="E995" s="5">
        <f t="shared" si="109"/>
        <v>6.3550226554451349E-3</v>
      </c>
      <c r="F995" s="5">
        <f>B$6+B$7*E994+B$8*(H994*100)^2</f>
        <v>5.4527325596352458</v>
      </c>
      <c r="G995" s="14">
        <v>2.8298556070515467E-2</v>
      </c>
      <c r="H995" s="8">
        <f t="shared" si="110"/>
        <v>2.3351086826174164E-2</v>
      </c>
      <c r="I995" s="7">
        <f t="shared" si="108"/>
        <v>4.9474692443413036E-3</v>
      </c>
      <c r="J995" s="10">
        <f t="shared" si="111"/>
        <v>0.17483115506010283</v>
      </c>
      <c r="K995" s="10">
        <f t="shared" si="112"/>
        <v>1.9705936453708883E-2</v>
      </c>
      <c r="AC995" s="12"/>
      <c r="AD995" s="13"/>
    </row>
    <row r="996" spans="1:30" x14ac:dyDescent="0.3">
      <c r="A996" s="17">
        <v>43924</v>
      </c>
      <c r="B996" s="18">
        <v>-3.8300482881384199E-2</v>
      </c>
      <c r="C996" s="8">
        <f t="shared" si="106"/>
        <v>-8.9500482881384208E-2</v>
      </c>
      <c r="D996" s="5">
        <f t="shared" si="107"/>
        <v>8.010336436000947E-3</v>
      </c>
      <c r="E996" s="5">
        <f t="shared" si="109"/>
        <v>1.1049728326613427E-3</v>
      </c>
      <c r="F996" s="5">
        <f>B$6+B$7*E994+B$8*(H995*100)^2</f>
        <v>5.0632783211988084</v>
      </c>
      <c r="G996" s="14">
        <v>3.976998902608174E-2</v>
      </c>
      <c r="H996" s="8">
        <f t="shared" si="110"/>
        <v>2.2501729536190788E-2</v>
      </c>
      <c r="I996" s="7">
        <f t="shared" si="108"/>
        <v>1.7268259489890952E-2</v>
      </c>
      <c r="J996" s="10">
        <f t="shared" si="111"/>
        <v>0.43420327520246926</v>
      </c>
      <c r="K996" s="10">
        <f t="shared" si="112"/>
        <v>0.19789880060609688</v>
      </c>
      <c r="AC996" s="12"/>
      <c r="AD996" s="13"/>
    </row>
    <row r="997" spans="1:30" x14ac:dyDescent="0.3">
      <c r="A997" s="17">
        <v>43927</v>
      </c>
      <c r="B997" s="18">
        <v>6.3177727692155267E-2</v>
      </c>
      <c r="C997" s="8">
        <f t="shared" si="106"/>
        <v>1.1977727692155264E-2</v>
      </c>
      <c r="D997" s="5">
        <f t="shared" si="107"/>
        <v>1.4346596066742306E-4</v>
      </c>
      <c r="E997" s="5">
        <f t="shared" si="109"/>
        <v>8.010336436000947E-3</v>
      </c>
      <c r="F997" s="5">
        <f>B$6+B$7*E997+B$8*(G996*100)^2</f>
        <v>14.582588132831063</v>
      </c>
      <c r="G997" s="14">
        <v>4.0570314861343715E-2</v>
      </c>
      <c r="H997" s="8">
        <f t="shared" si="110"/>
        <v>3.8187155082345506E-2</v>
      </c>
      <c r="I997" s="7">
        <f t="shared" si="108"/>
        <v>2.383159778998209E-3</v>
      </c>
      <c r="J997" s="10">
        <f t="shared" si="111"/>
        <v>5.8741466196234424E-2</v>
      </c>
      <c r="K997" s="10">
        <f t="shared" si="112"/>
        <v>1.8699329490670102E-3</v>
      </c>
      <c r="AC997" s="12"/>
      <c r="AD997" s="13"/>
    </row>
    <row r="998" spans="1:30" x14ac:dyDescent="0.3">
      <c r="A998" s="17">
        <v>43928</v>
      </c>
      <c r="B998" s="18">
        <v>3.038171335849511E-2</v>
      </c>
      <c r="C998" s="8">
        <f t="shared" si="106"/>
        <v>-2.0818286641504893E-2</v>
      </c>
      <c r="D998" s="5">
        <f t="shared" si="107"/>
        <v>4.3340105868786108E-4</v>
      </c>
      <c r="E998" s="5">
        <f t="shared" si="109"/>
        <v>1.4346596066742306E-4</v>
      </c>
      <c r="F998" s="5">
        <f>B$6+B$7*E997+B$8*(H997*100)^2</f>
        <v>13.449221463604522</v>
      </c>
      <c r="G998" s="14">
        <v>5.484391495092189E-2</v>
      </c>
      <c r="H998" s="8">
        <f t="shared" si="110"/>
        <v>3.6673180205164267E-2</v>
      </c>
      <c r="I998" s="7">
        <f t="shared" si="108"/>
        <v>1.8170734745757623E-2</v>
      </c>
      <c r="J998" s="10">
        <f t="shared" si="111"/>
        <v>0.33131724389146994</v>
      </c>
      <c r="K998" s="10">
        <f t="shared" si="112"/>
        <v>9.3031938035734285E-2</v>
      </c>
      <c r="AC998" s="12"/>
      <c r="AD998" s="13"/>
    </row>
    <row r="999" spans="1:30" x14ac:dyDescent="0.3">
      <c r="A999" s="17">
        <v>43929</v>
      </c>
      <c r="B999" s="18">
        <v>2.9256908229482369E-2</v>
      </c>
      <c r="C999" s="8">
        <f t="shared" si="106"/>
        <v>-2.1943091770517634E-2</v>
      </c>
      <c r="D999" s="5">
        <f t="shared" si="107"/>
        <v>4.8149927644935872E-4</v>
      </c>
      <c r="E999" s="5">
        <f t="shared" si="109"/>
        <v>4.3340105868786108E-4</v>
      </c>
      <c r="F999" s="5">
        <f>B$6+B$7*E997+B$8*(H998*100)^2</f>
        <v>12.408224177919944</v>
      </c>
      <c r="G999" s="14">
        <v>1.9275396680190758E-2</v>
      </c>
      <c r="H999" s="8">
        <f t="shared" si="110"/>
        <v>3.5225309335646639E-2</v>
      </c>
      <c r="I999" s="7">
        <f t="shared" si="108"/>
        <v>1.5949912655455881E-2</v>
      </c>
      <c r="J999" s="10">
        <f t="shared" si="111"/>
        <v>0.82747519649479051</v>
      </c>
      <c r="K999" s="10">
        <f t="shared" si="112"/>
        <v>0.15013838945720082</v>
      </c>
      <c r="AC999" s="12"/>
      <c r="AD999" s="13"/>
    </row>
    <row r="1000" spans="1:30" x14ac:dyDescent="0.3">
      <c r="A1000" s="17">
        <v>43930</v>
      </c>
      <c r="B1000" s="18">
        <v>-1.2066144716039355E-2</v>
      </c>
      <c r="C1000" s="8">
        <f t="shared" si="106"/>
        <v>-6.3266144716039363E-2</v>
      </c>
      <c r="D1000" s="5">
        <f t="shared" si="107"/>
        <v>4.0026050672308357E-3</v>
      </c>
      <c r="E1000" s="5">
        <f t="shared" si="109"/>
        <v>4.8149927644935872E-4</v>
      </c>
      <c r="F1000" s="5">
        <f>B$6+B$7*E1000+B$8*(G999*100)^2</f>
        <v>3.4672342365399893</v>
      </c>
      <c r="G1000" s="14">
        <v>2.6963421160265857E-2</v>
      </c>
      <c r="H1000" s="8">
        <f t="shared" si="110"/>
        <v>1.8620510832251594E-2</v>
      </c>
      <c r="I1000" s="7">
        <f t="shared" si="108"/>
        <v>8.3429103280142636E-3</v>
      </c>
      <c r="J1000" s="10">
        <f t="shared" si="111"/>
        <v>0.3094158667190437</v>
      </c>
      <c r="K1000" s="10">
        <f t="shared" si="112"/>
        <v>7.7832017547829313E-2</v>
      </c>
      <c r="AC1000" s="12"/>
      <c r="AD1000" s="13"/>
    </row>
    <row r="1001" spans="1:30" x14ac:dyDescent="0.3">
      <c r="A1001" s="17">
        <v>43934</v>
      </c>
      <c r="B1001" s="18">
        <v>1.474617502568267E-2</v>
      </c>
      <c r="C1001" s="8">
        <f t="shared" si="106"/>
        <v>-3.6453824974317331E-2</v>
      </c>
      <c r="D1001" s="5">
        <f t="shared" si="107"/>
        <v>1.3288813552581619E-3</v>
      </c>
      <c r="E1001" s="5">
        <f t="shared" si="109"/>
        <v>4.0026050672308357E-3</v>
      </c>
      <c r="F1001" s="5">
        <f>B$6+B$7*E1000+B$8*(H1000*100)^2</f>
        <v>3.2392855585155282</v>
      </c>
      <c r="G1001" s="14">
        <v>2.1802737012240173E-2</v>
      </c>
      <c r="H1001" s="8">
        <f t="shared" si="110"/>
        <v>1.7998015330906707E-2</v>
      </c>
      <c r="I1001" s="7">
        <f t="shared" si="108"/>
        <v>3.8047216813334658E-3</v>
      </c>
      <c r="J1001" s="10">
        <f t="shared" si="111"/>
        <v>0.17450660800969506</v>
      </c>
      <c r="K1001" s="10">
        <f t="shared" si="112"/>
        <v>1.9622714705395783E-2</v>
      </c>
      <c r="AC1001" s="12"/>
      <c r="AD1001" s="13"/>
    </row>
    <row r="1002" spans="1:30" x14ac:dyDescent="0.3">
      <c r="A1002" s="17">
        <v>43935</v>
      </c>
      <c r="B1002" s="18">
        <v>1.3631363671893909E-2</v>
      </c>
      <c r="C1002" s="8">
        <f t="shared" si="106"/>
        <v>-3.7568636328106093E-2</v>
      </c>
      <c r="D1002" s="5">
        <f t="shared" si="107"/>
        <v>1.411402435553493E-3</v>
      </c>
      <c r="E1002" s="5">
        <f t="shared" si="109"/>
        <v>1.3288813552581619E-3</v>
      </c>
      <c r="F1002" s="5">
        <f>B$6+B$7*E1000+B$8*(H1001*100)^2</f>
        <v>3.0299146977500611</v>
      </c>
      <c r="G1002" s="14">
        <v>2.6020371568193243E-2</v>
      </c>
      <c r="H1002" s="8">
        <f t="shared" si="110"/>
        <v>1.7406650159493817E-2</v>
      </c>
      <c r="I1002" s="7">
        <f t="shared" si="108"/>
        <v>8.6137214086994263E-3</v>
      </c>
      <c r="J1002" s="10">
        <f t="shared" si="111"/>
        <v>0.33103760206209581</v>
      </c>
      <c r="K1002" s="10">
        <f t="shared" si="112"/>
        <v>9.2824904331900493E-2</v>
      </c>
      <c r="AC1002" s="12"/>
      <c r="AD1002" s="13"/>
    </row>
    <row r="1003" spans="1:30" x14ac:dyDescent="0.3">
      <c r="A1003" s="17">
        <v>43936</v>
      </c>
      <c r="B1003" s="18">
        <v>-1.3694788484970537E-2</v>
      </c>
      <c r="C1003" s="8">
        <f t="shared" si="106"/>
        <v>-6.4894788484970545E-2</v>
      </c>
      <c r="D1003" s="5">
        <f t="shared" si="107"/>
        <v>4.2113335725090656E-3</v>
      </c>
      <c r="E1003" s="5">
        <f t="shared" si="109"/>
        <v>1.411402435553493E-3</v>
      </c>
      <c r="F1003" s="5">
        <f>B$6+B$7*E1003+B$8*(G1002*100)^2</f>
        <v>6.2734842922190817</v>
      </c>
      <c r="G1003" s="14">
        <v>2.165720187149224E-2</v>
      </c>
      <c r="H1003" s="8">
        <f t="shared" si="110"/>
        <v>2.5046924546177483E-2</v>
      </c>
      <c r="I1003" s="7">
        <f t="shared" si="108"/>
        <v>3.389722674685243E-3</v>
      </c>
      <c r="J1003" s="10">
        <f t="shared" si="111"/>
        <v>0.15651711125005466</v>
      </c>
      <c r="K1003" s="10">
        <f t="shared" si="112"/>
        <v>1.0078112436427977E-2</v>
      </c>
      <c r="AC1003" s="12"/>
      <c r="AD1003" s="13"/>
    </row>
    <row r="1004" spans="1:30" x14ac:dyDescent="0.3">
      <c r="A1004" s="17">
        <v>43937</v>
      </c>
      <c r="B1004" s="18">
        <v>-1.3010659581600748E-2</v>
      </c>
      <c r="C1004" s="8">
        <f t="shared" si="106"/>
        <v>-6.4210659581600743E-2</v>
      </c>
      <c r="D1004" s="5">
        <f t="shared" si="107"/>
        <v>4.123008803904215E-3</v>
      </c>
      <c r="E1004" s="5">
        <f t="shared" si="109"/>
        <v>4.2113335725090656E-3</v>
      </c>
      <c r="F1004" s="5">
        <f>B$6+B$7*E1003+B$8*(H1003*100)^2</f>
        <v>5.816885934439588</v>
      </c>
      <c r="G1004" s="14">
        <v>2.2836705942454964E-2</v>
      </c>
      <c r="H1004" s="8">
        <f t="shared" si="110"/>
        <v>2.4118221191538124E-2</v>
      </c>
      <c r="I1004" s="7">
        <f t="shared" si="108"/>
        <v>1.2815152490831608E-3</v>
      </c>
      <c r="J1004" s="10">
        <f t="shared" si="111"/>
        <v>5.6116466723019724E-2</v>
      </c>
      <c r="K1004" s="10">
        <f t="shared" si="112"/>
        <v>1.4637364262537478E-3</v>
      </c>
      <c r="AC1004" s="12"/>
      <c r="AD1004" s="13"/>
    </row>
    <row r="1005" spans="1:30" x14ac:dyDescent="0.3">
      <c r="A1005" s="17">
        <v>43938</v>
      </c>
      <c r="B1005" s="18">
        <v>1.5025601240757082E-2</v>
      </c>
      <c r="C1005" s="8">
        <f t="shared" si="106"/>
        <v>-3.6174398759242922E-2</v>
      </c>
      <c r="D1005" s="5">
        <f t="shared" si="107"/>
        <v>1.3085871255927159E-3</v>
      </c>
      <c r="E1005" s="5">
        <f t="shared" si="109"/>
        <v>4.123008803904215E-3</v>
      </c>
      <c r="F1005" s="5">
        <f>B$6+B$7*E1003+B$8*(H1004*100)^2</f>
        <v>5.3975003428191233</v>
      </c>
      <c r="G1005" s="14">
        <v>1.6750472200638501E-2</v>
      </c>
      <c r="H1005" s="8">
        <f t="shared" si="110"/>
        <v>2.3232521048777991E-2</v>
      </c>
      <c r="I1005" s="7">
        <f t="shared" si="108"/>
        <v>6.4820488481394899E-3</v>
      </c>
      <c r="J1005" s="10">
        <f t="shared" si="111"/>
        <v>0.38697708163071393</v>
      </c>
      <c r="K1005" s="10">
        <f t="shared" si="112"/>
        <v>4.8119064485193652E-2</v>
      </c>
      <c r="AC1005" s="12"/>
      <c r="AD1005" s="13"/>
    </row>
    <row r="1006" spans="1:30" x14ac:dyDescent="0.3">
      <c r="A1006" s="17">
        <v>43941</v>
      </c>
      <c r="B1006" s="18">
        <v>-2.152402786175305E-4</v>
      </c>
      <c r="C1006" s="8">
        <f t="shared" si="106"/>
        <v>-5.1415240278617533E-2</v>
      </c>
      <c r="D1006" s="5">
        <f t="shared" si="107"/>
        <v>2.6435269329079746E-3</v>
      </c>
      <c r="E1006" s="5">
        <f t="shared" si="109"/>
        <v>1.3085871255927159E-3</v>
      </c>
      <c r="F1006" s="5">
        <f>B$6+B$7*E1006+B$8*(G1005*100)^2</f>
        <v>2.6317958707974394</v>
      </c>
      <c r="G1006" s="14">
        <v>2.7480406061836889E-2</v>
      </c>
      <c r="H1006" s="8">
        <f t="shared" si="110"/>
        <v>1.6222810702210141E-2</v>
      </c>
      <c r="I1006" s="7">
        <f t="shared" si="108"/>
        <v>1.1257595359626747E-2</v>
      </c>
      <c r="J1006" s="10">
        <f t="shared" si="111"/>
        <v>0.40965898881896834</v>
      </c>
      <c r="K1006" s="10">
        <f t="shared" si="112"/>
        <v>0.16688126044382612</v>
      </c>
      <c r="AC1006" s="12"/>
      <c r="AD1006" s="13"/>
    </row>
    <row r="1007" spans="1:30" x14ac:dyDescent="0.3">
      <c r="A1007" s="17">
        <v>43943</v>
      </c>
      <c r="B1007" s="18">
        <v>2.1471449943243136E-2</v>
      </c>
      <c r="C1007" s="8">
        <f t="shared" si="106"/>
        <v>-2.9728550056756866E-2</v>
      </c>
      <c r="D1007" s="5">
        <f t="shared" si="107"/>
        <v>8.8378668847709869E-4</v>
      </c>
      <c r="E1007" s="5">
        <f t="shared" si="109"/>
        <v>2.6435269329079746E-3</v>
      </c>
      <c r="F1007" s="5">
        <f>B$6+B$7*E1006+B$8*(H1006*100)^2</f>
        <v>2.4719885186209112</v>
      </c>
      <c r="G1007" s="14">
        <v>1.4556068708786228E-2</v>
      </c>
      <c r="H1007" s="8">
        <f t="shared" si="110"/>
        <v>1.5722558693230918E-2</v>
      </c>
      <c r="I1007" s="7">
        <f t="shared" si="108"/>
        <v>1.1664899844446904E-3</v>
      </c>
      <c r="J1007" s="10">
        <f t="shared" si="111"/>
        <v>8.0137708043421241E-2</v>
      </c>
      <c r="K1007" s="10">
        <f t="shared" si="112"/>
        <v>2.8964189817126673E-3</v>
      </c>
      <c r="AC1007" s="12"/>
      <c r="AD1007" s="13"/>
    </row>
    <row r="1008" spans="1:30" x14ac:dyDescent="0.3">
      <c r="A1008" s="17">
        <v>43944</v>
      </c>
      <c r="B1008" s="18">
        <v>-1.2646713829393781E-2</v>
      </c>
      <c r="C1008" s="8">
        <f t="shared" si="106"/>
        <v>-6.3846713829393789E-2</v>
      </c>
      <c r="D1008" s="5">
        <f t="shared" si="107"/>
        <v>4.0764028668125044E-3</v>
      </c>
      <c r="E1008" s="5">
        <f t="shared" si="109"/>
        <v>8.8378668847709869E-4</v>
      </c>
      <c r="F1008" s="5">
        <f>B$6+B$7*E1006+B$8*(H1007*100)^2</f>
        <v>2.3252054656467704</v>
      </c>
      <c r="G1008" s="14">
        <v>2.6154023119483692E-2</v>
      </c>
      <c r="H1008" s="8">
        <f t="shared" si="110"/>
        <v>1.5248624415489978E-2</v>
      </c>
      <c r="I1008" s="7">
        <f t="shared" si="108"/>
        <v>1.0905398703993714E-2</v>
      </c>
      <c r="J1008" s="10">
        <f t="shared" si="111"/>
        <v>0.41696830557091741</v>
      </c>
      <c r="K1008" s="10">
        <f t="shared" si="112"/>
        <v>0.17565889218921282</v>
      </c>
      <c r="AC1008" s="12"/>
      <c r="AD1008" s="13"/>
    </row>
    <row r="1009" spans="1:30" x14ac:dyDescent="0.3">
      <c r="A1009" s="17">
        <v>43945</v>
      </c>
      <c r="B1009" s="18">
        <v>-5.6039021338398096E-2</v>
      </c>
      <c r="C1009" s="8">
        <f t="shared" si="106"/>
        <v>-0.10723902133839811</v>
      </c>
      <c r="D1009" s="5">
        <f t="shared" si="107"/>
        <v>1.1500207697617405E-2</v>
      </c>
      <c r="E1009" s="5">
        <f t="shared" si="109"/>
        <v>4.0764028668125044E-3</v>
      </c>
      <c r="F1009" s="5">
        <f>B$6+B$7*E1009+B$8*(G1008*100)^2</f>
        <v>6.3377041242613172</v>
      </c>
      <c r="G1009" s="14">
        <v>6.5541242176953257E-2</v>
      </c>
      <c r="H1009" s="8">
        <f t="shared" si="110"/>
        <v>2.5174797167527126E-2</v>
      </c>
      <c r="I1009" s="7">
        <f t="shared" si="108"/>
        <v>4.0366445009426127E-2</v>
      </c>
      <c r="J1009" s="10">
        <f t="shared" si="111"/>
        <v>0.61589380470455091</v>
      </c>
      <c r="K1009" s="10">
        <f t="shared" si="112"/>
        <v>0.6466104684605849</v>
      </c>
      <c r="AC1009" s="12"/>
      <c r="AD1009" s="13"/>
    </row>
    <row r="1010" spans="1:30" x14ac:dyDescent="0.3">
      <c r="A1010" s="17">
        <v>43948</v>
      </c>
      <c r="B1010" s="18">
        <v>3.7876507785626186E-2</v>
      </c>
      <c r="C1010" s="8">
        <f t="shared" si="106"/>
        <v>-1.3323492214373817E-2</v>
      </c>
      <c r="D1010" s="5">
        <f t="shared" si="107"/>
        <v>1.775154447864797E-4</v>
      </c>
      <c r="E1010" s="5">
        <f t="shared" si="109"/>
        <v>1.1500207697617405E-2</v>
      </c>
      <c r="F1010" s="5">
        <f>B$6+B$7*E1009+B$8*(H1009*100)^2</f>
        <v>5.8760429431980699</v>
      </c>
      <c r="G1010" s="14">
        <v>1.8951096298955302E-2</v>
      </c>
      <c r="H1010" s="8">
        <f t="shared" si="110"/>
        <v>2.4240550619154817E-2</v>
      </c>
      <c r="I1010" s="7">
        <f t="shared" si="108"/>
        <v>5.2894543201995152E-3</v>
      </c>
      <c r="J1010" s="10">
        <f t="shared" si="111"/>
        <v>0.27911072988907254</v>
      </c>
      <c r="K1010" s="10">
        <f t="shared" si="112"/>
        <v>2.7958238959421511E-2</v>
      </c>
      <c r="AC1010" s="12"/>
      <c r="AD1010" s="13"/>
    </row>
    <row r="1011" spans="1:30" x14ac:dyDescent="0.3">
      <c r="A1011" s="17">
        <v>43949</v>
      </c>
      <c r="B1011" s="18">
        <v>3.8525362678965787E-2</v>
      </c>
      <c r="C1011" s="8">
        <f t="shared" si="106"/>
        <v>-1.2674637321034216E-2</v>
      </c>
      <c r="D1011" s="5">
        <f t="shared" si="107"/>
        <v>1.6064643121975339E-4</v>
      </c>
      <c r="E1011" s="5">
        <f t="shared" si="109"/>
        <v>1.775154447864797E-4</v>
      </c>
      <c r="F1011" s="5">
        <f>B$6+B$7*E1009+B$8*(H1010*100)^2</f>
        <v>5.4520071483914769</v>
      </c>
      <c r="G1011" s="14">
        <v>1.6221155584806635E-2</v>
      </c>
      <c r="H1011" s="8">
        <f t="shared" si="110"/>
        <v>2.3349533503672998E-2</v>
      </c>
      <c r="I1011" s="7">
        <f t="shared" si="108"/>
        <v>7.1283779188663632E-3</v>
      </c>
      <c r="J1011" s="10">
        <f t="shared" si="111"/>
        <v>0.43944945115643175</v>
      </c>
      <c r="K1011" s="10">
        <f t="shared" si="112"/>
        <v>5.8970764768267792E-2</v>
      </c>
      <c r="AC1011" s="12"/>
      <c r="AD1011" s="13"/>
    </row>
    <row r="1012" spans="1:30" x14ac:dyDescent="0.3">
      <c r="A1012" s="17">
        <v>43950</v>
      </c>
      <c r="B1012" s="18">
        <v>2.260512223674991E-2</v>
      </c>
      <c r="C1012" s="8">
        <f t="shared" si="106"/>
        <v>-2.8594877763250093E-2</v>
      </c>
      <c r="D1012" s="5">
        <f t="shared" si="107"/>
        <v>8.1766703429521467E-4</v>
      </c>
      <c r="E1012" s="5">
        <f t="shared" si="109"/>
        <v>1.6064643121975339E-4</v>
      </c>
      <c r="F1012" s="5">
        <f>B$6+B$7*E1012+B$8*(G1011*100)^2</f>
        <v>2.4714215994331186</v>
      </c>
      <c r="G1012" s="14">
        <v>1.3979527211805481E-2</v>
      </c>
      <c r="H1012" s="8">
        <f t="shared" si="110"/>
        <v>1.5720755705223327E-2</v>
      </c>
      <c r="I1012" s="7">
        <f t="shared" si="108"/>
        <v>1.7412284934178457E-3</v>
      </c>
      <c r="J1012" s="10">
        <f t="shared" si="111"/>
        <v>0.12455560671232191</v>
      </c>
      <c r="K1012" s="10">
        <f t="shared" si="112"/>
        <v>6.6280945658347967E-3</v>
      </c>
      <c r="AC1012" s="12"/>
      <c r="AD1012" s="13"/>
    </row>
    <row r="1013" spans="1:30" x14ac:dyDescent="0.3">
      <c r="A1013" s="17">
        <v>43951</v>
      </c>
      <c r="B1013" s="18">
        <v>-3.2567013566027612E-2</v>
      </c>
      <c r="C1013" s="8">
        <f t="shared" si="106"/>
        <v>-8.3767013566027615E-2</v>
      </c>
      <c r="D1013" s="5">
        <f t="shared" si="107"/>
        <v>7.0169125617710543E-3</v>
      </c>
      <c r="E1013" s="5">
        <f t="shared" si="109"/>
        <v>8.1766703429521467E-4</v>
      </c>
      <c r="F1013" s="5">
        <f>B$6+B$7*E1012+B$8*(H1012*100)^2</f>
        <v>2.3246110525802033</v>
      </c>
      <c r="G1013" s="14">
        <v>1.6909828679048406E-2</v>
      </c>
      <c r="H1013" s="8">
        <f t="shared" si="110"/>
        <v>1.5246675219798589E-2</v>
      </c>
      <c r="I1013" s="7">
        <f t="shared" si="108"/>
        <v>1.6631534592498175E-3</v>
      </c>
      <c r="J1013" s="10">
        <f t="shared" si="111"/>
        <v>9.8354246563745251E-2</v>
      </c>
      <c r="K1013" s="10">
        <f t="shared" si="112"/>
        <v>5.5494547237642244E-3</v>
      </c>
      <c r="AC1013" s="12"/>
      <c r="AD1013" s="13"/>
    </row>
    <row r="1014" spans="1:30" x14ac:dyDescent="0.3">
      <c r="A1014" s="17">
        <v>43955</v>
      </c>
      <c r="B1014" s="18">
        <v>-2.0454716739036261E-2</v>
      </c>
      <c r="C1014" s="8">
        <f t="shared" si="106"/>
        <v>-7.1654716739036256E-2</v>
      </c>
      <c r="D1014" s="5">
        <f t="shared" si="107"/>
        <v>5.1343984309515228E-3</v>
      </c>
      <c r="E1014" s="5">
        <f t="shared" si="109"/>
        <v>7.0169125617710543E-3</v>
      </c>
      <c r="F1014" s="5">
        <f>B$6+B$7*E1012+B$8*(H1013*100)^2</f>
        <v>2.1897655652958008</v>
      </c>
      <c r="G1014" s="14">
        <v>2.3434136334597504E-2</v>
      </c>
      <c r="H1014" s="8">
        <f t="shared" si="110"/>
        <v>1.4797856484287854E-2</v>
      </c>
      <c r="I1014" s="7">
        <f t="shared" si="108"/>
        <v>8.6362798503096493E-3</v>
      </c>
      <c r="J1014" s="10">
        <f t="shared" si="111"/>
        <v>0.36853416430625124</v>
      </c>
      <c r="K1014" s="10">
        <f t="shared" si="112"/>
        <v>0.12390550990894811</v>
      </c>
      <c r="AC1014" s="12"/>
      <c r="AD1014" s="13"/>
    </row>
    <row r="1015" spans="1:30" x14ac:dyDescent="0.3">
      <c r="A1015" s="17">
        <v>43956</v>
      </c>
      <c r="B1015" s="18">
        <v>7.5151761682704767E-3</v>
      </c>
      <c r="C1015" s="8">
        <f t="shared" si="106"/>
        <v>-4.3684823831729523E-2</v>
      </c>
      <c r="D1015" s="5">
        <f t="shared" si="107"/>
        <v>1.9083638332092437E-3</v>
      </c>
      <c r="E1015" s="5">
        <f t="shared" si="109"/>
        <v>5.1343984309515228E-3</v>
      </c>
      <c r="F1015" s="5">
        <f>B$6+B$7*E1015+B$8*(G1014*100)^2</f>
        <v>5.0989527080792669</v>
      </c>
      <c r="G1015" s="14">
        <v>2.1698446159741321E-2</v>
      </c>
      <c r="H1015" s="8">
        <f t="shared" si="110"/>
        <v>2.2580860718934666E-2</v>
      </c>
      <c r="I1015" s="7">
        <f t="shared" si="108"/>
        <v>8.8241455919334591E-4</v>
      </c>
      <c r="J1015" s="10">
        <f t="shared" si="111"/>
        <v>4.0667177395888966E-2</v>
      </c>
      <c r="K1015" s="10">
        <f t="shared" si="112"/>
        <v>7.8403818952277327E-4</v>
      </c>
      <c r="AC1015" s="12"/>
      <c r="AD1015" s="13"/>
    </row>
    <row r="1016" spans="1:30" x14ac:dyDescent="0.3">
      <c r="A1016" s="17">
        <v>43957</v>
      </c>
      <c r="B1016" s="18">
        <v>-5.1345241638270965E-3</v>
      </c>
      <c r="C1016" s="8">
        <f t="shared" si="106"/>
        <v>-5.6334524163827102E-2</v>
      </c>
      <c r="D1016" s="5">
        <f t="shared" si="107"/>
        <v>3.1735786127648196E-3</v>
      </c>
      <c r="E1016" s="5">
        <f t="shared" si="109"/>
        <v>1.9083638332092437E-3</v>
      </c>
      <c r="F1016" s="5">
        <f>B$6+B$7*E1015+B$8*(H1015*100)^2</f>
        <v>4.7383176907500735</v>
      </c>
      <c r="G1016" s="14">
        <v>1.633699335329681E-2</v>
      </c>
      <c r="H1016" s="8">
        <f t="shared" si="110"/>
        <v>2.1767677163055485E-2</v>
      </c>
      <c r="I1016" s="7">
        <f t="shared" si="108"/>
        <v>5.4306838097586754E-3</v>
      </c>
      <c r="J1016" s="10">
        <f t="shared" si="111"/>
        <v>0.3324163566892045</v>
      </c>
      <c r="K1016" s="10">
        <f t="shared" si="112"/>
        <v>3.7510257710644535E-2</v>
      </c>
      <c r="AC1016" s="12"/>
      <c r="AD1016" s="13"/>
    </row>
    <row r="1017" spans="1:30" x14ac:dyDescent="0.3">
      <c r="A1017" s="17">
        <v>43958</v>
      </c>
      <c r="B1017" s="18">
        <v>-1.2024345966588173E-2</v>
      </c>
      <c r="C1017" s="8">
        <f t="shared" si="106"/>
        <v>-6.3224345966588172E-2</v>
      </c>
      <c r="D1017" s="5">
        <f t="shared" si="107"/>
        <v>3.9973179229028342E-3</v>
      </c>
      <c r="E1017" s="5">
        <f t="shared" si="109"/>
        <v>3.1735786127648196E-3</v>
      </c>
      <c r="F1017" s="5">
        <f>B$6+B$7*E1015+B$8*(H1016*100)^2</f>
        <v>4.4070744273332094</v>
      </c>
      <c r="G1017" s="14">
        <v>1.7042168734711503E-2</v>
      </c>
      <c r="H1017" s="8">
        <f t="shared" si="110"/>
        <v>2.099303319516551E-2</v>
      </c>
      <c r="I1017" s="7">
        <f t="shared" si="108"/>
        <v>3.9508644604540066E-3</v>
      </c>
      <c r="J1017" s="10">
        <f t="shared" si="111"/>
        <v>0.23182873740751567</v>
      </c>
      <c r="K1017" s="10">
        <f t="shared" si="112"/>
        <v>2.0301005268938743E-2</v>
      </c>
      <c r="AC1017" s="12"/>
      <c r="AD1017" s="13"/>
    </row>
    <row r="1018" spans="1:30" x14ac:dyDescent="0.3">
      <c r="A1018" s="17">
        <v>43959</v>
      </c>
      <c r="B1018" s="18">
        <v>2.7075437552727288E-2</v>
      </c>
      <c r="C1018" s="8">
        <f t="shared" si="106"/>
        <v>-2.4124562447272714E-2</v>
      </c>
      <c r="D1018" s="5">
        <f t="shared" si="107"/>
        <v>5.8199451327236088E-4</v>
      </c>
      <c r="E1018" s="5">
        <f t="shared" si="109"/>
        <v>3.9973179229028342E-3</v>
      </c>
      <c r="F1018" s="5">
        <f>B$6+B$7*E1018+B$8*(G1017*100)^2</f>
        <v>2.7225068347607944</v>
      </c>
      <c r="G1018" s="14">
        <v>1.4073202327789443E-2</v>
      </c>
      <c r="H1018" s="8">
        <f t="shared" si="110"/>
        <v>1.6500020711383349E-2</v>
      </c>
      <c r="I1018" s="7">
        <f t="shared" si="108"/>
        <v>2.4268183835939056E-3</v>
      </c>
      <c r="J1018" s="10">
        <f t="shared" si="111"/>
        <v>0.17244251358497306</v>
      </c>
      <c r="K1018" s="10">
        <f t="shared" si="112"/>
        <v>1.2009473794611258E-2</v>
      </c>
      <c r="AC1018" s="12"/>
      <c r="AD1018" s="13"/>
    </row>
    <row r="1019" spans="1:30" x14ac:dyDescent="0.3">
      <c r="A1019" s="17">
        <v>43962</v>
      </c>
      <c r="B1019" s="18">
        <v>-1.5038443684741925E-2</v>
      </c>
      <c r="C1019" s="8">
        <f t="shared" si="106"/>
        <v>-6.6238443684741924E-2</v>
      </c>
      <c r="D1019" s="5">
        <f t="shared" si="107"/>
        <v>4.3875314217767273E-3</v>
      </c>
      <c r="E1019" s="5">
        <f t="shared" si="109"/>
        <v>5.8199451327236088E-4</v>
      </c>
      <c r="F1019" s="5">
        <f>B$6+B$7*E1018+B$8*(H1018*100)^2</f>
        <v>2.55547915553844</v>
      </c>
      <c r="G1019" s="14">
        <v>1.2101909609431598E-2</v>
      </c>
      <c r="H1019" s="8">
        <f t="shared" si="110"/>
        <v>1.5985866118351049E-2</v>
      </c>
      <c r="I1019" s="7">
        <f t="shared" si="108"/>
        <v>3.8839565089194509E-3</v>
      </c>
      <c r="J1019" s="10">
        <f t="shared" si="111"/>
        <v>0.32093749121151072</v>
      </c>
      <c r="K1019" s="10">
        <f t="shared" si="112"/>
        <v>3.5379798641319349E-2</v>
      </c>
      <c r="AC1019" s="12"/>
      <c r="AD1019" s="13"/>
    </row>
    <row r="1020" spans="1:30" x14ac:dyDescent="0.3">
      <c r="A1020" s="17">
        <v>43963</v>
      </c>
      <c r="B1020" s="18">
        <v>-1.5203845884181427E-2</v>
      </c>
      <c r="C1020" s="8">
        <f t="shared" si="106"/>
        <v>-6.6403845884181426E-2</v>
      </c>
      <c r="D1020" s="5">
        <f t="shared" si="107"/>
        <v>4.4094707482101184E-3</v>
      </c>
      <c r="E1020" s="5">
        <f t="shared" si="109"/>
        <v>4.3875314217767273E-3</v>
      </c>
      <c r="F1020" s="5">
        <f>B$6+B$7*E1018+B$8*(H1019*100)^2</f>
        <v>2.4020642321727075</v>
      </c>
      <c r="G1020" s="14">
        <v>2.14996674222915E-2</v>
      </c>
      <c r="H1020" s="8">
        <f t="shared" si="110"/>
        <v>1.5498594233583598E-2</v>
      </c>
      <c r="I1020" s="7">
        <f t="shared" si="108"/>
        <v>6.0010731887079026E-3</v>
      </c>
      <c r="J1020" s="10">
        <f t="shared" si="111"/>
        <v>0.27912400088969797</v>
      </c>
      <c r="K1020" s="10">
        <f t="shared" si="112"/>
        <v>5.9912988150485624E-2</v>
      </c>
      <c r="AC1020" s="12"/>
      <c r="AD1020" s="13"/>
    </row>
    <row r="1021" spans="1:30" x14ac:dyDescent="0.3">
      <c r="A1021" s="17">
        <v>43964</v>
      </c>
      <c r="B1021" s="18">
        <v>-1.2849838575192552E-3</v>
      </c>
      <c r="C1021" s="8">
        <f t="shared" si="106"/>
        <v>-5.2484983857519256E-2</v>
      </c>
      <c r="D1021" s="5">
        <f t="shared" si="107"/>
        <v>2.754673530524057E-3</v>
      </c>
      <c r="E1021" s="5">
        <f t="shared" si="109"/>
        <v>4.4094707482101184E-3</v>
      </c>
      <c r="F1021" s="5">
        <f>B$6+B$7*E1021+B$8*(G1020*100)^2</f>
        <v>4.3005179858091092</v>
      </c>
      <c r="G1021" s="14">
        <v>1.5105850995134515E-2</v>
      </c>
      <c r="H1021" s="8">
        <f t="shared" si="110"/>
        <v>2.0737690290408693E-2</v>
      </c>
      <c r="I1021" s="7">
        <f t="shared" si="108"/>
        <v>5.631839295274178E-3</v>
      </c>
      <c r="J1021" s="10">
        <f t="shared" si="111"/>
        <v>0.37282502634827741</v>
      </c>
      <c r="K1021" s="10">
        <f t="shared" si="112"/>
        <v>4.5295628877210614E-2</v>
      </c>
      <c r="AC1021" s="12"/>
      <c r="AD1021" s="13"/>
    </row>
    <row r="1022" spans="1:30" x14ac:dyDescent="0.3">
      <c r="A1022" s="17">
        <v>43965</v>
      </c>
      <c r="B1022" s="18">
        <v>1.5805614046711877E-2</v>
      </c>
      <c r="C1022" s="8">
        <f t="shared" si="106"/>
        <v>-3.5394385953288129E-2</v>
      </c>
      <c r="D1022" s="5">
        <f t="shared" si="107"/>
        <v>1.25276255701032E-3</v>
      </c>
      <c r="E1022" s="5">
        <f t="shared" si="109"/>
        <v>2.754673530524057E-3</v>
      </c>
      <c r="F1022" s="5">
        <f>B$6+B$7*E1021+B$8*(H1021*100)^2</f>
        <v>4.0049088579877017</v>
      </c>
      <c r="G1022" s="14">
        <v>3.203045772850948E-2</v>
      </c>
      <c r="H1022" s="8">
        <f t="shared" si="110"/>
        <v>2.0012268382139244E-2</v>
      </c>
      <c r="I1022" s="7">
        <f t="shared" si="108"/>
        <v>1.2018189346370237E-2</v>
      </c>
      <c r="J1022" s="10">
        <f t="shared" si="111"/>
        <v>0.37521128946194104</v>
      </c>
      <c r="K1022" s="10">
        <f t="shared" si="112"/>
        <v>0.13019933440203912</v>
      </c>
      <c r="AC1022" s="12"/>
      <c r="AD1022" s="13"/>
    </row>
    <row r="1023" spans="1:30" x14ac:dyDescent="0.3">
      <c r="A1023" s="17">
        <v>43966</v>
      </c>
      <c r="B1023" s="18">
        <v>-1.8573933385740676E-2</v>
      </c>
      <c r="C1023" s="8">
        <f t="shared" si="106"/>
        <v>-6.9773933385740672E-2</v>
      </c>
      <c r="D1023" s="5">
        <f t="shared" si="107"/>
        <v>4.8684017801177764E-3</v>
      </c>
      <c r="E1023" s="5">
        <f t="shared" si="109"/>
        <v>1.25276255701032E-3</v>
      </c>
      <c r="F1023" s="5">
        <f>B$6+B$7*E1021+B$8*(H1022*100)^2</f>
        <v>3.7333918740837384</v>
      </c>
      <c r="G1023" s="14">
        <v>1.4923123863772148E-2</v>
      </c>
      <c r="H1023" s="8">
        <f t="shared" si="110"/>
        <v>1.932198714957584E-2</v>
      </c>
      <c r="I1023" s="7">
        <f t="shared" si="108"/>
        <v>4.3988632858036926E-3</v>
      </c>
      <c r="J1023" s="10">
        <f t="shared" si="111"/>
        <v>0.29476826205822187</v>
      </c>
      <c r="K1023" s="10">
        <f t="shared" si="112"/>
        <v>3.067071180554537E-2</v>
      </c>
      <c r="AC1023" s="12"/>
      <c r="AD1023" s="13"/>
    </row>
    <row r="1024" spans="1:30" x14ac:dyDescent="0.3">
      <c r="A1024" s="17">
        <v>43969</v>
      </c>
      <c r="B1024" s="18">
        <v>4.5828202917345469E-2</v>
      </c>
      <c r="C1024" s="8">
        <f t="shared" si="106"/>
        <v>-5.3717970826545336E-3</v>
      </c>
      <c r="D1024" s="5">
        <f t="shared" si="107"/>
        <v>2.8856203897215758E-5</v>
      </c>
      <c r="E1024" s="5">
        <f t="shared" si="109"/>
        <v>4.8684017801177764E-3</v>
      </c>
      <c r="F1024" s="5">
        <f>B$6+B$7*E1024+B$8*(G1023*100)^2</f>
        <v>2.1004086148585497</v>
      </c>
      <c r="G1024" s="14">
        <v>2.0474055782390511E-2</v>
      </c>
      <c r="H1024" s="8">
        <f t="shared" si="110"/>
        <v>1.4492786532818833E-2</v>
      </c>
      <c r="I1024" s="7">
        <f t="shared" si="108"/>
        <v>5.9812692495716784E-3</v>
      </c>
      <c r="J1024" s="10">
        <f t="shared" si="111"/>
        <v>0.29213895444771115</v>
      </c>
      <c r="K1024" s="10">
        <f t="shared" si="112"/>
        <v>6.7199173166044179E-2</v>
      </c>
      <c r="AC1024" s="12"/>
      <c r="AD1024" s="13"/>
    </row>
    <row r="1025" spans="1:30" x14ac:dyDescent="0.3">
      <c r="A1025" s="17">
        <v>43970</v>
      </c>
      <c r="B1025" s="18">
        <v>-5.5824668244365463E-3</v>
      </c>
      <c r="C1025" s="8">
        <f t="shared" si="106"/>
        <v>-5.678246682443655E-2</v>
      </c>
      <c r="D1025" s="5">
        <f t="shared" si="107"/>
        <v>3.2242485386682375E-3</v>
      </c>
      <c r="E1025" s="5">
        <f t="shared" si="109"/>
        <v>2.8856203897215758E-5</v>
      </c>
      <c r="F1025" s="5">
        <f>B$6+B$7*E1024+B$8*(H1024*100)^2</f>
        <v>1.984137864141861</v>
      </c>
      <c r="G1025" s="14">
        <v>1.3837323235743592E-2</v>
      </c>
      <c r="H1025" s="8">
        <f t="shared" si="110"/>
        <v>1.4085942865643963E-2</v>
      </c>
      <c r="I1025" s="7">
        <f t="shared" si="108"/>
        <v>2.4861962990037172E-4</v>
      </c>
      <c r="J1025" s="10">
        <f t="shared" si="111"/>
        <v>1.796732111151058E-2</v>
      </c>
      <c r="K1025" s="10">
        <f t="shared" si="112"/>
        <v>1.5762214281078712E-4</v>
      </c>
      <c r="AC1025" s="12"/>
      <c r="AD1025" s="13"/>
    </row>
    <row r="1026" spans="1:30" x14ac:dyDescent="0.3">
      <c r="A1026" s="17">
        <v>43971</v>
      </c>
      <c r="B1026" s="18">
        <v>7.1208055991915965E-3</v>
      </c>
      <c r="C1026" s="8">
        <f t="shared" si="106"/>
        <v>-4.4079194400808402E-2</v>
      </c>
      <c r="D1026" s="5">
        <f t="shared" si="107"/>
        <v>1.9429753790242588E-3</v>
      </c>
      <c r="E1026" s="5">
        <f t="shared" si="109"/>
        <v>3.2242485386682375E-3</v>
      </c>
      <c r="F1026" s="5">
        <f>B$6+B$7*E1024+B$8*(H1025*100)^2</f>
        <v>1.8773431796085827</v>
      </c>
      <c r="G1026" s="14">
        <v>1.4136023435358865E-2</v>
      </c>
      <c r="H1026" s="8">
        <f t="shared" si="110"/>
        <v>1.3701617348359216E-2</v>
      </c>
      <c r="I1026" s="7">
        <f t="shared" si="108"/>
        <v>4.3440608699964883E-4</v>
      </c>
      <c r="J1026" s="10">
        <f t="shared" si="111"/>
        <v>3.073043059005234E-2</v>
      </c>
      <c r="K1026" s="10">
        <f t="shared" si="112"/>
        <v>4.9221823908585094E-4</v>
      </c>
      <c r="AC1026" s="12"/>
      <c r="AD1026" s="13"/>
    </row>
    <row r="1027" spans="1:30" x14ac:dyDescent="0.3">
      <c r="A1027" s="17">
        <v>43972</v>
      </c>
      <c r="B1027" s="18">
        <v>2.078616451580086E-2</v>
      </c>
      <c r="C1027" s="8">
        <f t="shared" si="106"/>
        <v>-3.0413835484199143E-2</v>
      </c>
      <c r="D1027" s="5">
        <f t="shared" si="107"/>
        <v>9.2500138885993086E-4</v>
      </c>
      <c r="E1027" s="5">
        <f t="shared" si="109"/>
        <v>1.9429753790242588E-3</v>
      </c>
      <c r="F1027" s="5">
        <f>B$6+B$7*E1027+B$8*(G1026*100)^2</f>
        <v>1.8901371904389963</v>
      </c>
      <c r="G1027" s="14">
        <v>1.1548018424672282E-2</v>
      </c>
      <c r="H1027" s="8">
        <f t="shared" si="110"/>
        <v>1.3748226032615975E-2</v>
      </c>
      <c r="I1027" s="7">
        <f t="shared" si="108"/>
        <v>2.2002076079436928E-3</v>
      </c>
      <c r="J1027" s="10">
        <f t="shared" si="111"/>
        <v>0.19052685292248586</v>
      </c>
      <c r="K1027" s="10">
        <f t="shared" si="112"/>
        <v>1.436019679327849E-2</v>
      </c>
      <c r="AC1027" s="12"/>
      <c r="AD1027" s="13"/>
    </row>
    <row r="1028" spans="1:30" x14ac:dyDescent="0.3">
      <c r="A1028" s="17">
        <v>43973</v>
      </c>
      <c r="B1028" s="18">
        <v>-1.0339075150753595E-2</v>
      </c>
      <c r="C1028" s="8">
        <f t="shared" si="106"/>
        <v>-6.1539075150753596E-2</v>
      </c>
      <c r="D1028" s="5">
        <f t="shared" si="107"/>
        <v>3.7870577704100985E-3</v>
      </c>
      <c r="E1028" s="5">
        <f t="shared" si="109"/>
        <v>9.2500138885993086E-4</v>
      </c>
      <c r="F1028" s="5">
        <f>B$6+B$7*E1027+B$8*(H1027*100)^2</f>
        <v>1.7908157484375511</v>
      </c>
      <c r="G1028" s="14">
        <v>1.0111827278669413E-2</v>
      </c>
      <c r="H1028" s="8">
        <f t="shared" si="110"/>
        <v>1.3382136408053653E-2</v>
      </c>
      <c r="I1028" s="7">
        <f t="shared" si="108"/>
        <v>3.2703091293842402E-3</v>
      </c>
      <c r="J1028" s="10">
        <f t="shared" si="111"/>
        <v>0.3234142592885122</v>
      </c>
      <c r="K1028" s="10">
        <f t="shared" si="112"/>
        <v>3.5836254977265947E-2</v>
      </c>
      <c r="AC1028" s="12"/>
      <c r="AD1028" s="13"/>
    </row>
    <row r="1029" spans="1:30" x14ac:dyDescent="0.3">
      <c r="A1029" s="17">
        <v>43976</v>
      </c>
      <c r="B1029" s="18">
        <v>4.159421280297862E-2</v>
      </c>
      <c r="C1029" s="8">
        <f t="shared" si="106"/>
        <v>-9.6057871970213829E-3</v>
      </c>
      <c r="D1029" s="5">
        <f t="shared" si="107"/>
        <v>9.2271147674459912E-5</v>
      </c>
      <c r="E1029" s="5">
        <f t="shared" si="109"/>
        <v>3.7870577704100985E-3</v>
      </c>
      <c r="F1029" s="5">
        <f>B$6+B$7*E1027+B$8*(H1028*100)^2</f>
        <v>1.6995890039592241</v>
      </c>
      <c r="G1029" s="14">
        <v>1.8512499347758605E-2</v>
      </c>
      <c r="H1029" s="8">
        <f t="shared" si="110"/>
        <v>1.3036828617264337E-2</v>
      </c>
      <c r="I1029" s="7">
        <f t="shared" si="108"/>
        <v>5.4756707304942677E-3</v>
      </c>
      <c r="J1029" s="10">
        <f t="shared" si="111"/>
        <v>0.29578235913116901</v>
      </c>
      <c r="K1029" s="10">
        <f t="shared" si="112"/>
        <v>6.93477274829708E-2</v>
      </c>
      <c r="AC1029" s="12"/>
      <c r="AD1029" s="13"/>
    </row>
    <row r="1030" spans="1:30" x14ac:dyDescent="0.3">
      <c r="A1030" s="17">
        <v>43977</v>
      </c>
      <c r="B1030" s="18">
        <v>-2.2672566568962241E-3</v>
      </c>
      <c r="C1030" s="8">
        <f t="shared" si="106"/>
        <v>-5.346725665689623E-2</v>
      </c>
      <c r="D1030" s="5">
        <f t="shared" si="107"/>
        <v>2.8587475344144142E-3</v>
      </c>
      <c r="E1030" s="5">
        <f t="shared" si="109"/>
        <v>9.2271147674459912E-5</v>
      </c>
      <c r="F1030" s="5">
        <f>B$6+B$7*E1030+B$8*(G1029*100)^2</f>
        <v>3.2024214496531864</v>
      </c>
      <c r="G1030" s="14">
        <v>1.8923595503102027E-2</v>
      </c>
      <c r="H1030" s="8">
        <f t="shared" si="110"/>
        <v>1.7895310697646986E-2</v>
      </c>
      <c r="I1030" s="7">
        <f t="shared" si="108"/>
        <v>1.0282848054550403E-3</v>
      </c>
      <c r="J1030" s="10">
        <f t="shared" si="111"/>
        <v>5.4338764812769329E-2</v>
      </c>
      <c r="K1030" s="10">
        <f t="shared" si="112"/>
        <v>1.5902553327575841E-3</v>
      </c>
      <c r="AC1030" s="12"/>
      <c r="AD1030" s="13"/>
    </row>
    <row r="1031" spans="1:30" x14ac:dyDescent="0.3">
      <c r="A1031" s="17">
        <v>43978</v>
      </c>
      <c r="B1031" s="18">
        <v>2.8569252664938861E-2</v>
      </c>
      <c r="C1031" s="8">
        <f t="shared" si="106"/>
        <v>-2.2630747335061142E-2</v>
      </c>
      <c r="D1031" s="5">
        <f t="shared" si="107"/>
        <v>5.1215072494337698E-4</v>
      </c>
      <c r="E1031" s="5">
        <f t="shared" si="109"/>
        <v>2.8587475344144142E-3</v>
      </c>
      <c r="F1031" s="5">
        <f>B$6+B$7*E1030+B$8*(H1030*100)^2</f>
        <v>2.9960300253141328</v>
      </c>
      <c r="G1031" s="14">
        <v>1.089082763481068E-2</v>
      </c>
      <c r="H1031" s="8">
        <f t="shared" si="110"/>
        <v>1.7309043951975314E-2</v>
      </c>
      <c r="I1031" s="7">
        <f t="shared" si="108"/>
        <v>6.418216317164634E-3</v>
      </c>
      <c r="J1031" s="10">
        <f t="shared" si="111"/>
        <v>0.58932310127192689</v>
      </c>
      <c r="K1031" s="10">
        <f t="shared" si="112"/>
        <v>9.2506884743347451E-2</v>
      </c>
      <c r="AC1031" s="12"/>
      <c r="AD1031" s="13"/>
    </row>
    <row r="1032" spans="1:30" x14ac:dyDescent="0.3">
      <c r="A1032" s="17">
        <v>43979</v>
      </c>
      <c r="B1032" s="18">
        <v>-1.1401249891127839E-2</v>
      </c>
      <c r="C1032" s="8">
        <f t="shared" si="106"/>
        <v>-6.2601249891127836E-2</v>
      </c>
      <c r="D1032" s="5">
        <f t="shared" si="107"/>
        <v>3.9189164879314328E-3</v>
      </c>
      <c r="E1032" s="5">
        <f t="shared" si="109"/>
        <v>5.1215072494337698E-4</v>
      </c>
      <c r="F1032" s="5">
        <f>B$6+B$7*E1030+B$8*(H1031*100)^2</f>
        <v>2.8064595020587109</v>
      </c>
      <c r="G1032" s="14">
        <v>7.8373060448130964E-3</v>
      </c>
      <c r="H1032" s="8">
        <f t="shared" si="110"/>
        <v>1.6752490865715196E-2</v>
      </c>
      <c r="I1032" s="7">
        <f t="shared" si="108"/>
        <v>8.9151848209020994E-3</v>
      </c>
      <c r="J1032" s="10">
        <f t="shared" si="111"/>
        <v>1.1375317959928803</v>
      </c>
      <c r="K1032" s="10">
        <f t="shared" si="112"/>
        <v>0.22748109523666593</v>
      </c>
      <c r="AC1032" s="12"/>
      <c r="AD1032" s="13"/>
    </row>
    <row r="1033" spans="1:30" x14ac:dyDescent="0.3">
      <c r="A1033" s="17">
        <v>43980</v>
      </c>
      <c r="B1033" s="18">
        <v>5.2078671436022435E-3</v>
      </c>
      <c r="C1033" s="8">
        <f t="shared" si="106"/>
        <v>-4.5992132856397756E-2</v>
      </c>
      <c r="D1033" s="5">
        <f t="shared" si="107"/>
        <v>2.1152762846805419E-3</v>
      </c>
      <c r="E1033" s="5">
        <f t="shared" si="109"/>
        <v>3.9189164879314328E-3</v>
      </c>
      <c r="F1033" s="5">
        <f>B$6+B$7*E1033+B$8*(G1032*100)^2</f>
        <v>0.61902521151651202</v>
      </c>
      <c r="G1033" s="14">
        <v>1.9172216420240577E-2</v>
      </c>
      <c r="H1033" s="8">
        <f t="shared" si="110"/>
        <v>7.8678155260307921E-3</v>
      </c>
      <c r="I1033" s="7">
        <f t="shared" si="108"/>
        <v>1.1304400894209785E-2</v>
      </c>
      <c r="J1033" s="10">
        <f t="shared" si="111"/>
        <v>0.58962410221258788</v>
      </c>
      <c r="K1033" s="10">
        <f t="shared" si="112"/>
        <v>0.54610856730392232</v>
      </c>
      <c r="AC1033" s="12"/>
      <c r="AD1033" s="13"/>
    </row>
    <row r="1034" spans="1:30" x14ac:dyDescent="0.3">
      <c r="A1034" s="17">
        <v>43983</v>
      </c>
      <c r="B1034" s="18">
        <v>1.3827958756149313E-2</v>
      </c>
      <c r="C1034" s="8">
        <f t="shared" si="106"/>
        <v>-3.7372041243850691E-2</v>
      </c>
      <c r="D1034" s="5">
        <f t="shared" si="107"/>
        <v>1.3966694667320772E-3</v>
      </c>
      <c r="E1034" s="5">
        <f t="shared" si="109"/>
        <v>2.1152762846805419E-3</v>
      </c>
      <c r="F1034" s="5">
        <f>B$6+B$7*E1033+B$8*(H1033*100)^2</f>
        <v>0.62342625121644135</v>
      </c>
      <c r="G1034" s="14">
        <v>1.4495684664758698E-2</v>
      </c>
      <c r="H1034" s="8">
        <f t="shared" si="110"/>
        <v>7.8957346157051238E-3</v>
      </c>
      <c r="I1034" s="7">
        <f t="shared" si="108"/>
        <v>6.599950049053574E-3</v>
      </c>
      <c r="J1034" s="10">
        <f t="shared" si="111"/>
        <v>0.45530447175766015</v>
      </c>
      <c r="K1034" s="10">
        <f t="shared" si="112"/>
        <v>0.22835972525390824</v>
      </c>
      <c r="AC1034" s="12"/>
      <c r="AD1034" s="13"/>
    </row>
    <row r="1035" spans="1:30" x14ac:dyDescent="0.3">
      <c r="A1035" s="17">
        <v>43984</v>
      </c>
      <c r="B1035" s="18">
        <v>2.7007307531692646E-2</v>
      </c>
      <c r="C1035" s="8">
        <f t="shared" si="106"/>
        <v>-2.4192692468307356E-2</v>
      </c>
      <c r="D1035" s="5">
        <f t="shared" si="107"/>
        <v>5.8528636886609551E-4</v>
      </c>
      <c r="E1035" s="5">
        <f t="shared" si="109"/>
        <v>1.3966694667320772E-3</v>
      </c>
      <c r="F1035" s="5">
        <f>B$6+B$7*E1033+B$8*(H1034*100)^2</f>
        <v>0.62746860618082656</v>
      </c>
      <c r="G1035" s="14">
        <v>1.0282606262434709E-2</v>
      </c>
      <c r="H1035" s="8">
        <f t="shared" si="110"/>
        <v>7.9212916003693901E-3</v>
      </c>
      <c r="I1035" s="7">
        <f t="shared" si="108"/>
        <v>2.361314662065319E-3</v>
      </c>
      <c r="J1035" s="10">
        <f t="shared" si="111"/>
        <v>0.22964164938337417</v>
      </c>
      <c r="K1035" s="10">
        <f t="shared" si="112"/>
        <v>3.7197694738708265E-2</v>
      </c>
      <c r="AC1035" s="12"/>
      <c r="AD1035" s="13"/>
    </row>
    <row r="1036" spans="1:30" x14ac:dyDescent="0.3">
      <c r="A1036" s="17">
        <v>43985</v>
      </c>
      <c r="B1036" s="18">
        <v>2.1256124995326541E-2</v>
      </c>
      <c r="C1036" s="8">
        <f t="shared" ref="C1036:C1099" si="113">B1036-B$5</f>
        <v>-2.9943875004673461E-2</v>
      </c>
      <c r="D1036" s="5">
        <f t="shared" ref="D1036:D1099" si="114">C1036^2</f>
        <v>8.966356502955081E-4</v>
      </c>
      <c r="E1036" s="5">
        <f t="shared" si="109"/>
        <v>5.8528636886609551E-4</v>
      </c>
      <c r="F1036" s="5">
        <f>B$6+B$7*E1036+B$8*(G1035*100)^2</f>
        <v>1.0257859177556627</v>
      </c>
      <c r="G1036" s="14">
        <v>1.5883618727545217E-2</v>
      </c>
      <c r="H1036" s="8">
        <f t="shared" si="110"/>
        <v>1.0128108993073004E-2</v>
      </c>
      <c r="I1036" s="7">
        <f t="shared" si="108"/>
        <v>5.7555097344722129E-3</v>
      </c>
      <c r="J1036" s="10">
        <f t="shared" si="111"/>
        <v>0.36235506739349416</v>
      </c>
      <c r="K1036" s="10">
        <f t="shared" si="112"/>
        <v>0.11829722949067323</v>
      </c>
      <c r="AC1036" s="12"/>
      <c r="AD1036" s="13"/>
    </row>
    <row r="1037" spans="1:30" x14ac:dyDescent="0.3">
      <c r="A1037" s="17">
        <v>43986</v>
      </c>
      <c r="B1037" s="18">
        <v>8.8529783745981416E-3</v>
      </c>
      <c r="C1037" s="8">
        <f t="shared" si="113"/>
        <v>-4.2347021625401861E-2</v>
      </c>
      <c r="D1037" s="5">
        <f t="shared" si="114"/>
        <v>1.7932702405422528E-3</v>
      </c>
      <c r="E1037" s="5">
        <f t="shared" si="109"/>
        <v>8.966356502955081E-4</v>
      </c>
      <c r="F1037" s="5">
        <f>B$6+B$7*E1036+B$8*(H1036*100)^2</f>
        <v>0.99682194084345721</v>
      </c>
      <c r="G1037" s="14">
        <v>1.2975716055466088E-2</v>
      </c>
      <c r="H1037" s="8">
        <f t="shared" si="110"/>
        <v>9.984097059040728E-3</v>
      </c>
      <c r="I1037" s="7">
        <f t="shared" ref="I1037:I1100" si="115">SQRT((G1037-H1037)^2)</f>
        <v>2.9916189964253603E-3</v>
      </c>
      <c r="J1037" s="10">
        <f t="shared" si="111"/>
        <v>0.23055521434326742</v>
      </c>
      <c r="K1037" s="10">
        <f t="shared" si="112"/>
        <v>3.7552331031268427E-2</v>
      </c>
      <c r="AC1037" s="12"/>
      <c r="AD1037" s="13"/>
    </row>
    <row r="1038" spans="1:30" x14ac:dyDescent="0.3">
      <c r="A1038" s="17">
        <v>43987</v>
      </c>
      <c r="B1038" s="18">
        <v>8.5745434245837176E-3</v>
      </c>
      <c r="C1038" s="8">
        <f t="shared" si="113"/>
        <v>-4.2625456575416283E-2</v>
      </c>
      <c r="D1038" s="5">
        <f t="shared" si="114"/>
        <v>1.8169295482626992E-3</v>
      </c>
      <c r="E1038" s="5">
        <f t="shared" ref="E1038:E1101" si="116">D1037</f>
        <v>1.7932702405422528E-3</v>
      </c>
      <c r="F1038" s="5">
        <f>B$6+B$7*E1036+B$8*(H1037*100)^2</f>
        <v>0.97021852804959663</v>
      </c>
      <c r="G1038" s="14">
        <v>3.0021806177149578E-2</v>
      </c>
      <c r="H1038" s="8">
        <f t="shared" ref="H1038:H1101" si="117">SQRT(F1038)/100</f>
        <v>9.8499671474050962E-3</v>
      </c>
      <c r="I1038" s="7">
        <f t="shared" si="115"/>
        <v>2.0171839029744482E-2</v>
      </c>
      <c r="J1038" s="10">
        <f t="shared" ref="J1038:J1101" si="118">ABS(G1038-H1038)/G1038</f>
        <v>0.67190624410525379</v>
      </c>
      <c r="K1038" s="10">
        <f t="shared" ref="K1038:K1101" si="119">G1038/H1038-LN(G1038/H1038)-1</f>
        <v>0.93345339963659479</v>
      </c>
      <c r="AC1038" s="12"/>
      <c r="AD1038" s="13"/>
    </row>
    <row r="1039" spans="1:30" x14ac:dyDescent="0.3">
      <c r="A1039" s="17">
        <v>43990</v>
      </c>
      <c r="B1039" s="18">
        <v>3.1289932637201069E-2</v>
      </c>
      <c r="C1039" s="8">
        <f t="shared" si="113"/>
        <v>-1.9910067362798933E-2</v>
      </c>
      <c r="D1039" s="5">
        <f t="shared" si="114"/>
        <v>3.9641078239119126E-4</v>
      </c>
      <c r="E1039" s="5">
        <f t="shared" si="116"/>
        <v>1.8169295482626992E-3</v>
      </c>
      <c r="F1039" s="5">
        <f>B$6+B$7*E1039+B$8*(G1038*100)^2</f>
        <v>8.3332383986576222</v>
      </c>
      <c r="G1039" s="14">
        <v>1.2514991005962614E-2</v>
      </c>
      <c r="H1039" s="8">
        <f t="shared" si="117"/>
        <v>2.8867349027331245E-2</v>
      </c>
      <c r="I1039" s="7">
        <f t="shared" si="115"/>
        <v>1.6352358021368633E-2</v>
      </c>
      <c r="J1039" s="10">
        <f t="shared" si="118"/>
        <v>1.3066216358907292</v>
      </c>
      <c r="K1039" s="10">
        <f t="shared" si="119"/>
        <v>0.26931843378443832</v>
      </c>
      <c r="AC1039" s="12"/>
      <c r="AD1039" s="13"/>
    </row>
    <row r="1040" spans="1:30" x14ac:dyDescent="0.3">
      <c r="A1040" s="17">
        <v>43991</v>
      </c>
      <c r="B1040" s="18">
        <v>-9.2391290575427783E-3</v>
      </c>
      <c r="C1040" s="8">
        <f t="shared" si="113"/>
        <v>-6.0439129057542784E-2</v>
      </c>
      <c r="D1040" s="5">
        <f t="shared" si="114"/>
        <v>3.6528883212343126E-3</v>
      </c>
      <c r="E1040" s="5">
        <f t="shared" si="116"/>
        <v>3.9641078239119126E-4</v>
      </c>
      <c r="F1040" s="5">
        <f>B$6+B$7*E1039+B$8*(H1039*100)^2</f>
        <v>7.7087961160440219</v>
      </c>
      <c r="G1040" s="14">
        <v>1.7196114784384306E-2</v>
      </c>
      <c r="H1040" s="8">
        <f t="shared" si="117"/>
        <v>2.7764718828117135E-2</v>
      </c>
      <c r="I1040" s="7">
        <f t="shared" si="115"/>
        <v>1.0568604043732829E-2</v>
      </c>
      <c r="J1040" s="10">
        <f t="shared" si="118"/>
        <v>0.61459255048297989</v>
      </c>
      <c r="K1040" s="10">
        <f t="shared" si="119"/>
        <v>9.8433937148769246E-2</v>
      </c>
      <c r="AC1040" s="12"/>
      <c r="AD1040" s="13"/>
    </row>
    <row r="1041" spans="1:30" x14ac:dyDescent="0.3">
      <c r="A1041" s="17">
        <v>43992</v>
      </c>
      <c r="B1041" s="18">
        <v>-2.1533169683152276E-2</v>
      </c>
      <c r="C1041" s="8">
        <f t="shared" si="113"/>
        <v>-7.2733169683152271E-2</v>
      </c>
      <c r="D1041" s="5">
        <f t="shared" si="114"/>
        <v>5.290113972158221E-3</v>
      </c>
      <c r="E1041" s="5">
        <f t="shared" si="116"/>
        <v>3.6528883212343126E-3</v>
      </c>
      <c r="F1041" s="5">
        <f>B$6+B$7*E1039+B$8*(H1040*100)^2</f>
        <v>7.1352458794634313</v>
      </c>
      <c r="G1041" s="14">
        <v>1.7743414033280391E-2</v>
      </c>
      <c r="H1041" s="8">
        <f t="shared" si="117"/>
        <v>2.671188102598436E-2</v>
      </c>
      <c r="I1041" s="7">
        <f t="shared" si="115"/>
        <v>8.968466992703969E-3</v>
      </c>
      <c r="J1041" s="10">
        <f t="shared" si="118"/>
        <v>0.50545328964776937</v>
      </c>
      <c r="K1041" s="10">
        <f t="shared" si="119"/>
        <v>7.3345803816363908E-2</v>
      </c>
      <c r="AC1041" s="12"/>
      <c r="AD1041" s="13"/>
    </row>
    <row r="1042" spans="1:30" x14ac:dyDescent="0.3">
      <c r="A1042" s="17">
        <v>43994</v>
      </c>
      <c r="B1042" s="18">
        <v>-2.0173394963782815E-2</v>
      </c>
      <c r="C1042" s="8">
        <f t="shared" si="113"/>
        <v>-7.137339496378281E-2</v>
      </c>
      <c r="D1042" s="5">
        <f t="shared" si="114"/>
        <v>5.094161508656137E-3</v>
      </c>
      <c r="E1042" s="5">
        <f t="shared" si="116"/>
        <v>5.290113972158221E-3</v>
      </c>
      <c r="F1042" s="5">
        <f>B$6+B$7*E1042+B$8*(G1041*100)^2</f>
        <v>2.9466416165126526</v>
      </c>
      <c r="G1042" s="14">
        <v>2.8870826928954579E-2</v>
      </c>
      <c r="H1042" s="8">
        <f t="shared" si="117"/>
        <v>1.7165784620904026E-2</v>
      </c>
      <c r="I1042" s="7">
        <f t="shared" si="115"/>
        <v>1.1705042308050553E-2</v>
      </c>
      <c r="J1042" s="10">
        <f t="shared" si="118"/>
        <v>0.40542802382676318</v>
      </c>
      <c r="K1042" s="10">
        <f t="shared" si="119"/>
        <v>0.16196866065541471</v>
      </c>
      <c r="AC1042" s="12"/>
      <c r="AD1042" s="13"/>
    </row>
    <row r="1043" spans="1:30" x14ac:dyDescent="0.3">
      <c r="A1043" s="17">
        <v>43997</v>
      </c>
      <c r="B1043" s="18">
        <v>-4.5255543807131877E-3</v>
      </c>
      <c r="C1043" s="8">
        <f t="shared" si="113"/>
        <v>-5.5725554380713194E-2</v>
      </c>
      <c r="D1043" s="5">
        <f t="shared" si="114"/>
        <v>3.1053374110378233E-3</v>
      </c>
      <c r="E1043" s="5">
        <f t="shared" si="116"/>
        <v>5.094161508656137E-3</v>
      </c>
      <c r="F1043" s="5">
        <f>B$6+B$7*E1042+B$8*(H1042*100)^2</f>
        <v>2.7614299500838828</v>
      </c>
      <c r="G1043" s="14">
        <v>2.5052148098000854E-2</v>
      </c>
      <c r="H1043" s="8">
        <f t="shared" si="117"/>
        <v>1.6617550812571276E-2</v>
      </c>
      <c r="I1043" s="7">
        <f t="shared" si="115"/>
        <v>8.4345972854295778E-3</v>
      </c>
      <c r="J1043" s="10">
        <f t="shared" si="118"/>
        <v>0.33668159921594321</v>
      </c>
      <c r="K1043" s="10">
        <f t="shared" si="119"/>
        <v>9.7071464395282359E-2</v>
      </c>
      <c r="AC1043" s="12"/>
      <c r="AD1043" s="13"/>
    </row>
    <row r="1044" spans="1:30" x14ac:dyDescent="0.3">
      <c r="A1044" s="17">
        <v>43998</v>
      </c>
      <c r="B1044" s="18">
        <v>1.2425727496404084E-2</v>
      </c>
      <c r="C1044" s="8">
        <f t="shared" si="113"/>
        <v>-3.877427250359592E-2</v>
      </c>
      <c r="D1044" s="5">
        <f t="shared" si="114"/>
        <v>1.5034442081831147E-3</v>
      </c>
      <c r="E1044" s="5">
        <f t="shared" si="116"/>
        <v>3.1053374110378233E-3</v>
      </c>
      <c r="F1044" s="5">
        <f>B$6+B$7*E1042+B$8*(H1043*100)^2</f>
        <v>2.5913130344690587</v>
      </c>
      <c r="G1044" s="14">
        <v>2.196243542874959E-2</v>
      </c>
      <c r="H1044" s="8">
        <f t="shared" si="117"/>
        <v>1.6097555822139765E-2</v>
      </c>
      <c r="I1044" s="7">
        <f t="shared" si="115"/>
        <v>5.8648796066098248E-3</v>
      </c>
      <c r="J1044" s="10">
        <f t="shared" si="118"/>
        <v>0.26704140465826909</v>
      </c>
      <c r="K1044" s="10">
        <f t="shared" si="119"/>
        <v>5.366748148098277E-2</v>
      </c>
      <c r="AC1044" s="12"/>
      <c r="AD1044" s="13"/>
    </row>
    <row r="1045" spans="1:30" x14ac:dyDescent="0.3">
      <c r="A1045" s="17">
        <v>43999</v>
      </c>
      <c r="B1045" s="18">
        <v>2.1325340873167377E-2</v>
      </c>
      <c r="C1045" s="8">
        <f t="shared" si="113"/>
        <v>-2.9874659126832626E-2</v>
      </c>
      <c r="D1045" s="5">
        <f t="shared" si="114"/>
        <v>8.9249525794444389E-4</v>
      </c>
      <c r="E1045" s="5">
        <f t="shared" si="116"/>
        <v>1.5034442081831147E-3</v>
      </c>
      <c r="F1045" s="5">
        <f>B$6+B$7*E1045+B$8*(G1044*100)^2</f>
        <v>4.4850681362190921</v>
      </c>
      <c r="G1045" s="14">
        <v>1.9306449817893104E-2</v>
      </c>
      <c r="H1045" s="8">
        <f t="shared" si="117"/>
        <v>2.1177979450880322E-2</v>
      </c>
      <c r="I1045" s="7">
        <f t="shared" si="115"/>
        <v>1.8715296329872184E-3</v>
      </c>
      <c r="J1045" s="10">
        <f t="shared" si="118"/>
        <v>9.6938051824147178E-2</v>
      </c>
      <c r="K1045" s="10">
        <f t="shared" si="119"/>
        <v>4.151217572135435E-3</v>
      </c>
      <c r="AC1045" s="12"/>
      <c r="AD1045" s="13"/>
    </row>
    <row r="1046" spans="1:30" x14ac:dyDescent="0.3">
      <c r="A1046" s="17">
        <v>44000</v>
      </c>
      <c r="B1046" s="18">
        <v>6.0311548066819196E-3</v>
      </c>
      <c r="C1046" s="8">
        <f t="shared" si="113"/>
        <v>-4.5168845193318083E-2</v>
      </c>
      <c r="D1046" s="5">
        <f t="shared" si="114"/>
        <v>2.0402245760979339E-3</v>
      </c>
      <c r="E1046" s="5">
        <f t="shared" si="116"/>
        <v>8.9249525794444389E-4</v>
      </c>
      <c r="F1046" s="5">
        <f>B$6+B$7*E1045+B$8*(H1045*100)^2</f>
        <v>4.1742316042354011</v>
      </c>
      <c r="G1046" s="14">
        <v>1.6149167549017865E-2</v>
      </c>
      <c r="H1046" s="8">
        <f t="shared" si="117"/>
        <v>2.0430936356994021E-2</v>
      </c>
      <c r="I1046" s="7">
        <f t="shared" si="115"/>
        <v>4.2817688079761565E-3</v>
      </c>
      <c r="J1046" s="10">
        <f t="shared" si="118"/>
        <v>0.26513867015000153</v>
      </c>
      <c r="K1046" s="10">
        <f t="shared" si="119"/>
        <v>2.5608923676270878E-2</v>
      </c>
      <c r="AC1046" s="12"/>
      <c r="AD1046" s="13"/>
    </row>
    <row r="1047" spans="1:30" x14ac:dyDescent="0.3">
      <c r="A1047" s="17">
        <v>44001</v>
      </c>
      <c r="B1047" s="18">
        <v>4.6394163040997805E-3</v>
      </c>
      <c r="C1047" s="8">
        <f t="shared" si="113"/>
        <v>-4.6560583695900222E-2</v>
      </c>
      <c r="D1047" s="5">
        <f t="shared" si="114"/>
        <v>2.1678879541029298E-3</v>
      </c>
      <c r="E1047" s="5">
        <f t="shared" si="116"/>
        <v>2.0402245760979339E-3</v>
      </c>
      <c r="F1047" s="5">
        <f>B$6+B$7*E1045+B$8*(H1046*100)^2</f>
        <v>3.8887282496083819</v>
      </c>
      <c r="G1047" s="14">
        <v>1.1976917975541445E-2</v>
      </c>
      <c r="H1047" s="8">
        <f t="shared" si="117"/>
        <v>1.9719858644545053E-2</v>
      </c>
      <c r="I1047" s="7">
        <f t="shared" si="115"/>
        <v>7.742940669003608E-3</v>
      </c>
      <c r="J1047" s="10">
        <f t="shared" si="118"/>
        <v>0.64648857784747171</v>
      </c>
      <c r="K1047" s="10">
        <f t="shared" si="119"/>
        <v>0.10599802088347876</v>
      </c>
      <c r="AC1047" s="12"/>
      <c r="AD1047" s="13"/>
    </row>
    <row r="1048" spans="1:30" x14ac:dyDescent="0.3">
      <c r="A1048" s="17">
        <v>44004</v>
      </c>
      <c r="B1048" s="18">
        <v>-1.2881350341402774E-2</v>
      </c>
      <c r="C1048" s="8">
        <f t="shared" si="113"/>
        <v>-6.4081350341402776E-2</v>
      </c>
      <c r="D1048" s="5">
        <f t="shared" si="114"/>
        <v>4.1064194615776017E-3</v>
      </c>
      <c r="E1048" s="5">
        <f t="shared" si="116"/>
        <v>2.1678879541029298E-3</v>
      </c>
      <c r="F1048" s="5">
        <f>B$6+B$7*E1048+B$8*(G1047*100)^2</f>
        <v>1.3722958705179604</v>
      </c>
      <c r="G1048" s="14">
        <v>1.1866495070298312E-2</v>
      </c>
      <c r="H1048" s="8">
        <f t="shared" si="117"/>
        <v>1.1714503278065018E-2</v>
      </c>
      <c r="I1048" s="7">
        <f t="shared" si="115"/>
        <v>1.5199179223329348E-4</v>
      </c>
      <c r="J1048" s="10">
        <f t="shared" si="118"/>
        <v>1.280848231368056E-2</v>
      </c>
      <c r="K1048" s="10">
        <f t="shared" si="119"/>
        <v>8.3449957847259171E-5</v>
      </c>
      <c r="AC1048" s="12"/>
      <c r="AD1048" s="13"/>
    </row>
    <row r="1049" spans="1:30" x14ac:dyDescent="0.3">
      <c r="A1049" s="17">
        <v>44005</v>
      </c>
      <c r="B1049" s="18">
        <v>6.6802470983563554E-3</v>
      </c>
      <c r="C1049" s="8">
        <f t="shared" si="113"/>
        <v>-4.4519752901643644E-2</v>
      </c>
      <c r="D1049" s="5">
        <f t="shared" si="114"/>
        <v>1.9820083984234075E-3</v>
      </c>
      <c r="E1049" s="5">
        <f t="shared" si="116"/>
        <v>4.1064194615776017E-3</v>
      </c>
      <c r="F1049" s="5">
        <f>B$6+B$7*E1048+B$8*(H1048*100)^2</f>
        <v>1.3151929354774001</v>
      </c>
      <c r="G1049" s="14">
        <v>1.7406617901434478E-2</v>
      </c>
      <c r="H1049" s="8">
        <f t="shared" si="117"/>
        <v>1.1468186148983633E-2</v>
      </c>
      <c r="I1049" s="7">
        <f t="shared" si="115"/>
        <v>5.9384317524508456E-3</v>
      </c>
      <c r="J1049" s="10">
        <f t="shared" si="118"/>
        <v>0.3411594248852593</v>
      </c>
      <c r="K1049" s="10">
        <f t="shared" si="119"/>
        <v>0.10054417929548753</v>
      </c>
      <c r="AC1049" s="12"/>
      <c r="AD1049" s="13"/>
    </row>
    <row r="1050" spans="1:30" x14ac:dyDescent="0.3">
      <c r="A1050" s="17">
        <v>44006</v>
      </c>
      <c r="B1050" s="18">
        <v>-1.6790341489240919E-2</v>
      </c>
      <c r="C1050" s="8">
        <f t="shared" si="113"/>
        <v>-6.7990341489240921E-2</v>
      </c>
      <c r="D1050" s="5">
        <f t="shared" si="114"/>
        <v>4.6226865358235955E-3</v>
      </c>
      <c r="E1050" s="5">
        <f t="shared" si="116"/>
        <v>1.9820083984234075E-3</v>
      </c>
      <c r="F1050" s="5">
        <f>B$6+B$7*E1048+B$8*(H1049*100)^2</f>
        <v>1.2627438896426455</v>
      </c>
      <c r="G1050" s="14">
        <v>1.8253851859741651E-2</v>
      </c>
      <c r="H1050" s="8">
        <f t="shared" si="117"/>
        <v>1.123718776937827E-2</v>
      </c>
      <c r="I1050" s="7">
        <f t="shared" si="115"/>
        <v>7.0166640903633806E-3</v>
      </c>
      <c r="J1050" s="10">
        <f t="shared" si="118"/>
        <v>0.38439361425072333</v>
      </c>
      <c r="K1050" s="10">
        <f t="shared" si="119"/>
        <v>0.1392670947366621</v>
      </c>
      <c r="AC1050" s="12"/>
      <c r="AD1050" s="13"/>
    </row>
    <row r="1051" spans="1:30" x14ac:dyDescent="0.3">
      <c r="A1051" s="17">
        <v>44007</v>
      </c>
      <c r="B1051" s="18">
        <v>1.6873693055777697E-2</v>
      </c>
      <c r="C1051" s="8">
        <f t="shared" si="113"/>
        <v>-3.4326306944222305E-2</v>
      </c>
      <c r="D1051" s="5">
        <f t="shared" si="114"/>
        <v>1.1782953484289645E-3</v>
      </c>
      <c r="E1051" s="5">
        <f t="shared" si="116"/>
        <v>4.6226865358235955E-3</v>
      </c>
      <c r="F1051" s="5">
        <f>B$6+B$7*E1051+B$8*(G1050*100)^2</f>
        <v>3.1153673208598609</v>
      </c>
      <c r="G1051" s="14">
        <v>1.1392506917520735E-2</v>
      </c>
      <c r="H1051" s="8">
        <f t="shared" si="117"/>
        <v>1.7650403170635681E-2</v>
      </c>
      <c r="I1051" s="7">
        <f t="shared" si="115"/>
        <v>6.2578962531149463E-3</v>
      </c>
      <c r="J1051" s="10">
        <f t="shared" si="118"/>
        <v>0.54929931563094503</v>
      </c>
      <c r="K1051" s="10">
        <f t="shared" si="119"/>
        <v>8.3255844535504053E-2</v>
      </c>
      <c r="AC1051" s="12"/>
      <c r="AD1051" s="13"/>
    </row>
    <row r="1052" spans="1:30" x14ac:dyDescent="0.3">
      <c r="A1052" s="17">
        <v>44008</v>
      </c>
      <c r="B1052" s="18">
        <v>-2.2643828771264623E-2</v>
      </c>
      <c r="C1052" s="8">
        <f t="shared" si="113"/>
        <v>-7.3843828771264622E-2</v>
      </c>
      <c r="D1052" s="5">
        <f t="shared" si="114"/>
        <v>5.4529110475998489E-3</v>
      </c>
      <c r="E1052" s="5">
        <f t="shared" si="116"/>
        <v>1.1782953484289645E-3</v>
      </c>
      <c r="F1052" s="5">
        <f>B$6+B$7*E1051+B$8*(H1051*100)^2</f>
        <v>2.9163616606853826</v>
      </c>
      <c r="G1052" s="14">
        <v>1.2253733847180065E-2</v>
      </c>
      <c r="H1052" s="8">
        <f t="shared" si="117"/>
        <v>1.7077358287174813E-2</v>
      </c>
      <c r="I1052" s="7">
        <f t="shared" si="115"/>
        <v>4.8236244399947475E-3</v>
      </c>
      <c r="J1052" s="10">
        <f t="shared" si="118"/>
        <v>0.39364527581156838</v>
      </c>
      <c r="K1052" s="10">
        <f t="shared" si="119"/>
        <v>4.9465519242855471E-2</v>
      </c>
      <c r="AC1052" s="12"/>
      <c r="AD1052" s="13"/>
    </row>
    <row r="1053" spans="1:30" x14ac:dyDescent="0.3">
      <c r="A1053" s="17">
        <v>44011</v>
      </c>
      <c r="B1053" s="18">
        <v>2.0056694143034844E-2</v>
      </c>
      <c r="C1053" s="8">
        <f t="shared" si="113"/>
        <v>-3.1143305856965158E-2</v>
      </c>
      <c r="D1053" s="5">
        <f t="shared" si="114"/>
        <v>9.6990549970048029E-4</v>
      </c>
      <c r="E1053" s="5">
        <f t="shared" si="116"/>
        <v>5.4529110475998489E-3</v>
      </c>
      <c r="F1053" s="5">
        <f>B$6+B$7*E1051+B$8*(H1052*100)^2</f>
        <v>2.7335749618151239</v>
      </c>
      <c r="G1053" s="14">
        <v>7.7735417972229449E-3</v>
      </c>
      <c r="H1053" s="8">
        <f t="shared" si="117"/>
        <v>1.6533526429092869E-2</v>
      </c>
      <c r="I1053" s="7">
        <f t="shared" si="115"/>
        <v>8.7599846318699229E-3</v>
      </c>
      <c r="J1053" s="10">
        <f t="shared" si="118"/>
        <v>1.1268974761284978</v>
      </c>
      <c r="K1053" s="10">
        <f t="shared" si="119"/>
        <v>0.22483274173900458</v>
      </c>
      <c r="AC1053" s="12"/>
      <c r="AD1053" s="13"/>
    </row>
    <row r="1054" spans="1:30" x14ac:dyDescent="0.3">
      <c r="A1054" s="17">
        <v>44012</v>
      </c>
      <c r="B1054" s="18">
        <v>-7.1177662117828519E-3</v>
      </c>
      <c r="C1054" s="8">
        <f t="shared" si="113"/>
        <v>-5.8317766211782855E-2</v>
      </c>
      <c r="D1054" s="5">
        <f t="shared" si="114"/>
        <v>3.400961855932162E-3</v>
      </c>
      <c r="E1054" s="5">
        <f t="shared" si="116"/>
        <v>9.6990549970048029E-4</v>
      </c>
      <c r="F1054" s="5">
        <f>B$6+B$7*E1054+B$8*(G1053*100)^2</f>
        <v>0.60969300772516688</v>
      </c>
      <c r="G1054" s="14">
        <v>9.3884369879964052E-3</v>
      </c>
      <c r="H1054" s="8">
        <f t="shared" si="117"/>
        <v>7.8082841119234822E-3</v>
      </c>
      <c r="I1054" s="7">
        <f t="shared" si="115"/>
        <v>1.580152876072923E-3</v>
      </c>
      <c r="J1054" s="10">
        <f t="shared" si="118"/>
        <v>0.16830840725599255</v>
      </c>
      <c r="K1054" s="10">
        <f t="shared" si="119"/>
        <v>1.8075184463369309E-2</v>
      </c>
      <c r="AC1054" s="12"/>
      <c r="AD1054" s="13"/>
    </row>
    <row r="1055" spans="1:30" x14ac:dyDescent="0.3">
      <c r="A1055" s="17">
        <v>44013</v>
      </c>
      <c r="B1055" s="18">
        <v>1.1994350603217225E-2</v>
      </c>
      <c r="C1055" s="8">
        <f t="shared" si="113"/>
        <v>-3.9205649396782775E-2</v>
      </c>
      <c r="D1055" s="5">
        <f t="shared" si="114"/>
        <v>1.5370829446234536E-3</v>
      </c>
      <c r="E1055" s="5">
        <f t="shared" si="116"/>
        <v>3.400961855932162E-3</v>
      </c>
      <c r="F1055" s="5">
        <f>B$6+B$7*E1054+B$8*(H1054*100)^2</f>
        <v>0.61466529552864657</v>
      </c>
      <c r="G1055" s="14">
        <v>1.1308720364519935E-2</v>
      </c>
      <c r="H1055" s="8">
        <f t="shared" si="117"/>
        <v>7.8400592824840725E-3</v>
      </c>
      <c r="I1055" s="7">
        <f t="shared" si="115"/>
        <v>3.4686610820358621E-3</v>
      </c>
      <c r="J1055" s="10">
        <f t="shared" si="118"/>
        <v>0.30672445424669492</v>
      </c>
      <c r="K1055" s="10">
        <f t="shared" si="119"/>
        <v>7.6100169127119033E-2</v>
      </c>
      <c r="AC1055" s="12"/>
      <c r="AD1055" s="13"/>
    </row>
    <row r="1056" spans="1:30" x14ac:dyDescent="0.3">
      <c r="A1056" s="17">
        <v>44014</v>
      </c>
      <c r="B1056" s="18">
        <v>3.3257465048436568E-4</v>
      </c>
      <c r="C1056" s="8">
        <f t="shared" si="113"/>
        <v>-5.0867425349515639E-2</v>
      </c>
      <c r="D1056" s="5">
        <f t="shared" si="114"/>
        <v>2.5874949616885462E-3</v>
      </c>
      <c r="E1056" s="5">
        <f t="shared" si="116"/>
        <v>1.5370829446234536E-3</v>
      </c>
      <c r="F1056" s="5">
        <f>B$6+B$7*E1054+B$8*(H1055*100)^2</f>
        <v>0.61923234187614273</v>
      </c>
      <c r="G1056" s="14">
        <v>1.5741398013190223E-2</v>
      </c>
      <c r="H1056" s="8">
        <f t="shared" si="117"/>
        <v>7.8691317302237527E-3</v>
      </c>
      <c r="I1056" s="7">
        <f t="shared" si="115"/>
        <v>7.8722662829664707E-3</v>
      </c>
      <c r="J1056" s="10">
        <f t="shared" si="118"/>
        <v>0.50009956398853805</v>
      </c>
      <c r="K1056" s="10">
        <f t="shared" si="119"/>
        <v>0.30705200690822032</v>
      </c>
      <c r="AC1056" s="12"/>
      <c r="AD1056" s="13"/>
    </row>
    <row r="1057" spans="1:30" x14ac:dyDescent="0.3">
      <c r="A1057" s="17">
        <v>44015</v>
      </c>
      <c r="B1057" s="18">
        <v>5.4922417852275654E-3</v>
      </c>
      <c r="C1057" s="8">
        <f t="shared" si="113"/>
        <v>-4.5707758214772437E-2</v>
      </c>
      <c r="D1057" s="5">
        <f t="shared" si="114"/>
        <v>2.0891991610200973E-3</v>
      </c>
      <c r="E1057" s="5">
        <f t="shared" si="116"/>
        <v>2.5874949616885462E-3</v>
      </c>
      <c r="F1057" s="5">
        <f>B$6+B$7*E1057+B$8*(G1056*100)^2</f>
        <v>2.3307320679743513</v>
      </c>
      <c r="G1057" s="14">
        <v>6.5536229079477927E-3</v>
      </c>
      <c r="H1057" s="8">
        <f t="shared" si="117"/>
        <v>1.5266735302527359E-2</v>
      </c>
      <c r="I1057" s="7">
        <f t="shared" si="115"/>
        <v>8.7131123945795655E-3</v>
      </c>
      <c r="J1057" s="10">
        <f t="shared" si="118"/>
        <v>1.329510793795122</v>
      </c>
      <c r="K1057" s="10">
        <f t="shared" si="119"/>
        <v>0.27493296554673474</v>
      </c>
      <c r="AC1057" s="12"/>
      <c r="AD1057" s="13"/>
    </row>
    <row r="1058" spans="1:30" x14ac:dyDescent="0.3">
      <c r="A1058" s="17">
        <v>44018</v>
      </c>
      <c r="B1058" s="18">
        <v>2.2197925280631494E-2</v>
      </c>
      <c r="C1058" s="8">
        <f t="shared" si="113"/>
        <v>-2.9002074719368508E-2</v>
      </c>
      <c r="D1058" s="5">
        <f t="shared" si="114"/>
        <v>8.4112033802783391E-4</v>
      </c>
      <c r="E1058" s="5">
        <f t="shared" si="116"/>
        <v>2.0891991610200973E-3</v>
      </c>
      <c r="F1058" s="5">
        <f>B$6+B$7*E1057+B$8*(H1057*100)^2</f>
        <v>2.1955435216109818</v>
      </c>
      <c r="G1058" s="14">
        <v>1.1927612692934976E-2</v>
      </c>
      <c r="H1058" s="8">
        <f t="shared" si="117"/>
        <v>1.4817366573082349E-2</v>
      </c>
      <c r="I1058" s="7">
        <f t="shared" si="115"/>
        <v>2.8897538801473735E-3</v>
      </c>
      <c r="J1058" s="10">
        <f t="shared" si="118"/>
        <v>0.24227428862265515</v>
      </c>
      <c r="K1058" s="10">
        <f t="shared" si="119"/>
        <v>2.1919008309480459E-2</v>
      </c>
      <c r="AC1058" s="12"/>
      <c r="AD1058" s="13"/>
    </row>
    <row r="1059" spans="1:30" x14ac:dyDescent="0.3">
      <c r="A1059" s="17">
        <v>44019</v>
      </c>
      <c r="B1059" s="18">
        <v>-1.1957559429408557E-2</v>
      </c>
      <c r="C1059" s="8">
        <f t="shared" si="113"/>
        <v>-6.3157559429408566E-2</v>
      </c>
      <c r="D1059" s="5">
        <f t="shared" si="114"/>
        <v>3.9888773130792752E-3</v>
      </c>
      <c r="E1059" s="5">
        <f t="shared" si="116"/>
        <v>8.4112033802783391E-4</v>
      </c>
      <c r="F1059" s="5">
        <f>B$6+B$7*E1057+B$8*(H1058*100)^2</f>
        <v>2.0713728417762267</v>
      </c>
      <c r="G1059" s="14">
        <v>9.6754537292909996E-3</v>
      </c>
      <c r="H1059" s="8">
        <f t="shared" si="117"/>
        <v>1.4392264734141832E-2</v>
      </c>
      <c r="I1059" s="7">
        <f t="shared" si="115"/>
        <v>4.7168110048508329E-3</v>
      </c>
      <c r="J1059" s="10">
        <f t="shared" si="118"/>
        <v>0.48750282279490292</v>
      </c>
      <c r="K1059" s="10">
        <f t="shared" si="119"/>
        <v>6.9366387929130191E-2</v>
      </c>
      <c r="AC1059" s="12"/>
      <c r="AD1059" s="13"/>
    </row>
    <row r="1060" spans="1:30" x14ac:dyDescent="0.3">
      <c r="A1060" s="17">
        <v>44020</v>
      </c>
      <c r="B1060" s="18">
        <v>2.0341812421878259E-2</v>
      </c>
      <c r="C1060" s="8">
        <f t="shared" si="113"/>
        <v>-3.0858187578121744E-2</v>
      </c>
      <c r="D1060" s="5">
        <f t="shared" si="114"/>
        <v>9.5222774060654705E-4</v>
      </c>
      <c r="E1060" s="5">
        <f t="shared" si="116"/>
        <v>3.9888773130792752E-3</v>
      </c>
      <c r="F1060" s="5">
        <f>B$6+B$7*E1060+B$8*(G1059*100)^2</f>
        <v>0.91470439463287501</v>
      </c>
      <c r="G1060" s="14">
        <v>9.9320968937983943E-3</v>
      </c>
      <c r="H1060" s="8">
        <f t="shared" si="117"/>
        <v>9.5640179560312153E-3</v>
      </c>
      <c r="I1060" s="7">
        <f t="shared" si="115"/>
        <v>3.68078937767179E-4</v>
      </c>
      <c r="J1060" s="10">
        <f t="shared" si="118"/>
        <v>3.7059539561782533E-2</v>
      </c>
      <c r="K1060" s="10">
        <f t="shared" si="119"/>
        <v>7.2210954221429979E-4</v>
      </c>
      <c r="AC1060" s="12"/>
      <c r="AD1060" s="13"/>
    </row>
    <row r="1061" spans="1:30" x14ac:dyDescent="0.3">
      <c r="A1061" s="17">
        <v>44021</v>
      </c>
      <c r="B1061" s="18">
        <v>-6.1328297584260756E-3</v>
      </c>
      <c r="C1061" s="8">
        <f t="shared" si="113"/>
        <v>-5.7332829758426081E-2</v>
      </c>
      <c r="D1061" s="5">
        <f t="shared" si="114"/>
        <v>3.2870533681086671E-3</v>
      </c>
      <c r="E1061" s="5">
        <f t="shared" si="116"/>
        <v>9.5222774060654705E-4</v>
      </c>
      <c r="F1061" s="5">
        <f>B$6+B$7*E1060+B$8*(H1060*100)^2</f>
        <v>0.89501207239379543</v>
      </c>
      <c r="G1061" s="14">
        <v>8.1436535858871745E-3</v>
      </c>
      <c r="H1061" s="8">
        <f t="shared" si="117"/>
        <v>9.4605077685808985E-3</v>
      </c>
      <c r="I1061" s="7">
        <f t="shared" si="115"/>
        <v>1.316854182693724E-3</v>
      </c>
      <c r="J1061" s="10">
        <f t="shared" si="118"/>
        <v>0.16170311872987966</v>
      </c>
      <c r="K1061" s="10">
        <f t="shared" si="119"/>
        <v>1.0692260596106617E-2</v>
      </c>
      <c r="AC1061" s="12"/>
      <c r="AD1061" s="13"/>
    </row>
    <row r="1062" spans="1:30" x14ac:dyDescent="0.3">
      <c r="A1062" s="17">
        <v>44022</v>
      </c>
      <c r="B1062" s="18">
        <v>8.7554276320216395E-3</v>
      </c>
      <c r="C1062" s="8">
        <f t="shared" si="113"/>
        <v>-4.2444572367978363E-2</v>
      </c>
      <c r="D1062" s="5">
        <f t="shared" si="114"/>
        <v>1.8015417235005525E-3</v>
      </c>
      <c r="E1062" s="5">
        <f t="shared" si="116"/>
        <v>3.2870533681086671E-3</v>
      </c>
      <c r="F1062" s="5">
        <f>B$6+B$7*E1060+B$8*(H1061*100)^2</f>
        <v>0.87692467441720057</v>
      </c>
      <c r="G1062" s="14">
        <v>8.0009075975799471E-3</v>
      </c>
      <c r="H1062" s="8">
        <f t="shared" si="117"/>
        <v>9.3644256333060838E-3</v>
      </c>
      <c r="I1062" s="7">
        <f t="shared" si="115"/>
        <v>1.3635180357261367E-3</v>
      </c>
      <c r="J1062" s="10">
        <f t="shared" si="118"/>
        <v>0.17042042032063501</v>
      </c>
      <c r="K1062" s="10">
        <f t="shared" si="119"/>
        <v>1.1756860151570958E-2</v>
      </c>
      <c r="AC1062" s="12"/>
      <c r="AD1062" s="13"/>
    </row>
    <row r="1063" spans="1:30" x14ac:dyDescent="0.3">
      <c r="A1063" s="17">
        <v>44025</v>
      </c>
      <c r="B1063" s="18">
        <v>-1.3435583958295194E-2</v>
      </c>
      <c r="C1063" s="8">
        <f t="shared" si="113"/>
        <v>-6.463558395829519E-2</v>
      </c>
      <c r="D1063" s="5">
        <f t="shared" si="114"/>
        <v>4.1777587136298264E-3</v>
      </c>
      <c r="E1063" s="5">
        <f t="shared" si="116"/>
        <v>1.8015417235005525E-3</v>
      </c>
      <c r="F1063" s="5">
        <f>B$6+B$7*E1063+B$8*(G1062*100)^2</f>
        <v>0.64268904708498864</v>
      </c>
      <c r="G1063" s="14">
        <v>1.3386344271481524E-2</v>
      </c>
      <c r="H1063" s="8">
        <f t="shared" si="117"/>
        <v>8.0167889275257129E-3</v>
      </c>
      <c r="I1063" s="7">
        <f t="shared" si="115"/>
        <v>5.3695553439558116E-3</v>
      </c>
      <c r="J1063" s="10">
        <f t="shared" si="118"/>
        <v>0.40112186232914954</v>
      </c>
      <c r="K1063" s="10">
        <f t="shared" si="119"/>
        <v>0.15709164404836296</v>
      </c>
      <c r="AC1063" s="12"/>
      <c r="AD1063" s="13"/>
    </row>
    <row r="1064" spans="1:30" x14ac:dyDescent="0.3">
      <c r="A1064" s="17">
        <v>44026</v>
      </c>
      <c r="B1064" s="18">
        <v>1.7505983448667956E-2</v>
      </c>
      <c r="C1064" s="8">
        <f t="shared" si="113"/>
        <v>-3.3694016551332043E-2</v>
      </c>
      <c r="D1064" s="5">
        <f t="shared" si="114"/>
        <v>1.1352867513614376E-3</v>
      </c>
      <c r="E1064" s="5">
        <f t="shared" si="116"/>
        <v>4.1777587136298264E-3</v>
      </c>
      <c r="F1064" s="5">
        <f>B$6+B$7*E1063+B$8*(H1063*100)^2</f>
        <v>0.64502554872621087</v>
      </c>
      <c r="G1064" s="14">
        <v>1.2372909293311965E-2</v>
      </c>
      <c r="H1064" s="8">
        <f t="shared" si="117"/>
        <v>8.0313482599511949E-3</v>
      </c>
      <c r="I1064" s="7">
        <f t="shared" si="115"/>
        <v>4.3415610333607697E-3</v>
      </c>
      <c r="J1064" s="10">
        <f t="shared" si="118"/>
        <v>0.35089249669902223</v>
      </c>
      <c r="K1064" s="10">
        <f t="shared" si="119"/>
        <v>0.1084199297101005</v>
      </c>
      <c r="AC1064" s="12"/>
      <c r="AD1064" s="13"/>
    </row>
    <row r="1065" spans="1:30" x14ac:dyDescent="0.3">
      <c r="A1065" s="17">
        <v>44027</v>
      </c>
      <c r="B1065" s="18">
        <v>1.3361157274362875E-2</v>
      </c>
      <c r="C1065" s="8">
        <f t="shared" si="113"/>
        <v>-3.7838842725637131E-2</v>
      </c>
      <c r="D1065" s="5">
        <f t="shared" si="114"/>
        <v>1.431778018815502E-3</v>
      </c>
      <c r="E1065" s="5">
        <f t="shared" si="116"/>
        <v>1.1352867513614376E-3</v>
      </c>
      <c r="F1065" s="5">
        <f>B$6+B$7*E1063+B$8*(H1064*100)^2</f>
        <v>0.64717162548367346</v>
      </c>
      <c r="G1065" s="14">
        <v>8.3919115375153969E-3</v>
      </c>
      <c r="H1065" s="8">
        <f t="shared" si="117"/>
        <v>8.0446977909904953E-3</v>
      </c>
      <c r="I1065" s="7">
        <f t="shared" si="115"/>
        <v>3.4721374652490165E-4</v>
      </c>
      <c r="J1065" s="10">
        <f t="shared" si="118"/>
        <v>4.1374810133866312E-2</v>
      </c>
      <c r="K1065" s="10">
        <f t="shared" si="119"/>
        <v>9.0545570922406782E-4</v>
      </c>
      <c r="AC1065" s="12"/>
      <c r="AD1065" s="13"/>
    </row>
    <row r="1066" spans="1:30" x14ac:dyDescent="0.3">
      <c r="A1066" s="17">
        <v>44028</v>
      </c>
      <c r="B1066" s="18">
        <v>-1.2236739887631623E-2</v>
      </c>
      <c r="C1066" s="8">
        <f t="shared" si="113"/>
        <v>-6.3436739887631627E-2</v>
      </c>
      <c r="D1066" s="5">
        <f t="shared" si="114"/>
        <v>4.0242199675710336E-3</v>
      </c>
      <c r="E1066" s="5">
        <f t="shared" si="116"/>
        <v>1.431778018815502E-3</v>
      </c>
      <c r="F1066" s="5">
        <f>B$6+B$7*E1066+B$8*(G1065*100)^2</f>
        <v>0.70153800659205889</v>
      </c>
      <c r="G1066" s="14">
        <v>8.7129327056978661E-3</v>
      </c>
      <c r="H1066" s="8">
        <f t="shared" si="117"/>
        <v>8.375786569582936E-3</v>
      </c>
      <c r="I1066" s="7">
        <f t="shared" si="115"/>
        <v>3.3714613611493006E-4</v>
      </c>
      <c r="J1066" s="10">
        <f t="shared" si="118"/>
        <v>3.8694908764123896E-2</v>
      </c>
      <c r="K1066" s="10">
        <f t="shared" si="119"/>
        <v>7.8902687052928577E-4</v>
      </c>
      <c r="AC1066" s="12"/>
      <c r="AD1066" s="13"/>
    </row>
    <row r="1067" spans="1:30" x14ac:dyDescent="0.3">
      <c r="A1067" s="17">
        <v>44029</v>
      </c>
      <c r="B1067" s="18">
        <v>2.2956066287670295E-2</v>
      </c>
      <c r="C1067" s="8">
        <f t="shared" si="113"/>
        <v>-2.8243933712329708E-2</v>
      </c>
      <c r="D1067" s="5">
        <f t="shared" si="114"/>
        <v>7.9771979154647464E-4</v>
      </c>
      <c r="E1067" s="5">
        <f t="shared" si="116"/>
        <v>4.0242199675710336E-3</v>
      </c>
      <c r="F1067" s="5">
        <f>B$6+B$7*E1066+B$8*(H1066*100)^2</f>
        <v>0.69905457920361402</v>
      </c>
      <c r="G1067" s="14">
        <v>1.0117835275192151E-2</v>
      </c>
      <c r="H1067" s="8">
        <f t="shared" si="117"/>
        <v>8.3609483864189368E-3</v>
      </c>
      <c r="I1067" s="7">
        <f t="shared" si="115"/>
        <v>1.7568868887732139E-3</v>
      </c>
      <c r="J1067" s="10">
        <f t="shared" si="118"/>
        <v>0.17364256691161128</v>
      </c>
      <c r="K1067" s="10">
        <f t="shared" si="119"/>
        <v>1.9402224850527894E-2</v>
      </c>
      <c r="AC1067" s="12"/>
      <c r="AD1067" s="13"/>
    </row>
    <row r="1068" spans="1:30" x14ac:dyDescent="0.3">
      <c r="A1068" s="17">
        <v>44032</v>
      </c>
      <c r="B1068" s="18">
        <v>1.4837668624499162E-2</v>
      </c>
      <c r="C1068" s="8">
        <f t="shared" si="113"/>
        <v>-3.6362331375500836E-2</v>
      </c>
      <c r="D1068" s="5">
        <f t="shared" si="114"/>
        <v>1.3222191430617325E-3</v>
      </c>
      <c r="E1068" s="5">
        <f t="shared" si="116"/>
        <v>7.9771979154647464E-4</v>
      </c>
      <c r="F1068" s="5">
        <f>B$6+B$7*E1066+B$8*(H1067*100)^2</f>
        <v>0.69677355114732764</v>
      </c>
      <c r="G1068" s="14">
        <v>7.2800597400160868E-3</v>
      </c>
      <c r="H1068" s="8">
        <f t="shared" si="117"/>
        <v>8.347296275725018E-3</v>
      </c>
      <c r="I1068" s="7">
        <f t="shared" si="115"/>
        <v>1.0672365357089313E-3</v>
      </c>
      <c r="J1068" s="10">
        <f t="shared" si="118"/>
        <v>0.14659722225116975</v>
      </c>
      <c r="K1068" s="10">
        <f t="shared" si="119"/>
        <v>8.9444610367972466E-3</v>
      </c>
      <c r="AC1068" s="12"/>
      <c r="AD1068" s="13"/>
    </row>
    <row r="1069" spans="1:30" x14ac:dyDescent="0.3">
      <c r="A1069" s="17">
        <v>44033</v>
      </c>
      <c r="B1069" s="18">
        <v>-1.1114519004050809E-3</v>
      </c>
      <c r="C1069" s="8">
        <f t="shared" si="113"/>
        <v>-5.2311451900405086E-2</v>
      </c>
      <c r="D1069" s="5">
        <f t="shared" si="114"/>
        <v>2.736487999928395E-3</v>
      </c>
      <c r="E1069" s="5">
        <f t="shared" si="116"/>
        <v>1.3222191430617325E-3</v>
      </c>
      <c r="F1069" s="5">
        <f>B$6+B$7*E1069+B$8*(G1068*100)^2</f>
        <v>0.54148317974918003</v>
      </c>
      <c r="G1069" s="14">
        <v>1.1061251735008592E-2</v>
      </c>
      <c r="H1069" s="8">
        <f t="shared" si="117"/>
        <v>7.3585540682200605E-3</v>
      </c>
      <c r="I1069" s="7">
        <f t="shared" si="115"/>
        <v>3.7026976667885311E-3</v>
      </c>
      <c r="J1069" s="10">
        <f t="shared" si="118"/>
        <v>0.33474490550373998</v>
      </c>
      <c r="K1069" s="10">
        <f t="shared" si="119"/>
        <v>9.5598065325448012E-2</v>
      </c>
      <c r="AC1069" s="12"/>
      <c r="AD1069" s="13"/>
    </row>
    <row r="1070" spans="1:30" x14ac:dyDescent="0.3">
      <c r="A1070" s="17">
        <v>44034</v>
      </c>
      <c r="B1070" s="18">
        <v>-1.9175455475819547E-4</v>
      </c>
      <c r="C1070" s="8">
        <f t="shared" si="113"/>
        <v>-5.1391754554758196E-2</v>
      </c>
      <c r="D1070" s="5">
        <f t="shared" si="114"/>
        <v>2.6411124362165097E-3</v>
      </c>
      <c r="E1070" s="5">
        <f t="shared" si="116"/>
        <v>2.736487999928395E-3</v>
      </c>
      <c r="F1070" s="5">
        <f>B$6+B$7*E1069+B$8*(H1069*100)^2</f>
        <v>0.55203718706860638</v>
      </c>
      <c r="G1070" s="14">
        <v>1.0917351486520717E-2</v>
      </c>
      <c r="H1070" s="8">
        <f t="shared" si="117"/>
        <v>7.4299205047470484E-3</v>
      </c>
      <c r="I1070" s="7">
        <f t="shared" si="115"/>
        <v>3.4874309817736681E-3</v>
      </c>
      <c r="J1070" s="10">
        <f t="shared" si="118"/>
        <v>0.31943928764036594</v>
      </c>
      <c r="K1070" s="10">
        <f t="shared" si="119"/>
        <v>8.4538377539419729E-2</v>
      </c>
      <c r="AC1070" s="12"/>
      <c r="AD1070" s="13"/>
    </row>
    <row r="1071" spans="1:30" x14ac:dyDescent="0.3">
      <c r="A1071" s="17">
        <v>44035</v>
      </c>
      <c r="B1071" s="18">
        <v>-1.9334235714178225E-2</v>
      </c>
      <c r="C1071" s="8">
        <f t="shared" si="113"/>
        <v>-7.0534235714178231E-2</v>
      </c>
      <c r="D1071" s="5">
        <f t="shared" si="114"/>
        <v>4.9750784077832559E-3</v>
      </c>
      <c r="E1071" s="5">
        <f t="shared" si="116"/>
        <v>2.6411124362165097E-3</v>
      </c>
      <c r="F1071" s="5">
        <f>B$6+B$7*E1069+B$8*(H1070*100)^2</f>
        <v>0.56173104279149955</v>
      </c>
      <c r="G1071" s="14">
        <v>1.4925459290811318E-2</v>
      </c>
      <c r="H1071" s="8">
        <f t="shared" si="117"/>
        <v>7.4948718654257165E-3</v>
      </c>
      <c r="I1071" s="7">
        <f t="shared" si="115"/>
        <v>7.4305874253856015E-3</v>
      </c>
      <c r="J1071" s="10">
        <f t="shared" si="118"/>
        <v>0.49784648368979534</v>
      </c>
      <c r="K1071" s="10">
        <f t="shared" si="119"/>
        <v>0.30257348005129669</v>
      </c>
      <c r="AC1071" s="12"/>
      <c r="AD1071" s="13"/>
    </row>
    <row r="1072" spans="1:30" x14ac:dyDescent="0.3">
      <c r="A1072" s="17">
        <v>44036</v>
      </c>
      <c r="B1072" s="18">
        <v>8.6967148512941009E-4</v>
      </c>
      <c r="C1072" s="8">
        <f t="shared" si="113"/>
        <v>-5.0330328514870591E-2</v>
      </c>
      <c r="D1072" s="5">
        <f t="shared" si="114"/>
        <v>2.5331419684147959E-3</v>
      </c>
      <c r="E1072" s="5">
        <f t="shared" si="116"/>
        <v>4.9750784077832559E-3</v>
      </c>
      <c r="F1072" s="5">
        <f>B$6+B$7*E1072+B$8*(G1071*100)^2</f>
        <v>2.1010557423914813</v>
      </c>
      <c r="G1072" s="14">
        <v>1.3822244491519271E-2</v>
      </c>
      <c r="H1072" s="8">
        <f t="shared" si="117"/>
        <v>1.4495018945801628E-2</v>
      </c>
      <c r="I1072" s="7">
        <f t="shared" si="115"/>
        <v>6.7277445428235751E-4</v>
      </c>
      <c r="J1072" s="10">
        <f t="shared" si="118"/>
        <v>4.8673314576018582E-2</v>
      </c>
      <c r="K1072" s="10">
        <f t="shared" si="119"/>
        <v>1.1116728683635557E-3</v>
      </c>
      <c r="AC1072" s="12"/>
      <c r="AD1072" s="13"/>
    </row>
    <row r="1073" spans="1:30" x14ac:dyDescent="0.3">
      <c r="A1073" s="17">
        <v>44039</v>
      </c>
      <c r="B1073" s="18">
        <v>2.0256035582401223E-2</v>
      </c>
      <c r="C1073" s="8">
        <f t="shared" si="113"/>
        <v>-3.0943964417598779E-2</v>
      </c>
      <c r="D1073" s="5">
        <f t="shared" si="114"/>
        <v>9.5752893387761936E-4</v>
      </c>
      <c r="E1073" s="5">
        <f t="shared" si="116"/>
        <v>2.5331419684147959E-3</v>
      </c>
      <c r="F1073" s="5">
        <f>B$6+B$7*E1072+B$8*(H1072*100)^2</f>
        <v>1.9847390994203551</v>
      </c>
      <c r="G1073" s="14">
        <v>8.8569114156999192E-3</v>
      </c>
      <c r="H1073" s="8">
        <f t="shared" si="117"/>
        <v>1.4088076871668308E-2</v>
      </c>
      <c r="I1073" s="7">
        <f t="shared" si="115"/>
        <v>5.2311654559683892E-3</v>
      </c>
      <c r="J1073" s="10">
        <f t="shared" si="118"/>
        <v>0.59063088817796372</v>
      </c>
      <c r="K1073" s="10">
        <f t="shared" si="119"/>
        <v>9.2812088814462568E-2</v>
      </c>
      <c r="AC1073" s="12"/>
      <c r="AD1073" s="13"/>
    </row>
    <row r="1074" spans="1:30" x14ac:dyDescent="0.3">
      <c r="A1074" s="17">
        <v>44040</v>
      </c>
      <c r="B1074" s="18">
        <v>-3.5285242711854438E-3</v>
      </c>
      <c r="C1074" s="8">
        <f t="shared" si="113"/>
        <v>-5.472852427118545E-2</v>
      </c>
      <c r="D1074" s="5">
        <f t="shared" si="114"/>
        <v>2.9952113689017349E-3</v>
      </c>
      <c r="E1074" s="5">
        <f t="shared" si="116"/>
        <v>9.5752893387761936E-4</v>
      </c>
      <c r="F1074" s="5">
        <f>B$6+B$7*E1072+B$8*(H1073*100)^2</f>
        <v>1.877902262851376</v>
      </c>
      <c r="G1074" s="14">
        <v>6.7880601218277001E-3</v>
      </c>
      <c r="H1074" s="8">
        <f t="shared" si="117"/>
        <v>1.3703657405420556E-2</v>
      </c>
      <c r="I1074" s="7">
        <f t="shared" si="115"/>
        <v>6.9155972835928557E-3</v>
      </c>
      <c r="J1074" s="10">
        <f t="shared" si="118"/>
        <v>1.0187884549453308</v>
      </c>
      <c r="K1074" s="10">
        <f t="shared" si="119"/>
        <v>0.19784415804584454</v>
      </c>
      <c r="AC1074" s="12"/>
      <c r="AD1074" s="13"/>
    </row>
    <row r="1075" spans="1:30" x14ac:dyDescent="0.3">
      <c r="A1075" s="17">
        <v>44041</v>
      </c>
      <c r="B1075" s="18">
        <v>1.4267291420816845E-2</v>
      </c>
      <c r="C1075" s="8">
        <f t="shared" si="113"/>
        <v>-3.6932708579183154E-2</v>
      </c>
      <c r="D1075" s="5">
        <f t="shared" si="114"/>
        <v>1.3640249629948689E-3</v>
      </c>
      <c r="E1075" s="5">
        <f t="shared" si="116"/>
        <v>2.9952113689017349E-3</v>
      </c>
      <c r="F1075" s="5">
        <f>B$6+B$7*E1075+B$8*(G1074*100)^2</f>
        <v>0.47801652016805718</v>
      </c>
      <c r="G1075" s="14">
        <v>6.4492559122248799E-3</v>
      </c>
      <c r="H1075" s="8">
        <f t="shared" si="117"/>
        <v>6.913873879150944E-3</v>
      </c>
      <c r="I1075" s="7">
        <f t="shared" si="115"/>
        <v>4.6461796692606402E-4</v>
      </c>
      <c r="J1075" s="10">
        <f t="shared" si="118"/>
        <v>7.2042104275216914E-2</v>
      </c>
      <c r="K1075" s="10">
        <f t="shared" si="119"/>
        <v>2.364522177364714E-3</v>
      </c>
      <c r="AC1075" s="12"/>
      <c r="AD1075" s="13"/>
    </row>
    <row r="1076" spans="1:30" x14ac:dyDescent="0.3">
      <c r="A1076" s="17">
        <v>44042</v>
      </c>
      <c r="B1076" s="18">
        <v>-5.6596578661272674E-3</v>
      </c>
      <c r="C1076" s="8">
        <f t="shared" si="113"/>
        <v>-5.6859657866127268E-2</v>
      </c>
      <c r="D1076" s="5">
        <f t="shared" si="114"/>
        <v>3.2330206926530487E-3</v>
      </c>
      <c r="E1076" s="5">
        <f t="shared" si="116"/>
        <v>1.3640249629948689E-3</v>
      </c>
      <c r="F1076" s="5">
        <f>B$6+B$7*E1075+B$8*(H1075*100)^2</f>
        <v>0.49385046634424401</v>
      </c>
      <c r="G1076" s="14">
        <v>1.2168437376826559E-2</v>
      </c>
      <c r="H1076" s="8">
        <f t="shared" si="117"/>
        <v>7.0274495113394021E-3</v>
      </c>
      <c r="I1076" s="7">
        <f t="shared" si="115"/>
        <v>5.1409878654871564E-3</v>
      </c>
      <c r="J1076" s="10">
        <f t="shared" si="118"/>
        <v>0.42248546023482014</v>
      </c>
      <c r="K1076" s="10">
        <f t="shared" si="119"/>
        <v>0.18253647619901603</v>
      </c>
      <c r="AC1076" s="12"/>
      <c r="AD1076" s="13"/>
    </row>
    <row r="1077" spans="1:30" x14ac:dyDescent="0.3">
      <c r="A1077" s="17">
        <v>44043</v>
      </c>
      <c r="B1077" s="18">
        <v>-2.0171806653531656E-2</v>
      </c>
      <c r="C1077" s="8">
        <f t="shared" si="113"/>
        <v>-7.1371806653531655E-2</v>
      </c>
      <c r="D1077" s="5">
        <f t="shared" si="114"/>
        <v>5.0939347849891055E-3</v>
      </c>
      <c r="E1077" s="5">
        <f t="shared" si="116"/>
        <v>3.2330206926530487E-3</v>
      </c>
      <c r="F1077" s="5">
        <f>B$6+B$7*E1075+B$8*(H1076*100)^2</f>
        <v>0.50839394590707165</v>
      </c>
      <c r="G1077" s="14">
        <v>1.4149948071268634E-2</v>
      </c>
      <c r="H1077" s="8">
        <f t="shared" si="117"/>
        <v>7.1301749340887252E-3</v>
      </c>
      <c r="I1077" s="7">
        <f t="shared" si="115"/>
        <v>7.0197731371799089E-3</v>
      </c>
      <c r="J1077" s="10">
        <f t="shared" si="118"/>
        <v>0.49609886211762905</v>
      </c>
      <c r="K1077" s="10">
        <f t="shared" si="119"/>
        <v>0.29914107175704996</v>
      </c>
      <c r="AC1077" s="12"/>
      <c r="AD1077" s="13"/>
    </row>
    <row r="1078" spans="1:30" x14ac:dyDescent="0.3">
      <c r="A1078" s="17">
        <v>44046</v>
      </c>
      <c r="B1078" s="18">
        <v>-7.971148753471868E-4</v>
      </c>
      <c r="C1078" s="8">
        <f t="shared" si="113"/>
        <v>-5.1997114875347188E-2</v>
      </c>
      <c r="D1078" s="5">
        <f t="shared" si="114"/>
        <v>2.7036999553600519E-3</v>
      </c>
      <c r="E1078" s="5">
        <f t="shared" si="116"/>
        <v>5.0939347849891055E-3</v>
      </c>
      <c r="F1078" s="5">
        <f>B$6+B$7*E1078+B$8*(G1077*100)^2</f>
        <v>1.8939571950172127</v>
      </c>
      <c r="G1078" s="14">
        <v>1.0228568917563135E-2</v>
      </c>
      <c r="H1078" s="8">
        <f t="shared" si="117"/>
        <v>1.3762111738455015E-2</v>
      </c>
      <c r="I1078" s="7">
        <f t="shared" si="115"/>
        <v>3.5335428208918794E-3</v>
      </c>
      <c r="J1078" s="10">
        <f t="shared" si="118"/>
        <v>0.3454581818209731</v>
      </c>
      <c r="K1078" s="10">
        <f t="shared" si="119"/>
        <v>3.9975845154431866E-2</v>
      </c>
      <c r="AC1078" s="12"/>
      <c r="AD1078" s="13"/>
    </row>
    <row r="1079" spans="1:30" x14ac:dyDescent="0.3">
      <c r="A1079" s="17">
        <v>44047</v>
      </c>
      <c r="B1079" s="18">
        <v>-1.5820292117860905E-2</v>
      </c>
      <c r="C1079" s="8">
        <f t="shared" si="113"/>
        <v>-6.7020292117860911E-2</v>
      </c>
      <c r="D1079" s="5">
        <f t="shared" si="114"/>
        <v>4.4917195555634094E-3</v>
      </c>
      <c r="E1079" s="5">
        <f t="shared" si="116"/>
        <v>2.7036999553600519E-3</v>
      </c>
      <c r="F1079" s="5">
        <f>B$6+B$7*E1078+B$8*(H1078*100)^2</f>
        <v>1.7945267142365064</v>
      </c>
      <c r="G1079" s="14">
        <v>1.8696354492931191E-2</v>
      </c>
      <c r="H1079" s="8">
        <f t="shared" si="117"/>
        <v>1.3395994603748192E-2</v>
      </c>
      <c r="I1079" s="7">
        <f t="shared" si="115"/>
        <v>5.3003598891829991E-3</v>
      </c>
      <c r="J1079" s="10">
        <f t="shared" si="118"/>
        <v>0.28349697216037412</v>
      </c>
      <c r="K1079" s="10">
        <f t="shared" si="119"/>
        <v>6.2294708657091968E-2</v>
      </c>
      <c r="AC1079" s="12"/>
      <c r="AD1079" s="13"/>
    </row>
    <row r="1080" spans="1:30" x14ac:dyDescent="0.3">
      <c r="A1080" s="17">
        <v>44048</v>
      </c>
      <c r="B1080" s="18">
        <v>1.5547960961493787E-2</v>
      </c>
      <c r="C1080" s="8">
        <f t="shared" si="113"/>
        <v>-3.5652039038506216E-2</v>
      </c>
      <c r="D1080" s="5">
        <f t="shared" si="114"/>
        <v>1.2710678876031712E-3</v>
      </c>
      <c r="E1080" s="5">
        <f t="shared" si="116"/>
        <v>4.4917195555634094E-3</v>
      </c>
      <c r="F1080" s="5">
        <f>B$6+B$7*E1078+B$8*(H1079*100)^2</f>
        <v>1.7031998176394276</v>
      </c>
      <c r="G1080" s="14">
        <v>1.5240652588781309E-2</v>
      </c>
      <c r="H1080" s="8">
        <f t="shared" si="117"/>
        <v>1.3050669782196727E-2</v>
      </c>
      <c r="I1080" s="7">
        <f t="shared" si="115"/>
        <v>2.1899828065845822E-3</v>
      </c>
      <c r="J1080" s="10">
        <f t="shared" si="118"/>
        <v>0.14369350615580825</v>
      </c>
      <c r="K1080" s="10">
        <f t="shared" si="119"/>
        <v>1.2679248546105137E-2</v>
      </c>
      <c r="AC1080" s="12"/>
      <c r="AD1080" s="13"/>
    </row>
    <row r="1081" spans="1:30" x14ac:dyDescent="0.3">
      <c r="A1081" s="17">
        <v>44049</v>
      </c>
      <c r="B1081" s="18">
        <v>1.2796896197694837E-2</v>
      </c>
      <c r="C1081" s="8">
        <f t="shared" si="113"/>
        <v>-3.8403103802305168E-2</v>
      </c>
      <c r="D1081" s="5">
        <f t="shared" si="114"/>
        <v>1.4747983816506256E-3</v>
      </c>
      <c r="E1081" s="5">
        <f t="shared" si="116"/>
        <v>1.2710678876031712E-3</v>
      </c>
      <c r="F1081" s="5">
        <f>B$6+B$7*E1081+B$8*(G1080*100)^2</f>
        <v>2.188150360442128</v>
      </c>
      <c r="G1081" s="14">
        <v>9.1092852835026362E-3</v>
      </c>
      <c r="H1081" s="8">
        <f t="shared" si="117"/>
        <v>1.479239791393582E-2</v>
      </c>
      <c r="I1081" s="7">
        <f t="shared" si="115"/>
        <v>5.6831126304331837E-3</v>
      </c>
      <c r="J1081" s="10">
        <f t="shared" si="118"/>
        <v>0.62388128745134153</v>
      </c>
      <c r="K1081" s="10">
        <f t="shared" si="119"/>
        <v>0.10062770190949832</v>
      </c>
      <c r="AC1081" s="12"/>
      <c r="AD1081" s="13"/>
    </row>
    <row r="1082" spans="1:30" x14ac:dyDescent="0.3">
      <c r="A1082" s="17">
        <v>44050</v>
      </c>
      <c r="B1082" s="18">
        <v>-1.3049841553118283E-2</v>
      </c>
      <c r="C1082" s="8">
        <f t="shared" si="113"/>
        <v>-6.4249841553118289E-2</v>
      </c>
      <c r="D1082" s="5">
        <f t="shared" si="114"/>
        <v>4.1280421396008059E-3</v>
      </c>
      <c r="E1082" s="5">
        <f t="shared" si="116"/>
        <v>1.4747983816506256E-3</v>
      </c>
      <c r="F1082" s="5">
        <f>B$6+B$7*E1081+B$8*(H1081*100)^2</f>
        <v>2.0644977086244785</v>
      </c>
      <c r="G1082" s="14">
        <v>1.2990505260237333E-2</v>
      </c>
      <c r="H1082" s="8">
        <f t="shared" si="117"/>
        <v>1.4368360061692769E-2</v>
      </c>
      <c r="I1082" s="7">
        <f t="shared" si="115"/>
        <v>1.3778548014554363E-3</v>
      </c>
      <c r="J1082" s="10">
        <f t="shared" si="118"/>
        <v>0.10606629795015866</v>
      </c>
      <c r="K1082" s="10">
        <f t="shared" si="119"/>
        <v>4.9147816346326589E-3</v>
      </c>
      <c r="AC1082" s="12"/>
      <c r="AD1082" s="13"/>
    </row>
    <row r="1083" spans="1:30" x14ac:dyDescent="0.3">
      <c r="A1083" s="17">
        <v>44053</v>
      </c>
      <c r="B1083" s="18">
        <v>6.4785407468851168E-3</v>
      </c>
      <c r="C1083" s="8">
        <f t="shared" si="113"/>
        <v>-4.4721459253114888E-2</v>
      </c>
      <c r="D1083" s="5">
        <f t="shared" si="114"/>
        <v>2.0000089177280153E-3</v>
      </c>
      <c r="E1083" s="5">
        <f t="shared" si="116"/>
        <v>4.1280421396008059E-3</v>
      </c>
      <c r="F1083" s="5">
        <f>B$6+B$7*E1081+B$8*(H1082*100)^2</f>
        <v>1.9509227479299676</v>
      </c>
      <c r="G1083" s="14">
        <v>1.7073185342194621E-2</v>
      </c>
      <c r="H1083" s="8">
        <f t="shared" si="117"/>
        <v>1.3967543620586862E-2</v>
      </c>
      <c r="I1083" s="7">
        <f t="shared" si="115"/>
        <v>3.1056417216077589E-3</v>
      </c>
      <c r="J1083" s="10">
        <f t="shared" si="118"/>
        <v>0.18190171660190937</v>
      </c>
      <c r="K1083" s="10">
        <f t="shared" si="119"/>
        <v>2.1574222749250804E-2</v>
      </c>
      <c r="AC1083" s="12"/>
      <c r="AD1083" s="13"/>
    </row>
    <row r="1084" spans="1:30" x14ac:dyDescent="0.3">
      <c r="A1084" s="17">
        <v>44054</v>
      </c>
      <c r="B1084" s="18">
        <v>-1.2353161203671007E-2</v>
      </c>
      <c r="C1084" s="8">
        <f t="shared" si="113"/>
        <v>-6.3553161203671008E-2</v>
      </c>
      <c r="D1084" s="5">
        <f t="shared" si="114"/>
        <v>4.0390042989797937E-3</v>
      </c>
      <c r="E1084" s="5">
        <f t="shared" si="116"/>
        <v>2.0000089177280153E-3</v>
      </c>
      <c r="F1084" s="5">
        <f>B$6+B$7*E1084+B$8*(G1083*100)^2</f>
        <v>2.7320976468127336</v>
      </c>
      <c r="G1084" s="14">
        <v>1.3899292737099412E-2</v>
      </c>
      <c r="H1084" s="8">
        <f t="shared" si="117"/>
        <v>1.6529058190994227E-2</v>
      </c>
      <c r="I1084" s="7">
        <f t="shared" si="115"/>
        <v>2.629765453894815E-3</v>
      </c>
      <c r="J1084" s="10">
        <f t="shared" si="118"/>
        <v>0.18920138626014796</v>
      </c>
      <c r="K1084" s="10">
        <f t="shared" si="119"/>
        <v>1.4182443955239377E-2</v>
      </c>
      <c r="AC1084" s="12"/>
      <c r="AD1084" s="13"/>
    </row>
    <row r="1085" spans="1:30" x14ac:dyDescent="0.3">
      <c r="A1085" s="17">
        <v>44055</v>
      </c>
      <c r="B1085" s="18">
        <v>-5.482348932177324E-4</v>
      </c>
      <c r="C1085" s="8">
        <f t="shared" si="113"/>
        <v>-5.1748234893217733E-2</v>
      </c>
      <c r="D1085" s="5">
        <f t="shared" si="114"/>
        <v>2.6778798145636372E-3</v>
      </c>
      <c r="E1085" s="5">
        <f t="shared" si="116"/>
        <v>4.0390042989797937E-3</v>
      </c>
      <c r="F1085" s="5">
        <f>B$6+B$7*E1084+B$8*(H1084*100)^2</f>
        <v>2.5641600891700134</v>
      </c>
      <c r="G1085" s="14">
        <v>1.5830036198850053E-2</v>
      </c>
      <c r="H1085" s="8">
        <f t="shared" si="117"/>
        <v>1.6012995001466818E-2</v>
      </c>
      <c r="I1085" s="7">
        <f t="shared" si="115"/>
        <v>1.8295880261676514E-4</v>
      </c>
      <c r="J1085" s="10">
        <f t="shared" si="118"/>
        <v>1.1557699573046832E-2</v>
      </c>
      <c r="K1085" s="10">
        <f t="shared" si="119"/>
        <v>6.5774174579313893E-5</v>
      </c>
      <c r="AC1085" s="12"/>
      <c r="AD1085" s="13"/>
    </row>
    <row r="1086" spans="1:30" x14ac:dyDescent="0.3">
      <c r="A1086" s="17">
        <v>44056</v>
      </c>
      <c r="B1086" s="18">
        <v>-1.6359414896317905E-2</v>
      </c>
      <c r="C1086" s="8">
        <f t="shared" si="113"/>
        <v>-6.7559414896317907E-2</v>
      </c>
      <c r="D1086" s="5">
        <f t="shared" si="114"/>
        <v>4.5642745411328218E-3</v>
      </c>
      <c r="E1086" s="5">
        <f t="shared" si="116"/>
        <v>2.6778798145636372E-3</v>
      </c>
      <c r="F1086" s="5">
        <f>B$6+B$7*E1084+B$8*(H1085*100)^2</f>
        <v>2.4099094424751755</v>
      </c>
      <c r="G1086" s="14">
        <v>1.8367309708318031E-2</v>
      </c>
      <c r="H1086" s="8">
        <f t="shared" si="117"/>
        <v>1.5523883027371647E-2</v>
      </c>
      <c r="I1086" s="7">
        <f t="shared" si="115"/>
        <v>2.8434266809463839E-3</v>
      </c>
      <c r="J1086" s="10">
        <f t="shared" si="118"/>
        <v>0.15480909975937723</v>
      </c>
      <c r="K1086" s="10">
        <f t="shared" si="119"/>
        <v>1.4971895431442173E-2</v>
      </c>
      <c r="AC1086" s="12"/>
      <c r="AD1086" s="13"/>
    </row>
    <row r="1087" spans="1:30" x14ac:dyDescent="0.3">
      <c r="A1087" s="17">
        <v>44057</v>
      </c>
      <c r="B1087" s="18">
        <v>8.8398803716110003E-3</v>
      </c>
      <c r="C1087" s="8">
        <f t="shared" si="113"/>
        <v>-4.2360119628389002E-2</v>
      </c>
      <c r="D1087" s="5">
        <f t="shared" si="114"/>
        <v>1.7943797349314272E-3</v>
      </c>
      <c r="E1087" s="5">
        <f t="shared" si="116"/>
        <v>4.5642745411328218E-3</v>
      </c>
      <c r="F1087" s="5">
        <f>B$6+B$7*E1087+B$8*(G1086*100)^2</f>
        <v>3.1535268619124408</v>
      </c>
      <c r="G1087" s="14">
        <v>7.1286915202298257E-3</v>
      </c>
      <c r="H1087" s="8">
        <f t="shared" si="117"/>
        <v>1.775817237756307E-2</v>
      </c>
      <c r="I1087" s="7">
        <f t="shared" si="115"/>
        <v>1.0629480857333245E-2</v>
      </c>
      <c r="J1087" s="10">
        <f t="shared" si="118"/>
        <v>1.4910844195135764</v>
      </c>
      <c r="K1087" s="10">
        <f t="shared" si="119"/>
        <v>0.31414972380427719</v>
      </c>
      <c r="AC1087" s="12"/>
      <c r="AD1087" s="13"/>
    </row>
    <row r="1088" spans="1:30" x14ac:dyDescent="0.3">
      <c r="A1088" s="17">
        <v>44060</v>
      </c>
      <c r="B1088" s="18">
        <v>-1.7497510327360747E-2</v>
      </c>
      <c r="C1088" s="8">
        <f t="shared" si="113"/>
        <v>-6.8697510327360753E-2</v>
      </c>
      <c r="D1088" s="5">
        <f t="shared" si="114"/>
        <v>4.7193479251778376E-3</v>
      </c>
      <c r="E1088" s="5">
        <f t="shared" si="116"/>
        <v>1.7943797349314272E-3</v>
      </c>
      <c r="F1088" s="5">
        <f>B$6+B$7*E1087+B$8*(H1087*100)^2</f>
        <v>2.9514074490921169</v>
      </c>
      <c r="G1088" s="14">
        <v>1.9205883493469252E-2</v>
      </c>
      <c r="H1088" s="8">
        <f t="shared" si="117"/>
        <v>1.7179660791447882E-2</v>
      </c>
      <c r="I1088" s="7">
        <f t="shared" si="115"/>
        <v>2.0262227020213693E-3</v>
      </c>
      <c r="J1088" s="10">
        <f t="shared" si="118"/>
        <v>0.1055001037942547</v>
      </c>
      <c r="K1088" s="10">
        <f t="shared" si="119"/>
        <v>6.4526225600540776E-3</v>
      </c>
      <c r="AC1088" s="12"/>
      <c r="AD1088" s="13"/>
    </row>
    <row r="1089" spans="1:30" x14ac:dyDescent="0.3">
      <c r="A1089" s="17">
        <v>44061</v>
      </c>
      <c r="B1089" s="18">
        <v>2.4497902698310179E-2</v>
      </c>
      <c r="C1089" s="8">
        <f t="shared" si="113"/>
        <v>-2.6702097301689823E-2</v>
      </c>
      <c r="D1089" s="5">
        <f t="shared" si="114"/>
        <v>7.130020003089109E-4</v>
      </c>
      <c r="E1089" s="5">
        <f t="shared" si="116"/>
        <v>4.7193479251778376E-3</v>
      </c>
      <c r="F1089" s="5">
        <f>B$6+B$7*E1087+B$8*(H1088*100)^2</f>
        <v>2.7657607684166496</v>
      </c>
      <c r="G1089" s="14">
        <v>1.1268972240638612E-2</v>
      </c>
      <c r="H1089" s="8">
        <f t="shared" si="117"/>
        <v>1.6630576563717355E-2</v>
      </c>
      <c r="I1089" s="7">
        <f t="shared" si="115"/>
        <v>5.3616043230787433E-3</v>
      </c>
      <c r="J1089" s="10">
        <f t="shared" si="118"/>
        <v>0.4757846774831439</v>
      </c>
      <c r="K1089" s="10">
        <f t="shared" si="119"/>
        <v>6.6795458918470274E-2</v>
      </c>
      <c r="AC1089" s="12"/>
      <c r="AD1089" s="13"/>
    </row>
    <row r="1090" spans="1:30" x14ac:dyDescent="0.3">
      <c r="A1090" s="17">
        <v>44062</v>
      </c>
      <c r="B1090" s="18">
        <v>-1.1935938746235226E-2</v>
      </c>
      <c r="C1090" s="8">
        <f t="shared" si="113"/>
        <v>-6.3135938746235229E-2</v>
      </c>
      <c r="D1090" s="5">
        <f t="shared" si="114"/>
        <v>3.9861467613683671E-3</v>
      </c>
      <c r="E1090" s="5">
        <f t="shared" si="116"/>
        <v>7.130020003089109E-4</v>
      </c>
      <c r="F1090" s="5">
        <f>B$6+B$7*E1090+B$8*(G1089*100)^2</f>
        <v>1.2210464940126251</v>
      </c>
      <c r="G1090" s="14">
        <v>7.6546215332692763E-3</v>
      </c>
      <c r="H1090" s="8">
        <f t="shared" si="117"/>
        <v>1.1050097257547669E-2</v>
      </c>
      <c r="I1090" s="7">
        <f t="shared" si="115"/>
        <v>3.3954757242783927E-3</v>
      </c>
      <c r="J1090" s="10">
        <f t="shared" si="118"/>
        <v>0.44358505636374562</v>
      </c>
      <c r="K1090" s="10">
        <f t="shared" si="119"/>
        <v>5.984947566486909E-2</v>
      </c>
      <c r="AC1090" s="12"/>
      <c r="AD1090" s="13"/>
    </row>
    <row r="1091" spans="1:30" x14ac:dyDescent="0.3">
      <c r="A1091" s="17">
        <v>44063</v>
      </c>
      <c r="B1091" s="18">
        <v>6.0695513582397238E-3</v>
      </c>
      <c r="C1091" s="8">
        <f t="shared" si="113"/>
        <v>-4.513044864176028E-2</v>
      </c>
      <c r="D1091" s="5">
        <f t="shared" si="114"/>
        <v>2.0367573946065624E-3</v>
      </c>
      <c r="E1091" s="5">
        <f t="shared" si="116"/>
        <v>3.9861467613683671E-3</v>
      </c>
      <c r="F1091" s="5">
        <f>B$6+B$7*E1090+B$8*(H1090*100)^2</f>
        <v>1.176176979479016</v>
      </c>
      <c r="G1091" s="14">
        <v>1.9217136935601717E-2</v>
      </c>
      <c r="H1091" s="8">
        <f t="shared" si="117"/>
        <v>1.0845169336986012E-2</v>
      </c>
      <c r="I1091" s="7">
        <f t="shared" si="115"/>
        <v>8.3719675986157049E-3</v>
      </c>
      <c r="J1091" s="10">
        <f t="shared" si="118"/>
        <v>0.43565113922385473</v>
      </c>
      <c r="K1091" s="10">
        <f t="shared" si="119"/>
        <v>0.19987093672899614</v>
      </c>
      <c r="AC1091" s="12"/>
      <c r="AD1091" s="13"/>
    </row>
    <row r="1092" spans="1:30" x14ac:dyDescent="0.3">
      <c r="A1092" s="17">
        <v>44064</v>
      </c>
      <c r="B1092" s="18">
        <v>5.2219579587428665E-4</v>
      </c>
      <c r="C1092" s="8">
        <f t="shared" si="113"/>
        <v>-5.0677804204125716E-2</v>
      </c>
      <c r="D1092" s="5">
        <f t="shared" si="114"/>
        <v>2.5682398389517023E-3</v>
      </c>
      <c r="E1092" s="5">
        <f t="shared" si="116"/>
        <v>2.0367573946065624E-3</v>
      </c>
      <c r="F1092" s="5">
        <f>B$6+B$7*E1090+B$8*(H1091*100)^2</f>
        <v>1.1349643303798962</v>
      </c>
      <c r="G1092" s="14">
        <v>9.8964727332521308E-3</v>
      </c>
      <c r="H1092" s="8">
        <f t="shared" si="117"/>
        <v>1.0653470469194046E-2</v>
      </c>
      <c r="I1092" s="7">
        <f t="shared" si="115"/>
        <v>7.5699773594191562E-4</v>
      </c>
      <c r="J1092" s="10">
        <f t="shared" si="118"/>
        <v>7.6491670956501959E-2</v>
      </c>
      <c r="K1092" s="10">
        <f t="shared" si="119"/>
        <v>2.6508558766782375E-3</v>
      </c>
      <c r="AC1092" s="12"/>
      <c r="AD1092" s="13"/>
    </row>
    <row r="1093" spans="1:30" x14ac:dyDescent="0.3">
      <c r="A1093" s="17">
        <v>44067</v>
      </c>
      <c r="B1093" s="18">
        <v>7.6244487909131074E-3</v>
      </c>
      <c r="C1093" s="8">
        <f t="shared" si="113"/>
        <v>-4.3575551209086898E-2</v>
      </c>
      <c r="D1093" s="5">
        <f t="shared" si="114"/>
        <v>1.8988286631757545E-3</v>
      </c>
      <c r="E1093" s="5">
        <f t="shared" si="116"/>
        <v>2.5682398389517023E-3</v>
      </c>
      <c r="F1093" s="5">
        <f>B$6+B$7*E1093+B$8*(G1092*100)^2</f>
        <v>0.95434536596128738</v>
      </c>
      <c r="G1093" s="14">
        <v>5.0924035246619872E-3</v>
      </c>
      <c r="H1093" s="8">
        <f t="shared" si="117"/>
        <v>9.769060169541835E-3</v>
      </c>
      <c r="I1093" s="7">
        <f t="shared" si="115"/>
        <v>4.6766566448798478E-3</v>
      </c>
      <c r="J1093" s="10">
        <f t="shared" si="118"/>
        <v>0.91835939988480486</v>
      </c>
      <c r="K1093" s="10">
        <f t="shared" si="119"/>
        <v>0.17274909673851058</v>
      </c>
      <c r="AC1093" s="12"/>
      <c r="AD1093" s="13"/>
    </row>
    <row r="1094" spans="1:30" x14ac:dyDescent="0.3">
      <c r="A1094" s="17">
        <v>44068</v>
      </c>
      <c r="B1094" s="18">
        <v>-1.7611150450345394E-3</v>
      </c>
      <c r="C1094" s="8">
        <f t="shared" si="113"/>
        <v>-5.2961115045034542E-2</v>
      </c>
      <c r="D1094" s="5">
        <f t="shared" si="114"/>
        <v>2.804879706813384E-3</v>
      </c>
      <c r="E1094" s="5">
        <f t="shared" si="116"/>
        <v>1.8988286631757545E-3</v>
      </c>
      <c r="F1094" s="5">
        <f>B$6+B$7*E1093+B$8*(H1093*100)^2</f>
        <v>0.93133109963310323</v>
      </c>
      <c r="G1094" s="14">
        <v>6.9036844478873437E-3</v>
      </c>
      <c r="H1094" s="8">
        <f t="shared" si="117"/>
        <v>9.6505497233738101E-3</v>
      </c>
      <c r="I1094" s="7">
        <f t="shared" si="115"/>
        <v>2.7468652754864663E-3</v>
      </c>
      <c r="J1094" s="10">
        <f t="shared" si="118"/>
        <v>0.39788395547642075</v>
      </c>
      <c r="K1094" s="10">
        <f t="shared" si="119"/>
        <v>5.0326595942010055E-2</v>
      </c>
      <c r="AC1094" s="12"/>
      <c r="AD1094" s="13"/>
    </row>
    <row r="1095" spans="1:30" x14ac:dyDescent="0.3">
      <c r="A1095" s="17">
        <v>44069</v>
      </c>
      <c r="B1095" s="18">
        <v>-1.4708396061700523E-2</v>
      </c>
      <c r="C1095" s="8">
        <f t="shared" si="113"/>
        <v>-6.5908396061700528E-2</v>
      </c>
      <c r="D1095" s="5">
        <f t="shared" si="114"/>
        <v>4.3439166714259814E-3</v>
      </c>
      <c r="E1095" s="5">
        <f t="shared" si="116"/>
        <v>2.804879706813384E-3</v>
      </c>
      <c r="F1095" s="5">
        <f>B$6+B$7*E1093+B$8*(H1094*100)^2</f>
        <v>0.9101924960106661</v>
      </c>
      <c r="G1095" s="14">
        <v>1.9775727932881407E-2</v>
      </c>
      <c r="H1095" s="8">
        <f t="shared" si="117"/>
        <v>9.5404009140636556E-3</v>
      </c>
      <c r="I1095" s="7">
        <f t="shared" si="115"/>
        <v>1.0235327018817752E-2</v>
      </c>
      <c r="J1095" s="10">
        <f t="shared" si="118"/>
        <v>0.51757017762159419</v>
      </c>
      <c r="K1095" s="10">
        <f t="shared" si="119"/>
        <v>0.34392053149602186</v>
      </c>
      <c r="AC1095" s="12"/>
      <c r="AD1095" s="13"/>
    </row>
    <row r="1096" spans="1:30" x14ac:dyDescent="0.3">
      <c r="A1096" s="17">
        <v>44070</v>
      </c>
      <c r="B1096" s="18">
        <v>-2.9813516456774598E-5</v>
      </c>
      <c r="C1096" s="8">
        <f t="shared" si="113"/>
        <v>-5.1229813516456779E-2</v>
      </c>
      <c r="D1096" s="5">
        <f t="shared" si="114"/>
        <v>2.6244937929309378E-3</v>
      </c>
      <c r="E1096" s="5">
        <f t="shared" si="116"/>
        <v>4.3439166714259814E-3</v>
      </c>
      <c r="F1096" s="5">
        <f>B$6+B$7*E1096+B$8*(G1095*100)^2</f>
        <v>3.6469433087543583</v>
      </c>
      <c r="G1096" s="14">
        <v>1.1020716827032385E-2</v>
      </c>
      <c r="H1096" s="8">
        <f t="shared" si="117"/>
        <v>1.9096971772389355E-2</v>
      </c>
      <c r="I1096" s="7">
        <f t="shared" si="115"/>
        <v>8.0762549453569695E-3</v>
      </c>
      <c r="J1096" s="10">
        <f t="shared" si="118"/>
        <v>0.73282483091725636</v>
      </c>
      <c r="K1096" s="10">
        <f t="shared" si="119"/>
        <v>0.12684530375483094</v>
      </c>
      <c r="AC1096" s="12"/>
      <c r="AD1096" s="13"/>
    </row>
    <row r="1097" spans="1:30" x14ac:dyDescent="0.3">
      <c r="A1097" s="17">
        <v>44071</v>
      </c>
      <c r="B1097" s="18">
        <v>1.4982994437967348E-2</v>
      </c>
      <c r="C1097" s="8">
        <f t="shared" si="113"/>
        <v>-3.6217005562032653E-2</v>
      </c>
      <c r="D1097" s="5">
        <f t="shared" si="114"/>
        <v>1.3116714918803042E-3</v>
      </c>
      <c r="E1097" s="5">
        <f t="shared" si="116"/>
        <v>2.6244937929309378E-3</v>
      </c>
      <c r="F1097" s="5">
        <f>B$6+B$7*E1096+B$8*(H1096*100)^2</f>
        <v>3.4045963085411834</v>
      </c>
      <c r="G1097" s="14">
        <v>7.8189937285380734E-3</v>
      </c>
      <c r="H1097" s="8">
        <f t="shared" si="117"/>
        <v>1.8451548196672232E-2</v>
      </c>
      <c r="I1097" s="7">
        <f t="shared" si="115"/>
        <v>1.0632554468134159E-2</v>
      </c>
      <c r="J1097" s="10">
        <f t="shared" si="118"/>
        <v>1.3598366794088912</v>
      </c>
      <c r="K1097" s="10">
        <f t="shared" si="119"/>
        <v>0.28235055216769522</v>
      </c>
      <c r="AC1097" s="12"/>
      <c r="AD1097" s="13"/>
    </row>
    <row r="1098" spans="1:30" x14ac:dyDescent="0.3">
      <c r="A1098" s="17">
        <v>44074</v>
      </c>
      <c r="B1098" s="18">
        <v>-2.7533598445895566E-2</v>
      </c>
      <c r="C1098" s="8">
        <f t="shared" si="113"/>
        <v>-7.8733598445895572E-2</v>
      </c>
      <c r="D1098" s="5">
        <f t="shared" si="114"/>
        <v>6.1989795242395297E-3</v>
      </c>
      <c r="E1098" s="5">
        <f t="shared" si="116"/>
        <v>1.3116714918803042E-3</v>
      </c>
      <c r="F1098" s="5">
        <f>B$6+B$7*E1096+B$8*(H1097*100)^2</f>
        <v>3.1820005888453822</v>
      </c>
      <c r="G1098" s="14">
        <v>1.0487999117228376E-2</v>
      </c>
      <c r="H1098" s="8">
        <f t="shared" si="117"/>
        <v>1.7838162990749307E-2</v>
      </c>
      <c r="I1098" s="7">
        <f t="shared" si="115"/>
        <v>7.3501638735209308E-3</v>
      </c>
      <c r="J1098" s="10">
        <f t="shared" si="118"/>
        <v>0.70081659917829309</v>
      </c>
      <c r="K1098" s="10">
        <f t="shared" si="119"/>
        <v>0.11906135769937509</v>
      </c>
      <c r="AC1098" s="12"/>
      <c r="AD1098" s="13"/>
    </row>
    <row r="1099" spans="1:30" x14ac:dyDescent="0.3">
      <c r="A1099" s="17">
        <v>44075</v>
      </c>
      <c r="B1099" s="18">
        <v>2.7778323400741562E-2</v>
      </c>
      <c r="C1099" s="8">
        <f t="shared" si="113"/>
        <v>-2.342167659925844E-2</v>
      </c>
      <c r="D1099" s="5">
        <f t="shared" si="114"/>
        <v>5.4857493472025044E-4</v>
      </c>
      <c r="E1099" s="5">
        <f t="shared" si="116"/>
        <v>6.1989795242395297E-3</v>
      </c>
      <c r="F1099" s="5">
        <f>B$6+B$7*E1099+B$8*(G1098*100)^2</f>
        <v>1.0653307570466568</v>
      </c>
      <c r="G1099" s="14">
        <v>1.1295735074989309E-2</v>
      </c>
      <c r="H1099" s="8">
        <f t="shared" si="117"/>
        <v>1.0321486118997868E-2</v>
      </c>
      <c r="I1099" s="7">
        <f t="shared" si="115"/>
        <v>9.74248955991441E-4</v>
      </c>
      <c r="J1099" s="10">
        <f t="shared" si="118"/>
        <v>8.6249274573426821E-2</v>
      </c>
      <c r="K1099" s="10">
        <f t="shared" si="119"/>
        <v>4.1929020150113239E-3</v>
      </c>
      <c r="AC1099" s="12"/>
      <c r="AD1099" s="13"/>
    </row>
    <row r="1100" spans="1:30" x14ac:dyDescent="0.3">
      <c r="A1100" s="17">
        <v>44076</v>
      </c>
      <c r="B1100" s="18">
        <v>-2.5186338217745088E-3</v>
      </c>
      <c r="C1100" s="8">
        <f t="shared" ref="C1100:C1163" si="120">B1100-B$5</f>
        <v>-5.3718633821774511E-2</v>
      </c>
      <c r="D1100" s="5">
        <f t="shared" ref="D1100:D1163" si="121">C1100^2</f>
        <v>2.8856916196778964E-3</v>
      </c>
      <c r="E1100" s="5">
        <f t="shared" si="116"/>
        <v>5.4857493472025044E-4</v>
      </c>
      <c r="F1100" s="5">
        <f>B$6+B$7*E1099+B$8*(H1099*100)^2</f>
        <v>1.0335042748328105</v>
      </c>
      <c r="G1100" s="14">
        <v>1.27099017562111E-2</v>
      </c>
      <c r="H1100" s="8">
        <f t="shared" si="117"/>
        <v>1.0166141228769205E-2</v>
      </c>
      <c r="I1100" s="7">
        <f t="shared" si="115"/>
        <v>2.5437605274418948E-3</v>
      </c>
      <c r="J1100" s="10">
        <f t="shared" si="118"/>
        <v>0.20014006215262875</v>
      </c>
      <c r="K1100" s="10">
        <f t="shared" si="119"/>
        <v>2.69002411025554E-2</v>
      </c>
      <c r="AC1100" s="12"/>
      <c r="AD1100" s="13"/>
    </row>
    <row r="1101" spans="1:30" x14ac:dyDescent="0.3">
      <c r="A1101" s="17">
        <v>44077</v>
      </c>
      <c r="B1101" s="18">
        <v>-1.1745565170687873E-2</v>
      </c>
      <c r="C1101" s="8">
        <f t="shared" si="120"/>
        <v>-6.2945565170687875E-2</v>
      </c>
      <c r="D1101" s="5">
        <f t="shared" si="121"/>
        <v>3.9621441746573146E-3</v>
      </c>
      <c r="E1101" s="5">
        <f t="shared" si="116"/>
        <v>2.8856916196778964E-3</v>
      </c>
      <c r="F1101" s="5">
        <f>B$6+B$7*E1099+B$8*(H1100*100)^2</f>
        <v>1.0042716509193927</v>
      </c>
      <c r="G1101" s="14">
        <v>2.1598000567361289E-2</v>
      </c>
      <c r="H1101" s="8">
        <f t="shared" si="117"/>
        <v>1.0021335494430834E-2</v>
      </c>
      <c r="I1101" s="7">
        <f t="shared" ref="I1101:I1164" si="122">SQRT((G1101-H1101)^2)</f>
        <v>1.1576665072930455E-2</v>
      </c>
      <c r="J1101" s="10">
        <f t="shared" si="118"/>
        <v>0.53600633247621132</v>
      </c>
      <c r="K1101" s="10">
        <f t="shared" si="119"/>
        <v>0.38731745265118134</v>
      </c>
      <c r="AC1101" s="12"/>
      <c r="AD1101" s="13"/>
    </row>
    <row r="1102" spans="1:30" x14ac:dyDescent="0.3">
      <c r="A1102" s="17">
        <v>44078</v>
      </c>
      <c r="B1102" s="18">
        <v>5.1593723178312203E-3</v>
      </c>
      <c r="C1102" s="8">
        <f t="shared" si="120"/>
        <v>-4.604062768216878E-2</v>
      </c>
      <c r="D1102" s="5">
        <f t="shared" si="121"/>
        <v>2.1197393973680862E-3</v>
      </c>
      <c r="E1102" s="5">
        <f t="shared" ref="E1102:E1165" si="123">D1101</f>
        <v>3.9621441746573146E-3</v>
      </c>
      <c r="F1102" s="5">
        <f>B$6+B$7*E1102+B$8*(G1101*100)^2</f>
        <v>4.3394146474995914</v>
      </c>
      <c r="G1102" s="14">
        <v>1.9325177463429207E-2</v>
      </c>
      <c r="H1102" s="8">
        <f t="shared" ref="H1102:H1165" si="124">SQRT(F1102)/100</f>
        <v>2.0831261717667488E-2</v>
      </c>
      <c r="I1102" s="7">
        <f t="shared" si="122"/>
        <v>1.506084254238281E-3</v>
      </c>
      <c r="J1102" s="10">
        <f t="shared" ref="J1102:J1165" si="125">ABS(G1102-H1102)/G1102</f>
        <v>7.7933786485965342E-2</v>
      </c>
      <c r="K1102" s="10">
        <f t="shared" ref="K1102:K1165" si="126">G1102/H1102-LN(G1102/H1102)-1</f>
        <v>2.7468145833782209E-3</v>
      </c>
      <c r="AC1102" s="12"/>
      <c r="AD1102" s="13"/>
    </row>
    <row r="1103" spans="1:30" x14ac:dyDescent="0.3">
      <c r="A1103" s="17">
        <v>44082</v>
      </c>
      <c r="B1103" s="18">
        <v>-1.1843629489587323E-2</v>
      </c>
      <c r="C1103" s="8">
        <f t="shared" si="120"/>
        <v>-6.3043629489587333E-2</v>
      </c>
      <c r="D1103" s="5">
        <f t="shared" si="121"/>
        <v>3.9744992192203652E-3</v>
      </c>
      <c r="E1103" s="5">
        <f t="shared" si="123"/>
        <v>2.1197393973680862E-3</v>
      </c>
      <c r="F1103" s="5">
        <f>B$6+B$7*E1102+B$8*(H1102*100)^2</f>
        <v>4.0406067233843865</v>
      </c>
      <c r="G1103" s="14">
        <v>1.1324197852037426E-2</v>
      </c>
      <c r="H1103" s="8">
        <f t="shared" si="124"/>
        <v>2.0101260466409528E-2</v>
      </c>
      <c r="I1103" s="7">
        <f t="shared" si="122"/>
        <v>8.7770626143721022E-3</v>
      </c>
      <c r="J1103" s="10">
        <f t="shared" si="125"/>
        <v>0.77507146457997922</v>
      </c>
      <c r="K1103" s="10">
        <f t="shared" si="126"/>
        <v>0.13719828378772636</v>
      </c>
      <c r="AC1103" s="12"/>
      <c r="AD1103" s="13"/>
    </row>
    <row r="1104" spans="1:30" x14ac:dyDescent="0.3">
      <c r="A1104" s="17">
        <v>44083</v>
      </c>
      <c r="B1104" s="18">
        <v>1.2337373759840784E-2</v>
      </c>
      <c r="C1104" s="8">
        <f t="shared" si="120"/>
        <v>-3.8862626240159216E-2</v>
      </c>
      <c r="D1104" s="5">
        <f t="shared" si="121"/>
        <v>1.5103037182823116E-3</v>
      </c>
      <c r="E1104" s="5">
        <f t="shared" si="123"/>
        <v>3.9744992192203652E-3</v>
      </c>
      <c r="F1104" s="5">
        <f>B$6+B$7*E1102+B$8*(H1103*100)^2</f>
        <v>3.7661516450845722</v>
      </c>
      <c r="G1104" s="14">
        <v>7.6571144386078684E-3</v>
      </c>
      <c r="H1104" s="8">
        <f t="shared" si="124"/>
        <v>1.9406575290567298E-2</v>
      </c>
      <c r="I1104" s="7">
        <f t="shared" si="122"/>
        <v>1.174946085195943E-2</v>
      </c>
      <c r="J1104" s="10">
        <f t="shared" si="125"/>
        <v>1.534450209169864</v>
      </c>
      <c r="K1104" s="10">
        <f t="shared" si="126"/>
        <v>0.32453962386797985</v>
      </c>
      <c r="AC1104" s="12"/>
      <c r="AD1104" s="13"/>
    </row>
    <row r="1105" spans="1:30" x14ac:dyDescent="0.3">
      <c r="A1105" s="17">
        <v>44084</v>
      </c>
      <c r="B1105" s="18">
        <v>-2.4555641755690329E-2</v>
      </c>
      <c r="C1105" s="8">
        <f t="shared" si="120"/>
        <v>-7.5755641755690328E-2</v>
      </c>
      <c r="D1105" s="5">
        <f t="shared" si="121"/>
        <v>5.7389172578164917E-3</v>
      </c>
      <c r="E1105" s="5">
        <f t="shared" si="123"/>
        <v>1.5103037182823116E-3</v>
      </c>
      <c r="F1105" s="5">
        <f>B$6+B$7*E1105+B$8*(G1104*100)^2</f>
        <v>0.59322638451444587</v>
      </c>
      <c r="G1105" s="14">
        <v>1.3286172390194825E-2</v>
      </c>
      <c r="H1105" s="8">
        <f t="shared" si="124"/>
        <v>7.7021190883707182E-3</v>
      </c>
      <c r="I1105" s="7">
        <f t="shared" si="122"/>
        <v>5.5840533018241068E-3</v>
      </c>
      <c r="J1105" s="10">
        <f t="shared" si="125"/>
        <v>0.42029059520145395</v>
      </c>
      <c r="K1105" s="10">
        <f t="shared" si="126"/>
        <v>0.17977387514249199</v>
      </c>
      <c r="AC1105" s="12"/>
      <c r="AD1105" s="13"/>
    </row>
    <row r="1106" spans="1:30" x14ac:dyDescent="0.3">
      <c r="A1106" s="17">
        <v>44085</v>
      </c>
      <c r="B1106" s="18">
        <v>-4.7870759476880973E-3</v>
      </c>
      <c r="C1106" s="8">
        <f t="shared" si="120"/>
        <v>-5.5987075947688099E-2</v>
      </c>
      <c r="D1106" s="5">
        <f t="shared" si="121"/>
        <v>3.1345526731721952E-3</v>
      </c>
      <c r="E1106" s="5">
        <f t="shared" si="123"/>
        <v>5.7389172578164917E-3</v>
      </c>
      <c r="F1106" s="5">
        <f>B$6+B$7*E1105+B$8*(H1105*100)^2</f>
        <v>0.5995753956752321</v>
      </c>
      <c r="G1106" s="14">
        <v>1.0820664229999008E-2</v>
      </c>
      <c r="H1106" s="8">
        <f t="shared" si="124"/>
        <v>7.7432253982125058E-3</v>
      </c>
      <c r="I1106" s="7">
        <f t="shared" si="122"/>
        <v>3.0774388317865026E-3</v>
      </c>
      <c r="J1106" s="10">
        <f t="shared" si="125"/>
        <v>0.28440387451027899</v>
      </c>
      <c r="K1106" s="10">
        <f t="shared" si="126"/>
        <v>6.2796955632486107E-2</v>
      </c>
      <c r="AC1106" s="12"/>
      <c r="AD1106" s="13"/>
    </row>
    <row r="1107" spans="1:30" x14ac:dyDescent="0.3">
      <c r="A1107" s="17">
        <v>44088</v>
      </c>
      <c r="B1107" s="18">
        <v>1.9251694569911906E-2</v>
      </c>
      <c r="C1107" s="8">
        <f t="shared" si="120"/>
        <v>-3.19483054300881E-2</v>
      </c>
      <c r="D1107" s="5">
        <f t="shared" si="121"/>
        <v>1.0206942198541969E-3</v>
      </c>
      <c r="E1107" s="5">
        <f t="shared" si="123"/>
        <v>3.1345526731721952E-3</v>
      </c>
      <c r="F1107" s="5">
        <f>B$6+B$7*E1105+B$8*(H1106*100)^2</f>
        <v>0.60540696242641445</v>
      </c>
      <c r="G1107" s="14">
        <v>9.9374966817400937E-3</v>
      </c>
      <c r="H1107" s="8">
        <f t="shared" si="124"/>
        <v>7.7807902068261327E-3</v>
      </c>
      <c r="I1107" s="7">
        <f t="shared" si="122"/>
        <v>2.156706474913961E-3</v>
      </c>
      <c r="J1107" s="10">
        <f t="shared" si="125"/>
        <v>0.21702713912618016</v>
      </c>
      <c r="K1107" s="10">
        <f t="shared" si="126"/>
        <v>3.2526231883493573E-2</v>
      </c>
      <c r="AC1107" s="12"/>
      <c r="AD1107" s="13"/>
    </row>
    <row r="1108" spans="1:30" x14ac:dyDescent="0.3">
      <c r="A1108" s="17">
        <v>44089</v>
      </c>
      <c r="B1108" s="18">
        <v>2.29342933503733E-4</v>
      </c>
      <c r="C1108" s="8">
        <f t="shared" si="120"/>
        <v>-5.0970657066496269E-2</v>
      </c>
      <c r="D1108" s="5">
        <f t="shared" si="121"/>
        <v>2.5980078817903663E-3</v>
      </c>
      <c r="E1108" s="5">
        <f t="shared" si="123"/>
        <v>1.0206942198541969E-3</v>
      </c>
      <c r="F1108" s="5">
        <f>B$6+B$7*E1108+B$8*(G1107*100)^2</f>
        <v>0.96171955172069801</v>
      </c>
      <c r="G1108" s="14">
        <v>8.4867597808172858E-3</v>
      </c>
      <c r="H1108" s="8">
        <f t="shared" si="124"/>
        <v>9.8067300958102135E-3</v>
      </c>
      <c r="I1108" s="7">
        <f t="shared" si="122"/>
        <v>1.3199703149929277E-3</v>
      </c>
      <c r="J1108" s="10">
        <f t="shared" si="125"/>
        <v>0.15553289465980535</v>
      </c>
      <c r="K1108" s="10">
        <f t="shared" si="126"/>
        <v>9.963204475975207E-3</v>
      </c>
      <c r="AC1108" s="12"/>
      <c r="AD1108" s="13"/>
    </row>
    <row r="1109" spans="1:30" x14ac:dyDescent="0.3">
      <c r="A1109" s="17">
        <v>44090</v>
      </c>
      <c r="B1109" s="18">
        <v>-6.2208287665583882E-3</v>
      </c>
      <c r="C1109" s="8">
        <f t="shared" si="120"/>
        <v>-5.7420828766558393E-2</v>
      </c>
      <c r="D1109" s="5">
        <f t="shared" si="121"/>
        <v>3.2971515762384197E-3</v>
      </c>
      <c r="E1109" s="5">
        <f t="shared" si="123"/>
        <v>2.5980078817903663E-3</v>
      </c>
      <c r="F1109" s="5">
        <f>B$6+B$7*E1108+B$8*(H1108*100)^2</f>
        <v>0.93800493682437558</v>
      </c>
      <c r="G1109" s="14">
        <v>6.0710947290348646E-3</v>
      </c>
      <c r="H1109" s="8">
        <f t="shared" si="124"/>
        <v>9.6850654970649305E-3</v>
      </c>
      <c r="I1109" s="7">
        <f t="shared" si="122"/>
        <v>3.613970768030066E-3</v>
      </c>
      <c r="J1109" s="10">
        <f t="shared" si="125"/>
        <v>0.59527497582047895</v>
      </c>
      <c r="K1109" s="10">
        <f t="shared" si="126"/>
        <v>9.3897299373554954E-2</v>
      </c>
      <c r="AC1109" s="12"/>
      <c r="AD1109" s="13"/>
    </row>
    <row r="1110" spans="1:30" x14ac:dyDescent="0.3">
      <c r="A1110" s="17">
        <v>44091</v>
      </c>
      <c r="B1110" s="18">
        <v>4.2247802785298477E-3</v>
      </c>
      <c r="C1110" s="8">
        <f t="shared" si="120"/>
        <v>-4.6975219721470153E-2</v>
      </c>
      <c r="D1110" s="5">
        <f t="shared" si="121"/>
        <v>2.2066712678803983E-3</v>
      </c>
      <c r="E1110" s="5">
        <f t="shared" si="123"/>
        <v>3.2971515762384197E-3</v>
      </c>
      <c r="F1110" s="5">
        <f>B$6+B$7*E1108+B$8*(H1109*100)^2</f>
        <v>0.91622306304210377</v>
      </c>
      <c r="G1110" s="14">
        <v>1.2587790950104975E-2</v>
      </c>
      <c r="H1110" s="8">
        <f t="shared" si="124"/>
        <v>9.571954152847284E-3</v>
      </c>
      <c r="I1110" s="7">
        <f t="shared" si="122"/>
        <v>3.0158367972576913E-3</v>
      </c>
      <c r="J1110" s="10">
        <f t="shared" si="125"/>
        <v>0.2395842772740471</v>
      </c>
      <c r="K1110" s="10">
        <f t="shared" si="126"/>
        <v>4.1180133941727481E-2</v>
      </c>
      <c r="AC1110" s="12"/>
      <c r="AD1110" s="13"/>
    </row>
    <row r="1111" spans="1:30" x14ac:dyDescent="0.3">
      <c r="A1111" s="17">
        <v>44092</v>
      </c>
      <c r="B1111" s="18">
        <v>-1.8227413523053664E-2</v>
      </c>
      <c r="C1111" s="8">
        <f t="shared" si="120"/>
        <v>-6.9427413523053663E-2</v>
      </c>
      <c r="D1111" s="5">
        <f t="shared" si="121"/>
        <v>4.8201657485010948E-3</v>
      </c>
      <c r="E1111" s="5">
        <f t="shared" si="123"/>
        <v>2.2066712678803983E-3</v>
      </c>
      <c r="F1111" s="5">
        <f>B$6+B$7*E1111+B$8*(G1110*100)^2</f>
        <v>1.5101277063129561</v>
      </c>
      <c r="G1111" s="14">
        <v>9.6475367673146632E-3</v>
      </c>
      <c r="H1111" s="8">
        <f t="shared" si="124"/>
        <v>1.2288725346076199E-2</v>
      </c>
      <c r="I1111" s="7">
        <f t="shared" si="122"/>
        <v>2.6411885787615361E-3</v>
      </c>
      <c r="J1111" s="10">
        <f t="shared" si="125"/>
        <v>0.27376817963625094</v>
      </c>
      <c r="K1111" s="10">
        <f t="shared" si="126"/>
        <v>2.7051788129326404E-2</v>
      </c>
      <c r="AC1111" s="12"/>
      <c r="AD1111" s="13"/>
    </row>
    <row r="1112" spans="1:30" x14ac:dyDescent="0.3">
      <c r="A1112" s="17">
        <v>44095</v>
      </c>
      <c r="B1112" s="18">
        <v>-1.3304101884965449E-2</v>
      </c>
      <c r="C1112" s="8">
        <f t="shared" si="120"/>
        <v>-6.4504101884965456E-2</v>
      </c>
      <c r="D1112" s="5">
        <f t="shared" si="121"/>
        <v>4.1607791599860043E-3</v>
      </c>
      <c r="E1112" s="5">
        <f t="shared" si="123"/>
        <v>4.8201657485010948E-3</v>
      </c>
      <c r="F1112" s="5">
        <f>B$6+B$7*E1111+B$8*(H1111*100)^2</f>
        <v>1.4417939665438477</v>
      </c>
      <c r="G1112" s="14">
        <v>1.6998498166342291E-2</v>
      </c>
      <c r="H1112" s="8">
        <f t="shared" si="124"/>
        <v>1.2007472533984194E-2</v>
      </c>
      <c r="I1112" s="7">
        <f t="shared" si="122"/>
        <v>4.9910256323580978E-3</v>
      </c>
      <c r="J1112" s="10">
        <f t="shared" si="125"/>
        <v>0.29361568201598709</v>
      </c>
      <c r="K1112" s="10">
        <f t="shared" si="126"/>
        <v>6.806413674613121E-2</v>
      </c>
      <c r="AC1112" s="12"/>
      <c r="AD1112" s="13"/>
    </row>
    <row r="1113" spans="1:30" x14ac:dyDescent="0.3">
      <c r="A1113" s="17">
        <v>44096</v>
      </c>
      <c r="B1113" s="18">
        <v>3.1191316432741261E-3</v>
      </c>
      <c r="C1113" s="8">
        <f t="shared" si="120"/>
        <v>-4.8080868356725877E-2</v>
      </c>
      <c r="D1113" s="5">
        <f t="shared" si="121"/>
        <v>2.3117699019368039E-3</v>
      </c>
      <c r="E1113" s="5">
        <f t="shared" si="123"/>
        <v>4.1607791599860043E-3</v>
      </c>
      <c r="F1113" s="5">
        <f>B$6+B$7*E1111+B$8*(H1112*100)^2</f>
        <v>1.3790294265659222</v>
      </c>
      <c r="G1113" s="14">
        <v>8.6896122511021176E-3</v>
      </c>
      <c r="H1113" s="8">
        <f t="shared" si="124"/>
        <v>1.1743208362989744E-2</v>
      </c>
      <c r="I1113" s="7">
        <f t="shared" si="122"/>
        <v>3.0535961118876263E-3</v>
      </c>
      <c r="J1113" s="10">
        <f t="shared" si="125"/>
        <v>0.35140763749272402</v>
      </c>
      <c r="K1113" s="10">
        <f t="shared" si="126"/>
        <v>4.1115922653860659E-2</v>
      </c>
      <c r="AC1113" s="12"/>
      <c r="AD1113" s="13"/>
    </row>
    <row r="1114" spans="1:30" x14ac:dyDescent="0.3">
      <c r="A1114" s="17">
        <v>44097</v>
      </c>
      <c r="B1114" s="18">
        <v>-1.6153364511678227E-2</v>
      </c>
      <c r="C1114" s="8">
        <f t="shared" si="120"/>
        <v>-6.7353364511678226E-2</v>
      </c>
      <c r="D1114" s="5">
        <f t="shared" si="121"/>
        <v>4.5364757110429961E-3</v>
      </c>
      <c r="E1114" s="5">
        <f t="shared" si="123"/>
        <v>2.3117699019368039E-3</v>
      </c>
      <c r="F1114" s="5">
        <f>B$6+B$7*E1114+B$8*(G1113*100)^2</f>
        <v>0.74830189709702366</v>
      </c>
      <c r="G1114" s="14">
        <v>7.2932472511103123E-3</v>
      </c>
      <c r="H1114" s="8">
        <f t="shared" si="124"/>
        <v>8.65044448047049E-3</v>
      </c>
      <c r="I1114" s="7">
        <f t="shared" si="122"/>
        <v>1.3571972293601776E-3</v>
      </c>
      <c r="J1114" s="10">
        <f t="shared" si="125"/>
        <v>0.18608956787438682</v>
      </c>
      <c r="K1114" s="10">
        <f t="shared" si="126"/>
        <v>1.3768466867331908E-2</v>
      </c>
      <c r="AC1114" s="12"/>
      <c r="AD1114" s="13"/>
    </row>
    <row r="1115" spans="1:30" x14ac:dyDescent="0.3">
      <c r="A1115" s="17">
        <v>44098</v>
      </c>
      <c r="B1115" s="18">
        <v>1.32507243668037E-2</v>
      </c>
      <c r="C1115" s="8">
        <f t="shared" si="120"/>
        <v>-3.7949275633196305E-2</v>
      </c>
      <c r="D1115" s="5">
        <f t="shared" si="121"/>
        <v>1.4401475210843069E-3</v>
      </c>
      <c r="E1115" s="5">
        <f t="shared" si="123"/>
        <v>4.5364757110429961E-3</v>
      </c>
      <c r="F1115" s="5">
        <f>B$6+B$7*E1114+B$8*(H1114*100)^2</f>
        <v>0.7420637081113205</v>
      </c>
      <c r="G1115" s="14">
        <v>1.5012875877867435E-2</v>
      </c>
      <c r="H1115" s="8">
        <f t="shared" si="124"/>
        <v>8.6143119754935778E-3</v>
      </c>
      <c r="I1115" s="7">
        <f t="shared" si="122"/>
        <v>6.3985639023738574E-3</v>
      </c>
      <c r="J1115" s="10">
        <f t="shared" si="125"/>
        <v>0.4262050758580419</v>
      </c>
      <c r="K1115" s="10">
        <f t="shared" si="126"/>
        <v>0.18729971002742385</v>
      </c>
      <c r="AC1115" s="12"/>
      <c r="AD1115" s="13"/>
    </row>
    <row r="1116" spans="1:30" x14ac:dyDescent="0.3">
      <c r="A1116" s="17">
        <v>44099</v>
      </c>
      <c r="B1116" s="18">
        <v>-1.3401302008092259E-4</v>
      </c>
      <c r="C1116" s="8">
        <f t="shared" si="120"/>
        <v>-5.1334013020080928E-2</v>
      </c>
      <c r="D1116" s="5">
        <f t="shared" si="121"/>
        <v>2.6351808927458382E-3</v>
      </c>
      <c r="E1116" s="5">
        <f t="shared" si="123"/>
        <v>1.4401475210843069E-3</v>
      </c>
      <c r="F1116" s="5">
        <f>B$6+B$7*E1114+B$8*(H1115*100)^2</f>
        <v>0.73633393152795246</v>
      </c>
      <c r="G1116" s="14">
        <v>1.3179549703667914E-2</v>
      </c>
      <c r="H1116" s="8">
        <f t="shared" si="124"/>
        <v>8.5809902198286676E-3</v>
      </c>
      <c r="I1116" s="7">
        <f t="shared" si="122"/>
        <v>4.5985594838392468E-3</v>
      </c>
      <c r="J1116" s="10">
        <f t="shared" si="125"/>
        <v>0.34891628221254417</v>
      </c>
      <c r="K1116" s="10">
        <f t="shared" si="126"/>
        <v>0.10678374907677934</v>
      </c>
      <c r="AC1116" s="12"/>
      <c r="AD1116" s="13"/>
    </row>
    <row r="1117" spans="1:30" x14ac:dyDescent="0.3">
      <c r="A1117" s="17">
        <v>44102</v>
      </c>
      <c r="B1117" s="18">
        <v>-2.4345761957112876E-2</v>
      </c>
      <c r="C1117" s="8">
        <f t="shared" si="120"/>
        <v>-7.5545761957112878E-2</v>
      </c>
      <c r="D1117" s="5">
        <f t="shared" si="121"/>
        <v>5.7071621496807634E-3</v>
      </c>
      <c r="E1117" s="5">
        <f t="shared" si="123"/>
        <v>2.6351808927458382E-3</v>
      </c>
      <c r="F1117" s="5">
        <f>B$6+B$7*E1117+B$8*(G1116*100)^2</f>
        <v>1.6502085502588102</v>
      </c>
      <c r="G1117" s="14">
        <v>2.4355284519368959E-2</v>
      </c>
      <c r="H1117" s="8">
        <f t="shared" si="124"/>
        <v>1.2846044333797118E-2</v>
      </c>
      <c r="I1117" s="7">
        <f t="shared" si="122"/>
        <v>1.1509240185571841E-2</v>
      </c>
      <c r="J1117" s="10">
        <f t="shared" si="125"/>
        <v>0.47255617877996542</v>
      </c>
      <c r="K1117" s="10">
        <f t="shared" si="126"/>
        <v>0.25622359514263859</v>
      </c>
      <c r="AC1117" s="12"/>
      <c r="AD1117" s="13"/>
    </row>
    <row r="1118" spans="1:30" x14ac:dyDescent="0.3">
      <c r="A1118" s="17">
        <v>44103</v>
      </c>
      <c r="B1118" s="18">
        <v>-1.1538221776708255E-2</v>
      </c>
      <c r="C1118" s="8">
        <f t="shared" si="120"/>
        <v>-6.2738221776708264E-2</v>
      </c>
      <c r="D1118" s="5">
        <f t="shared" si="121"/>
        <v>3.9360844717034309E-3</v>
      </c>
      <c r="E1118" s="5">
        <f t="shared" si="123"/>
        <v>5.7071621496807634E-3</v>
      </c>
      <c r="F1118" s="5">
        <f>B$6+B$7*E1117+B$8*(H1117*100)^2</f>
        <v>1.5704857320260313</v>
      </c>
      <c r="G1118" s="14">
        <v>1.3931253574875509E-2</v>
      </c>
      <c r="H1118" s="8">
        <f t="shared" si="124"/>
        <v>1.253190221804348E-2</v>
      </c>
      <c r="I1118" s="7">
        <f t="shared" si="122"/>
        <v>1.3993513568320293E-3</v>
      </c>
      <c r="J1118" s="10">
        <f t="shared" si="125"/>
        <v>0.10044690876603572</v>
      </c>
      <c r="K1118" s="10">
        <f t="shared" si="126"/>
        <v>5.8059201563034346E-3</v>
      </c>
      <c r="AC1118" s="12"/>
      <c r="AD1118" s="13"/>
    </row>
    <row r="1119" spans="1:30" x14ac:dyDescent="0.3">
      <c r="A1119" s="17">
        <v>44104</v>
      </c>
      <c r="B1119" s="18">
        <v>1.0872502590505411E-2</v>
      </c>
      <c r="C1119" s="8">
        <f t="shared" si="120"/>
        <v>-4.0327497409494595E-2</v>
      </c>
      <c r="D1119" s="5">
        <f t="shared" si="121"/>
        <v>1.6263070473127932E-3</v>
      </c>
      <c r="E1119" s="5">
        <f t="shared" si="123"/>
        <v>3.9360844717034309E-3</v>
      </c>
      <c r="F1119" s="5">
        <f>B$6+B$7*E1117+B$8*(H1118*100)^2</f>
        <v>1.4972603234792237</v>
      </c>
      <c r="G1119" s="14">
        <v>1.1846476217986237E-2</v>
      </c>
      <c r="H1119" s="8">
        <f t="shared" si="124"/>
        <v>1.2236258919617644E-2</v>
      </c>
      <c r="I1119" s="7">
        <f t="shared" si="122"/>
        <v>3.8978270163140746E-4</v>
      </c>
      <c r="J1119" s="10">
        <f t="shared" si="125"/>
        <v>3.2902839161539799E-2</v>
      </c>
      <c r="K1119" s="10">
        <f t="shared" si="126"/>
        <v>5.1840059083119172E-4</v>
      </c>
      <c r="AC1119" s="12"/>
      <c r="AD1119" s="13"/>
    </row>
    <row r="1120" spans="1:30" x14ac:dyDescent="0.3">
      <c r="A1120" s="17">
        <v>44105</v>
      </c>
      <c r="B1120" s="18">
        <v>9.2171399896370538E-3</v>
      </c>
      <c r="C1120" s="8">
        <f t="shared" si="120"/>
        <v>-4.198286001036295E-2</v>
      </c>
      <c r="D1120" s="5">
        <f t="shared" si="121"/>
        <v>1.7625605346497325E-3</v>
      </c>
      <c r="E1120" s="5">
        <f t="shared" si="123"/>
        <v>1.6263070473127932E-3</v>
      </c>
      <c r="F1120" s="5">
        <f>B$6+B$7*E1120+B$8*(G1119*100)^2</f>
        <v>1.343718112737172</v>
      </c>
      <c r="G1120" s="14">
        <v>1.3944180374919403E-2</v>
      </c>
      <c r="H1120" s="8">
        <f t="shared" si="124"/>
        <v>1.1591885578874439E-2</v>
      </c>
      <c r="I1120" s="7">
        <f t="shared" si="122"/>
        <v>2.3522947960449639E-3</v>
      </c>
      <c r="J1120" s="10">
        <f t="shared" si="125"/>
        <v>0.1686936580565109</v>
      </c>
      <c r="K1120" s="10">
        <f t="shared" si="126"/>
        <v>1.8169075209038876E-2</v>
      </c>
      <c r="AC1120" s="12"/>
      <c r="AD1120" s="13"/>
    </row>
    <row r="1121" spans="1:30" x14ac:dyDescent="0.3">
      <c r="A1121" s="17">
        <v>44106</v>
      </c>
      <c r="B1121" s="18">
        <v>-1.5441347466800608E-2</v>
      </c>
      <c r="C1121" s="8">
        <f t="shared" si="120"/>
        <v>-6.6641347466800616E-2</v>
      </c>
      <c r="D1121" s="5">
        <f t="shared" si="121"/>
        <v>4.4410691921908533E-3</v>
      </c>
      <c r="E1121" s="5">
        <f t="shared" si="123"/>
        <v>1.7625605346497325E-3</v>
      </c>
      <c r="F1121" s="5">
        <f>B$6+B$7*E1120+B$8*(H1120*100)^2</f>
        <v>1.2889094954615299</v>
      </c>
      <c r="G1121" s="14">
        <v>1.2224199029380989E-2</v>
      </c>
      <c r="H1121" s="8">
        <f t="shared" si="124"/>
        <v>1.1353014998059017E-2</v>
      </c>
      <c r="I1121" s="7">
        <f t="shared" si="122"/>
        <v>8.711840313219716E-4</v>
      </c>
      <c r="J1121" s="10">
        <f t="shared" si="125"/>
        <v>7.1267166808072394E-2</v>
      </c>
      <c r="K1121" s="10">
        <f t="shared" si="126"/>
        <v>2.8017513993618959E-3</v>
      </c>
      <c r="AC1121" s="12"/>
      <c r="AD1121" s="13"/>
    </row>
    <row r="1122" spans="1:30" x14ac:dyDescent="0.3">
      <c r="A1122" s="17">
        <v>44109</v>
      </c>
      <c r="B1122" s="18">
        <v>2.1809864773423636E-2</v>
      </c>
      <c r="C1122" s="8">
        <f t="shared" si="120"/>
        <v>-2.9390135226576367E-2</v>
      </c>
      <c r="D1122" s="5">
        <f t="shared" si="121"/>
        <v>8.637800486364451E-4</v>
      </c>
      <c r="E1122" s="5">
        <f t="shared" si="123"/>
        <v>4.4410691921908533E-3</v>
      </c>
      <c r="F1122" s="5">
        <f>B$6+B$7*E1120+B$8*(H1121*100)^2</f>
        <v>1.2385677804938526</v>
      </c>
      <c r="G1122" s="14">
        <v>1.2186867951193206E-2</v>
      </c>
      <c r="H1122" s="8">
        <f t="shared" si="124"/>
        <v>1.1129096012227824E-2</v>
      </c>
      <c r="I1122" s="7">
        <f t="shared" si="122"/>
        <v>1.0577719389653819E-3</v>
      </c>
      <c r="J1122" s="10">
        <f t="shared" si="125"/>
        <v>8.6796044988886281E-2</v>
      </c>
      <c r="K1122" s="10">
        <f t="shared" si="126"/>
        <v>4.2495963446746998E-3</v>
      </c>
      <c r="AC1122" s="12"/>
      <c r="AD1122" s="13"/>
    </row>
    <row r="1123" spans="1:30" x14ac:dyDescent="0.3">
      <c r="A1123" s="17">
        <v>44110</v>
      </c>
      <c r="B1123" s="18">
        <v>-4.9451338098982049E-3</v>
      </c>
      <c r="C1123" s="8">
        <f t="shared" si="120"/>
        <v>-5.6145133809898204E-2</v>
      </c>
      <c r="D1123" s="5">
        <f t="shared" si="121"/>
        <v>3.1522760505313745E-3</v>
      </c>
      <c r="E1123" s="5">
        <f t="shared" si="123"/>
        <v>8.637800486364451E-4</v>
      </c>
      <c r="F1123" s="5">
        <f>B$6+B$7*E1123+B$8*(G1122*100)^2</f>
        <v>1.4188093626525697</v>
      </c>
      <c r="G1123" s="14">
        <v>1.588133781947668E-2</v>
      </c>
      <c r="H1123" s="8">
        <f t="shared" si="124"/>
        <v>1.1911378436824891E-2</v>
      </c>
      <c r="I1123" s="7">
        <f t="shared" si="122"/>
        <v>3.9699593826517891E-3</v>
      </c>
      <c r="J1123" s="10">
        <f t="shared" si="125"/>
        <v>0.24997638283237569</v>
      </c>
      <c r="K1123" s="10">
        <f t="shared" si="126"/>
        <v>4.564076518890392E-2</v>
      </c>
      <c r="AC1123" s="12"/>
      <c r="AD1123" s="13"/>
    </row>
    <row r="1124" spans="1:30" x14ac:dyDescent="0.3">
      <c r="A1124" s="17">
        <v>44111</v>
      </c>
      <c r="B1124" s="18">
        <v>-9.3124977301492387E-4</v>
      </c>
      <c r="C1124" s="8">
        <f t="shared" si="120"/>
        <v>-5.2131249773014927E-2</v>
      </c>
      <c r="D1124" s="5">
        <f t="shared" si="121"/>
        <v>2.7176672028964687E-3</v>
      </c>
      <c r="E1124" s="5">
        <f t="shared" si="123"/>
        <v>3.1522760505313745E-3</v>
      </c>
      <c r="F1124" s="5">
        <f>B$6+B$7*E1123+B$8*(H1123*100)^2</f>
        <v>1.3578318542755077</v>
      </c>
      <c r="G1124" s="14">
        <v>1.0264806534121537E-2</v>
      </c>
      <c r="H1124" s="8">
        <f t="shared" si="124"/>
        <v>1.16526042337132E-2</v>
      </c>
      <c r="I1124" s="7">
        <f t="shared" si="122"/>
        <v>1.3877976995916638E-3</v>
      </c>
      <c r="J1124" s="10">
        <f t="shared" si="125"/>
        <v>0.13519959630787445</v>
      </c>
      <c r="K1124" s="10">
        <f t="shared" si="126"/>
        <v>7.7108482036778447E-3</v>
      </c>
      <c r="AC1124" s="12"/>
      <c r="AD1124" s="13"/>
    </row>
    <row r="1125" spans="1:30" x14ac:dyDescent="0.3">
      <c r="A1125" s="17">
        <v>44112</v>
      </c>
      <c r="B1125" s="18">
        <v>2.475235702209326E-2</v>
      </c>
      <c r="C1125" s="8">
        <f t="shared" si="120"/>
        <v>-2.6447642977906742E-2</v>
      </c>
      <c r="D1125" s="5">
        <f t="shared" si="121"/>
        <v>6.9947781908681985E-4</v>
      </c>
      <c r="E1125" s="5">
        <f t="shared" si="123"/>
        <v>2.7176672028964687E-3</v>
      </c>
      <c r="F1125" s="5">
        <f>B$6+B$7*E1123+B$8*(H1124*100)^2</f>
        <v>1.3018240128311764</v>
      </c>
      <c r="G1125" s="14">
        <v>9.6215192288584498E-3</v>
      </c>
      <c r="H1125" s="8">
        <f t="shared" si="124"/>
        <v>1.1409750272600959E-2</v>
      </c>
      <c r="I1125" s="7">
        <f t="shared" si="122"/>
        <v>1.7882310437425091E-3</v>
      </c>
      <c r="J1125" s="10">
        <f t="shared" si="125"/>
        <v>0.18585745153207731</v>
      </c>
      <c r="K1125" s="10">
        <f t="shared" si="126"/>
        <v>1.3737776165863247E-2</v>
      </c>
      <c r="AC1125" s="12"/>
      <c r="AD1125" s="13"/>
    </row>
    <row r="1126" spans="1:30" x14ac:dyDescent="0.3">
      <c r="A1126" s="17">
        <v>44113</v>
      </c>
      <c r="B1126" s="18">
        <v>-4.4728149368665447E-3</v>
      </c>
      <c r="C1126" s="8">
        <f t="shared" si="120"/>
        <v>-5.5672814936866544E-2</v>
      </c>
      <c r="D1126" s="5">
        <f t="shared" si="121"/>
        <v>3.0994623229945906E-3</v>
      </c>
      <c r="E1126" s="5">
        <f t="shared" si="123"/>
        <v>6.9947781908681985E-4</v>
      </c>
      <c r="F1126" s="5">
        <f>B$6+B$7*E1126+B$8*(G1125*100)^2</f>
        <v>0.9049337188878106</v>
      </c>
      <c r="G1126" s="14">
        <v>9.9443361246915885E-3</v>
      </c>
      <c r="H1126" s="8">
        <f t="shared" si="124"/>
        <v>9.5128004230500413E-3</v>
      </c>
      <c r="I1126" s="7">
        <f t="shared" si="122"/>
        <v>4.315357016415472E-4</v>
      </c>
      <c r="J1126" s="10">
        <f t="shared" si="125"/>
        <v>4.3395124242638243E-2</v>
      </c>
      <c r="K1126" s="10">
        <f t="shared" si="126"/>
        <v>9.9883629630181936E-4</v>
      </c>
      <c r="AC1126" s="12"/>
      <c r="AD1126" s="13"/>
    </row>
    <row r="1127" spans="1:30" x14ac:dyDescent="0.3">
      <c r="A1127" s="17">
        <v>44117</v>
      </c>
      <c r="B1127" s="18">
        <v>1.040900073988524E-2</v>
      </c>
      <c r="C1127" s="8">
        <f t="shared" si="120"/>
        <v>-4.0790999260114764E-2</v>
      </c>
      <c r="D1127" s="5">
        <f t="shared" si="121"/>
        <v>1.6639056206386833E-3</v>
      </c>
      <c r="E1127" s="5">
        <f t="shared" si="123"/>
        <v>3.0994623229945906E-3</v>
      </c>
      <c r="F1127" s="5">
        <f>B$6+B$7*E1126+B$8*(H1126*100)^2</f>
        <v>0.88582652727443922</v>
      </c>
      <c r="G1127" s="14">
        <v>9.8582366070807184E-3</v>
      </c>
      <c r="H1127" s="8">
        <f t="shared" si="124"/>
        <v>9.411835778818281E-3</v>
      </c>
      <c r="I1127" s="7">
        <f t="shared" si="122"/>
        <v>4.4640082826243738E-4</v>
      </c>
      <c r="J1127" s="10">
        <f t="shared" si="125"/>
        <v>4.5282016049585191E-2</v>
      </c>
      <c r="K1127" s="10">
        <f t="shared" si="126"/>
        <v>1.090442960897553E-3</v>
      </c>
      <c r="AC1127" s="12"/>
      <c r="AD1127" s="13"/>
    </row>
    <row r="1128" spans="1:30" x14ac:dyDescent="0.3">
      <c r="A1128" s="17">
        <v>44118</v>
      </c>
      <c r="B1128" s="18">
        <v>8.4009046571346807E-3</v>
      </c>
      <c r="C1128" s="8">
        <f t="shared" si="120"/>
        <v>-4.2799095342865322E-2</v>
      </c>
      <c r="D1128" s="5">
        <f t="shared" si="121"/>
        <v>1.8317625621676761E-3</v>
      </c>
      <c r="E1128" s="5">
        <f t="shared" si="123"/>
        <v>1.6639056206386833E-3</v>
      </c>
      <c r="F1128" s="5">
        <f>B$6+B$7*E1126+B$8*(H1127*100)^2</f>
        <v>0.86827657177755768</v>
      </c>
      <c r="G1128" s="14">
        <v>5.6862478616265507E-3</v>
      </c>
      <c r="H1128" s="8">
        <f t="shared" si="124"/>
        <v>9.3181359282721223E-3</v>
      </c>
      <c r="I1128" s="7">
        <f t="shared" si="122"/>
        <v>3.6318880666455717E-3</v>
      </c>
      <c r="J1128" s="10">
        <f t="shared" si="125"/>
        <v>0.63871434292466289</v>
      </c>
      <c r="K1128" s="10">
        <f t="shared" si="126"/>
        <v>0.10414648025361761</v>
      </c>
      <c r="AC1128" s="12"/>
      <c r="AD1128" s="13"/>
    </row>
    <row r="1129" spans="1:30" x14ac:dyDescent="0.3">
      <c r="A1129" s="17">
        <v>44119</v>
      </c>
      <c r="B1129" s="18">
        <v>-2.8227532503829187E-3</v>
      </c>
      <c r="C1129" s="8">
        <f t="shared" si="120"/>
        <v>-5.4022753250382922E-2</v>
      </c>
      <c r="D1129" s="5">
        <f t="shared" si="121"/>
        <v>2.9184578687517586E-3</v>
      </c>
      <c r="E1129" s="5">
        <f t="shared" si="123"/>
        <v>1.8317625621676761E-3</v>
      </c>
      <c r="F1129" s="5">
        <f>B$6+B$7*E1129+B$8*(G1128*100)^2</f>
        <v>0.35170001357877656</v>
      </c>
      <c r="G1129" s="14">
        <v>1.3466092712006094E-2</v>
      </c>
      <c r="H1129" s="8">
        <f t="shared" si="124"/>
        <v>5.930430115757006E-3</v>
      </c>
      <c r="I1129" s="7">
        <f t="shared" si="122"/>
        <v>7.5356625962490877E-3</v>
      </c>
      <c r="J1129" s="10">
        <f t="shared" si="125"/>
        <v>0.55960275615289978</v>
      </c>
      <c r="K1129" s="10">
        <f t="shared" si="126"/>
        <v>0.45059911172503186</v>
      </c>
      <c r="AC1129" s="12"/>
      <c r="AD1129" s="13"/>
    </row>
    <row r="1130" spans="1:30" x14ac:dyDescent="0.3">
      <c r="A1130" s="17">
        <v>44120</v>
      </c>
      <c r="B1130" s="18">
        <v>-7.5495765518855777E-3</v>
      </c>
      <c r="C1130" s="8">
        <f t="shared" si="120"/>
        <v>-5.8749576551885577E-2</v>
      </c>
      <c r="D1130" s="5">
        <f t="shared" si="121"/>
        <v>3.4515127450258634E-3</v>
      </c>
      <c r="E1130" s="5">
        <f t="shared" si="123"/>
        <v>2.9184578687517586E-3</v>
      </c>
      <c r="F1130" s="5">
        <f>B$6+B$7*E1129+B$8*(H1129*100)^2</f>
        <v>0.37775406162859743</v>
      </c>
      <c r="G1130" s="14">
        <v>4.1437438440495022E-3</v>
      </c>
      <c r="H1130" s="8">
        <f t="shared" si="124"/>
        <v>6.1461700401843544E-3</v>
      </c>
      <c r="I1130" s="7">
        <f t="shared" si="122"/>
        <v>2.0024261961348521E-3</v>
      </c>
      <c r="J1130" s="10">
        <f t="shared" si="125"/>
        <v>0.48324082556656478</v>
      </c>
      <c r="K1130" s="10">
        <f t="shared" si="126"/>
        <v>6.8428790448034071E-2</v>
      </c>
      <c r="AC1130" s="12"/>
      <c r="AD1130" s="13"/>
    </row>
    <row r="1131" spans="1:30" x14ac:dyDescent="0.3">
      <c r="A1131" s="17">
        <v>44123</v>
      </c>
      <c r="B1131" s="18">
        <v>3.5437445382430822E-3</v>
      </c>
      <c r="C1131" s="8">
        <f t="shared" si="120"/>
        <v>-4.7656255461756919E-2</v>
      </c>
      <c r="D1131" s="5">
        <f t="shared" si="121"/>
        <v>2.2711186846362361E-3</v>
      </c>
      <c r="E1131" s="5">
        <f t="shared" si="123"/>
        <v>3.4515127450258634E-3</v>
      </c>
      <c r="F1131" s="5">
        <f>B$6+B$7*E1129+B$8*(H1130*100)^2</f>
        <v>0.40168470476235796</v>
      </c>
      <c r="G1131" s="14">
        <v>1.3325257856006387E-2</v>
      </c>
      <c r="H1131" s="8">
        <f t="shared" si="124"/>
        <v>6.3378600865146737E-3</v>
      </c>
      <c r="I1131" s="7">
        <f t="shared" si="122"/>
        <v>6.9873977694917136E-3</v>
      </c>
      <c r="J1131" s="10">
        <f t="shared" si="125"/>
        <v>0.52437242453376842</v>
      </c>
      <c r="K1131" s="10">
        <f t="shared" si="126"/>
        <v>0.35936519460997851</v>
      </c>
      <c r="AC1131" s="12"/>
      <c r="AD1131" s="13"/>
    </row>
    <row r="1132" spans="1:30" x14ac:dyDescent="0.3">
      <c r="A1132" s="17">
        <v>44124</v>
      </c>
      <c r="B1132" s="18">
        <v>1.8896334304285188E-2</v>
      </c>
      <c r="C1132" s="8">
        <f t="shared" si="120"/>
        <v>-3.2303665695714814E-2</v>
      </c>
      <c r="D1132" s="5">
        <f t="shared" si="121"/>
        <v>1.0435268173805022E-3</v>
      </c>
      <c r="E1132" s="5">
        <f t="shared" si="123"/>
        <v>2.2711186846362361E-3</v>
      </c>
      <c r="F1132" s="5">
        <f>B$6+B$7*E1132+B$8*(G1131*100)^2</f>
        <v>1.6856573401129691</v>
      </c>
      <c r="G1132" s="14">
        <v>9.1341572551438491E-3</v>
      </c>
      <c r="H1132" s="8">
        <f t="shared" si="124"/>
        <v>1.2983286718365921E-2</v>
      </c>
      <c r="I1132" s="7">
        <f t="shared" si="122"/>
        <v>3.8491294632220716E-3</v>
      </c>
      <c r="J1132" s="10">
        <f t="shared" si="125"/>
        <v>0.42139951784325325</v>
      </c>
      <c r="K1132" s="10">
        <f t="shared" si="126"/>
        <v>5.5173930125907766E-2</v>
      </c>
      <c r="AC1132" s="12"/>
      <c r="AD1132" s="13"/>
    </row>
    <row r="1133" spans="1:30" x14ac:dyDescent="0.3">
      <c r="A1133" s="17">
        <v>44125</v>
      </c>
      <c r="B1133" s="18">
        <v>1.1934835810712488E-4</v>
      </c>
      <c r="C1133" s="8">
        <f t="shared" si="120"/>
        <v>-5.1080651641892877E-2</v>
      </c>
      <c r="D1133" s="5">
        <f t="shared" si="121"/>
        <v>2.6092329721604133E-3</v>
      </c>
      <c r="E1133" s="5">
        <f t="shared" si="123"/>
        <v>1.0435268173805022E-3</v>
      </c>
      <c r="F1133" s="5">
        <f>B$6+B$7*E1132+B$8*(H1132*100)^2</f>
        <v>1.6030220727133155</v>
      </c>
      <c r="G1133" s="14">
        <v>1.0190136492701458E-2</v>
      </c>
      <c r="H1133" s="8">
        <f t="shared" si="124"/>
        <v>1.2661050796491245E-2</v>
      </c>
      <c r="I1133" s="7">
        <f t="shared" si="122"/>
        <v>2.4709143037897861E-3</v>
      </c>
      <c r="J1133" s="10">
        <f t="shared" si="125"/>
        <v>0.24248098203194271</v>
      </c>
      <c r="K1133" s="10">
        <f t="shared" si="126"/>
        <v>2.1951465574074902E-2</v>
      </c>
      <c r="AC1133" s="12"/>
      <c r="AD1133" s="13"/>
    </row>
    <row r="1134" spans="1:30" x14ac:dyDescent="0.3">
      <c r="A1134" s="17">
        <v>44126</v>
      </c>
      <c r="B1134" s="18">
        <v>1.349356177486963E-2</v>
      </c>
      <c r="C1134" s="8">
        <f t="shared" si="120"/>
        <v>-3.7706438225130375E-2</v>
      </c>
      <c r="D1134" s="5">
        <f t="shared" si="121"/>
        <v>1.4217754836255731E-3</v>
      </c>
      <c r="E1134" s="5">
        <f t="shared" si="123"/>
        <v>2.6092329721604133E-3</v>
      </c>
      <c r="F1134" s="5">
        <f>B$6+B$7*E1132+B$8*(H1133*100)^2</f>
        <v>1.5271215796067341</v>
      </c>
      <c r="G1134" s="14">
        <v>7.1114238068598502E-3</v>
      </c>
      <c r="H1134" s="8">
        <f t="shared" si="124"/>
        <v>1.2357676074435411E-2</v>
      </c>
      <c r="I1134" s="7">
        <f t="shared" si="122"/>
        <v>5.2462522675755605E-3</v>
      </c>
      <c r="J1134" s="10">
        <f t="shared" si="125"/>
        <v>0.73772178540602507</v>
      </c>
      <c r="K1134" s="10">
        <f t="shared" si="126"/>
        <v>0.12804104882621004</v>
      </c>
      <c r="AC1134" s="12"/>
      <c r="AD1134" s="13"/>
    </row>
    <row r="1135" spans="1:30" x14ac:dyDescent="0.3">
      <c r="A1135" s="17">
        <v>44127</v>
      </c>
      <c r="B1135" s="18">
        <v>-6.4771018556429288E-3</v>
      </c>
      <c r="C1135" s="8">
        <f t="shared" si="120"/>
        <v>-5.7677101855642933E-2</v>
      </c>
      <c r="D1135" s="5">
        <f t="shared" si="121"/>
        <v>3.3266480784662094E-3</v>
      </c>
      <c r="E1135" s="5">
        <f t="shared" si="123"/>
        <v>1.4217754836255731E-3</v>
      </c>
      <c r="F1135" s="5">
        <f>B$6+B$7*E1135+B$8*(G1134*100)^2</f>
        <v>0.51919829951674912</v>
      </c>
      <c r="G1135" s="14">
        <v>5.8412486587958072E-3</v>
      </c>
      <c r="H1135" s="8">
        <f t="shared" si="124"/>
        <v>7.2055416140408843E-3</v>
      </c>
      <c r="I1135" s="7">
        <f t="shared" si="122"/>
        <v>1.3642929552450771E-3</v>
      </c>
      <c r="J1135" s="10">
        <f t="shared" si="125"/>
        <v>0.23356186920594654</v>
      </c>
      <c r="K1135" s="10">
        <f t="shared" si="126"/>
        <v>2.0566409096748117E-2</v>
      </c>
      <c r="AC1135" s="12"/>
      <c r="AD1135" s="13"/>
    </row>
    <row r="1136" spans="1:30" x14ac:dyDescent="0.3">
      <c r="A1136" s="17">
        <v>44130</v>
      </c>
      <c r="B1136" s="18">
        <v>-2.4026470325090679E-3</v>
      </c>
      <c r="C1136" s="8">
        <f t="shared" si="120"/>
        <v>-5.3602647032509068E-2</v>
      </c>
      <c r="D1136" s="5">
        <f t="shared" si="121"/>
        <v>2.8732437688917534E-3</v>
      </c>
      <c r="E1136" s="5">
        <f t="shared" si="123"/>
        <v>3.3266480784662094E-3</v>
      </c>
      <c r="F1136" s="5">
        <f>B$6+B$7*E1135+B$8*(H1135*100)^2</f>
        <v>0.53157491609218277</v>
      </c>
      <c r="G1136" s="14">
        <v>1.3909717087144034E-2</v>
      </c>
      <c r="H1136" s="8">
        <f t="shared" si="124"/>
        <v>7.2909184338612841E-3</v>
      </c>
      <c r="I1136" s="7">
        <f t="shared" si="122"/>
        <v>6.6187986532827495E-3</v>
      </c>
      <c r="J1136" s="10">
        <f t="shared" si="125"/>
        <v>0.47583991908793971</v>
      </c>
      <c r="K1136" s="10">
        <f t="shared" si="126"/>
        <v>0.26185596992200666</v>
      </c>
      <c r="AC1136" s="12"/>
      <c r="AD1136" s="13"/>
    </row>
    <row r="1137" spans="1:30" x14ac:dyDescent="0.3">
      <c r="A1137" s="17">
        <v>44131</v>
      </c>
      <c r="B1137" s="18">
        <v>-1.4066415769260066E-2</v>
      </c>
      <c r="C1137" s="8">
        <f t="shared" si="120"/>
        <v>-6.5266415769260067E-2</v>
      </c>
      <c r="D1137" s="5">
        <f t="shared" si="121"/>
        <v>4.2597050273659193E-3</v>
      </c>
      <c r="E1137" s="5">
        <f t="shared" si="123"/>
        <v>2.8732437688917534E-3</v>
      </c>
      <c r="F1137" s="5">
        <f>B$6+B$7*E1135+B$8*(H1136*100)^2</f>
        <v>0.54294283841671864</v>
      </c>
      <c r="G1137" s="14">
        <v>1.2877090847262178E-2</v>
      </c>
      <c r="H1137" s="8">
        <f t="shared" si="124"/>
        <v>7.368465501152317E-3</v>
      </c>
      <c r="I1137" s="7">
        <f t="shared" si="122"/>
        <v>5.5086253461098609E-3</v>
      </c>
      <c r="J1137" s="10">
        <f t="shared" si="125"/>
        <v>0.42778492529475787</v>
      </c>
      <c r="K1137" s="10">
        <f t="shared" si="126"/>
        <v>0.18935429085534383</v>
      </c>
      <c r="AC1137" s="12"/>
      <c r="AD1137" s="13"/>
    </row>
    <row r="1138" spans="1:30" x14ac:dyDescent="0.3">
      <c r="A1138" s="17">
        <v>44132</v>
      </c>
      <c r="B1138" s="18">
        <v>-4.3468825681759499E-2</v>
      </c>
      <c r="C1138" s="8">
        <f t="shared" si="120"/>
        <v>-9.4668825681759494E-2</v>
      </c>
      <c r="D1138" s="5">
        <f t="shared" si="121"/>
        <v>8.9621865559633661E-3</v>
      </c>
      <c r="E1138" s="5">
        <f t="shared" si="123"/>
        <v>4.2597050273659193E-3</v>
      </c>
      <c r="F1138" s="5">
        <f>B$6+B$7*E1138+B$8*(G1137*100)^2</f>
        <v>1.5779252929679461</v>
      </c>
      <c r="G1138" s="14">
        <v>1.6533460085292582E-2</v>
      </c>
      <c r="H1138" s="8">
        <f t="shared" si="124"/>
        <v>1.256154963755645E-2</v>
      </c>
      <c r="I1138" s="7">
        <f t="shared" si="122"/>
        <v>3.9719104477361315E-3</v>
      </c>
      <c r="J1138" s="10">
        <f t="shared" si="125"/>
        <v>0.24023467726936137</v>
      </c>
      <c r="K1138" s="10">
        <f t="shared" si="126"/>
        <v>4.1450217126627553E-2</v>
      </c>
      <c r="AC1138" s="12"/>
      <c r="AD1138" s="13"/>
    </row>
    <row r="1139" spans="1:30" x14ac:dyDescent="0.3">
      <c r="A1139" s="17">
        <v>44133</v>
      </c>
      <c r="B1139" s="18">
        <v>1.2638810393912965E-2</v>
      </c>
      <c r="C1139" s="8">
        <f t="shared" si="120"/>
        <v>-3.8561189606087037E-2</v>
      </c>
      <c r="D1139" s="5">
        <f t="shared" si="121"/>
        <v>1.4869653438365949E-3</v>
      </c>
      <c r="E1139" s="5">
        <f t="shared" si="123"/>
        <v>8.9621865559633661E-3</v>
      </c>
      <c r="F1139" s="5">
        <f>B$6+B$7*E1138+B$8*(H1138*100)^2</f>
        <v>1.5041978546538153</v>
      </c>
      <c r="G1139" s="14">
        <v>2.529289064330615E-2</v>
      </c>
      <c r="H1139" s="8">
        <f t="shared" si="124"/>
        <v>1.2264574410283526E-2</v>
      </c>
      <c r="I1139" s="7">
        <f t="shared" si="122"/>
        <v>1.3028316233022624E-2</v>
      </c>
      <c r="J1139" s="10">
        <f t="shared" si="125"/>
        <v>0.51509795447087869</v>
      </c>
      <c r="K1139" s="10">
        <f t="shared" si="126"/>
        <v>0.33846380662844844</v>
      </c>
      <c r="AC1139" s="12"/>
      <c r="AD1139" s="13"/>
    </row>
    <row r="1140" spans="1:30" x14ac:dyDescent="0.3">
      <c r="A1140" s="17">
        <v>44134</v>
      </c>
      <c r="B1140" s="18">
        <v>-2.7608374900151677E-2</v>
      </c>
      <c r="C1140" s="8">
        <f t="shared" si="120"/>
        <v>-7.8808374900151676E-2</v>
      </c>
      <c r="D1140" s="5">
        <f t="shared" si="121"/>
        <v>6.2107599544028568E-3</v>
      </c>
      <c r="E1140" s="5">
        <f t="shared" si="123"/>
        <v>1.4869653438365949E-3</v>
      </c>
      <c r="F1140" s="5">
        <f>B$6+B$7*E1138+B$8*(H1139*100)^2</f>
        <v>1.4364792025622861</v>
      </c>
      <c r="G1140" s="14">
        <v>1.4975289878067375E-2</v>
      </c>
      <c r="H1140" s="8">
        <f t="shared" si="124"/>
        <v>1.1985321032672785E-2</v>
      </c>
      <c r="I1140" s="7">
        <f t="shared" si="122"/>
        <v>2.9899688453945902E-3</v>
      </c>
      <c r="J1140" s="10">
        <f t="shared" si="125"/>
        <v>0.1996601648275044</v>
      </c>
      <c r="K1140" s="10">
        <f t="shared" si="126"/>
        <v>2.6750385461586701E-2</v>
      </c>
      <c r="AC1140" s="12"/>
      <c r="AD1140" s="13"/>
    </row>
    <row r="1141" spans="1:30" x14ac:dyDescent="0.3">
      <c r="A1141" s="17">
        <v>44138</v>
      </c>
      <c r="B1141" s="18">
        <v>1.7252813995199363E-2</v>
      </c>
      <c r="C1141" s="8">
        <f t="shared" si="120"/>
        <v>-3.3947186004800636E-2</v>
      </c>
      <c r="D1141" s="5">
        <f t="shared" si="121"/>
        <v>1.1524114376445323E-3</v>
      </c>
      <c r="E1141" s="5">
        <f t="shared" si="123"/>
        <v>6.2107599544028568E-3</v>
      </c>
      <c r="F1141" s="5">
        <f>B$6+B$7*E1141+B$8*(G1140*100)^2</f>
        <v>2.1148204649608444</v>
      </c>
      <c r="G1141" s="14">
        <v>1.3571029800973678E-2</v>
      </c>
      <c r="H1141" s="8">
        <f t="shared" si="124"/>
        <v>1.4542422304969844E-2</v>
      </c>
      <c r="I1141" s="7">
        <f t="shared" si="122"/>
        <v>9.7139250399616572E-4</v>
      </c>
      <c r="J1141" s="10">
        <f t="shared" si="125"/>
        <v>7.1578392962225415E-2</v>
      </c>
      <c r="K1141" s="10">
        <f t="shared" si="126"/>
        <v>2.3355355205403328E-3</v>
      </c>
      <c r="AC1141" s="12"/>
      <c r="AD1141" s="13"/>
    </row>
    <row r="1142" spans="1:30" x14ac:dyDescent="0.3">
      <c r="A1142" s="17">
        <v>44139</v>
      </c>
      <c r="B1142" s="18">
        <v>2.3000217606429094E-2</v>
      </c>
      <c r="C1142" s="8">
        <f t="shared" si="120"/>
        <v>-2.8199782393570908E-2</v>
      </c>
      <c r="D1142" s="5">
        <f t="shared" si="121"/>
        <v>7.9522772704475179E-4</v>
      </c>
      <c r="E1142" s="5">
        <f t="shared" si="123"/>
        <v>1.1524114376445323E-3</v>
      </c>
      <c r="F1142" s="5">
        <f>B$6+B$7*E1141+B$8*(H1141*100)^2</f>
        <v>1.9974613278556081</v>
      </c>
      <c r="G1142" s="14">
        <v>1.3044771879391657E-2</v>
      </c>
      <c r="H1142" s="8">
        <f t="shared" si="124"/>
        <v>1.41331572122283E-2</v>
      </c>
      <c r="I1142" s="7">
        <f t="shared" si="122"/>
        <v>1.0883853328366427E-3</v>
      </c>
      <c r="J1142" s="10">
        <f t="shared" si="125"/>
        <v>8.3434600689038615E-2</v>
      </c>
      <c r="K1142" s="10">
        <f t="shared" si="126"/>
        <v>3.1268250283169596E-3</v>
      </c>
      <c r="AC1142" s="12"/>
      <c r="AD1142" s="13"/>
    </row>
    <row r="1143" spans="1:30" x14ac:dyDescent="0.3">
      <c r="A1143" s="17">
        <v>44140</v>
      </c>
      <c r="B1143" s="18">
        <v>2.9843340704365205E-2</v>
      </c>
      <c r="C1143" s="8">
        <f t="shared" si="120"/>
        <v>-2.1356659295634798E-2</v>
      </c>
      <c r="D1143" s="5">
        <f t="shared" si="121"/>
        <v>4.5610689626982421E-4</v>
      </c>
      <c r="E1143" s="5">
        <f t="shared" si="123"/>
        <v>7.9522772704475179E-4</v>
      </c>
      <c r="F1143" s="5">
        <f>B$6+B$7*E1141+B$8*(H1142*100)^2</f>
        <v>1.8896669604244487</v>
      </c>
      <c r="G1143" s="14">
        <v>1.2768160736320271E-2</v>
      </c>
      <c r="H1143" s="8">
        <f t="shared" si="124"/>
        <v>1.3746515778277959E-2</v>
      </c>
      <c r="I1143" s="7">
        <f t="shared" si="122"/>
        <v>9.7835504195768752E-4</v>
      </c>
      <c r="J1143" s="10">
        <f t="shared" si="125"/>
        <v>7.6624586905039635E-2</v>
      </c>
      <c r="K1143" s="10">
        <f t="shared" si="126"/>
        <v>2.6596358545767362E-3</v>
      </c>
      <c r="AC1143" s="12"/>
      <c r="AD1143" s="13"/>
    </row>
    <row r="1144" spans="1:30" x14ac:dyDescent="0.3">
      <c r="A1144" s="17">
        <v>44141</v>
      </c>
      <c r="B1144" s="18">
        <v>2.4804909514850862E-4</v>
      </c>
      <c r="C1144" s="8">
        <f t="shared" si="120"/>
        <v>-5.0951950904851495E-2</v>
      </c>
      <c r="D1144" s="5">
        <f t="shared" si="121"/>
        <v>2.5961013010103971E-3</v>
      </c>
      <c r="E1144" s="5">
        <f t="shared" si="123"/>
        <v>4.5610689626982421E-4</v>
      </c>
      <c r="F1144" s="5">
        <f>B$6+B$7*E1144+B$8*(G1143*100)^2</f>
        <v>1.5520224361482102</v>
      </c>
      <c r="G1144" s="14">
        <v>8.7582530980319928E-3</v>
      </c>
      <c r="H1144" s="8">
        <f t="shared" si="124"/>
        <v>1.2458019249255518E-2</v>
      </c>
      <c r="I1144" s="7">
        <f t="shared" si="122"/>
        <v>3.6997661512235252E-3</v>
      </c>
      <c r="J1144" s="10">
        <f t="shared" si="125"/>
        <v>0.42243197471135818</v>
      </c>
      <c r="K1144" s="10">
        <f t="shared" si="126"/>
        <v>5.5389381790081904E-2</v>
      </c>
      <c r="AC1144" s="12"/>
      <c r="AD1144" s="13"/>
    </row>
    <row r="1145" spans="1:30" x14ac:dyDescent="0.3">
      <c r="A1145" s="17">
        <v>44144</v>
      </c>
      <c r="B1145" s="18">
        <v>3.0425575633139555E-2</v>
      </c>
      <c r="C1145" s="8">
        <f t="shared" si="120"/>
        <v>-2.0774424366860448E-2</v>
      </c>
      <c r="D1145" s="5">
        <f t="shared" si="121"/>
        <v>4.3157670777440514E-4</v>
      </c>
      <c r="E1145" s="5">
        <f t="shared" si="123"/>
        <v>2.5961013010103971E-3</v>
      </c>
      <c r="F1145" s="5">
        <f>B$6+B$7*E1144+B$8*(H1144*100)^2</f>
        <v>1.4801618896648718</v>
      </c>
      <c r="G1145" s="14">
        <v>2.3112721563010676E-2</v>
      </c>
      <c r="H1145" s="8">
        <f t="shared" si="124"/>
        <v>1.2166190404826284E-2</v>
      </c>
      <c r="I1145" s="7">
        <f t="shared" si="122"/>
        <v>1.0946531158184392E-2</v>
      </c>
      <c r="J1145" s="10">
        <f t="shared" si="125"/>
        <v>0.47361497988636225</v>
      </c>
      <c r="K1145" s="10">
        <f t="shared" si="126"/>
        <v>0.2580277536529425</v>
      </c>
      <c r="AC1145" s="12"/>
      <c r="AD1145" s="13"/>
    </row>
    <row r="1146" spans="1:30" x14ac:dyDescent="0.3">
      <c r="A1146" s="17">
        <v>44145</v>
      </c>
      <c r="B1146" s="18">
        <v>1.3743621787831088E-2</v>
      </c>
      <c r="C1146" s="8">
        <f t="shared" si="120"/>
        <v>-3.7456378212168913E-2</v>
      </c>
      <c r="D1146" s="5">
        <f t="shared" si="121"/>
        <v>1.4029802687730421E-3</v>
      </c>
      <c r="E1146" s="5">
        <f t="shared" si="123"/>
        <v>4.3157670777440514E-4</v>
      </c>
      <c r="F1146" s="5">
        <f>B$6+B$7*E1144+B$8*(H1145*100)^2</f>
        <v>1.4141579777199251</v>
      </c>
      <c r="G1146" s="14">
        <v>1.1813890321072199E-2</v>
      </c>
      <c r="H1146" s="8">
        <f t="shared" si="124"/>
        <v>1.1891837443052798E-2</v>
      </c>
      <c r="I1146" s="7">
        <f t="shared" si="122"/>
        <v>7.7947121980599318E-5</v>
      </c>
      <c r="J1146" s="10">
        <f t="shared" si="125"/>
        <v>6.5979215874017892E-3</v>
      </c>
      <c r="K1146" s="10">
        <f t="shared" si="126"/>
        <v>2.1576213029783631E-5</v>
      </c>
      <c r="AC1146" s="12"/>
      <c r="AD1146" s="13"/>
    </row>
    <row r="1147" spans="1:30" x14ac:dyDescent="0.3">
      <c r="A1147" s="17">
        <v>44146</v>
      </c>
      <c r="B1147" s="18">
        <v>-7.8043877493530296E-3</v>
      </c>
      <c r="C1147" s="8">
        <f t="shared" si="120"/>
        <v>-5.9004387749353029E-2</v>
      </c>
      <c r="D1147" s="5">
        <f t="shared" si="121"/>
        <v>3.4815177736760017E-3</v>
      </c>
      <c r="E1147" s="5">
        <f t="shared" si="123"/>
        <v>1.4029802687730421E-3</v>
      </c>
      <c r="F1147" s="5">
        <f>B$6+B$7*E1147+B$8*(G1146*100)^2</f>
        <v>1.3366221928340554</v>
      </c>
      <c r="G1147" s="14">
        <v>8.2239341454689811E-3</v>
      </c>
      <c r="H1147" s="8">
        <f t="shared" si="124"/>
        <v>1.1561237792010228E-2</v>
      </c>
      <c r="I1147" s="7">
        <f t="shared" si="122"/>
        <v>3.3373036465412474E-3</v>
      </c>
      <c r="J1147" s="10">
        <f t="shared" si="125"/>
        <v>0.40580379019449614</v>
      </c>
      <c r="K1147" s="10">
        <f t="shared" si="126"/>
        <v>5.1946053532096581E-2</v>
      </c>
      <c r="AC1147" s="12"/>
      <c r="AD1147" s="13"/>
    </row>
    <row r="1148" spans="1:30" x14ac:dyDescent="0.3">
      <c r="A1148" s="17">
        <v>44147</v>
      </c>
      <c r="B1148" s="18">
        <v>-2.2806215174414321E-2</v>
      </c>
      <c r="C1148" s="8">
        <f t="shared" si="120"/>
        <v>-7.400621517441433E-2</v>
      </c>
      <c r="D1148" s="5">
        <f t="shared" si="121"/>
        <v>5.4769198844417137E-3</v>
      </c>
      <c r="E1148" s="5">
        <f t="shared" si="123"/>
        <v>3.4815177736760017E-3</v>
      </c>
      <c r="F1148" s="5">
        <f>B$6+B$7*E1147+B$8*(H1147*100)^2</f>
        <v>1.282377555451335</v>
      </c>
      <c r="G1148" s="14">
        <v>1.3402507588848233E-2</v>
      </c>
      <c r="H1148" s="8">
        <f t="shared" si="124"/>
        <v>1.1324211034113303E-2</v>
      </c>
      <c r="I1148" s="7">
        <f t="shared" si="122"/>
        <v>2.0782965547349302E-3</v>
      </c>
      <c r="J1148" s="10">
        <f t="shared" si="125"/>
        <v>0.15506773944781865</v>
      </c>
      <c r="K1148" s="10">
        <f t="shared" si="126"/>
        <v>1.5028010257664093E-2</v>
      </c>
      <c r="AC1148" s="12"/>
      <c r="AD1148" s="13"/>
    </row>
    <row r="1149" spans="1:30" x14ac:dyDescent="0.3">
      <c r="A1149" s="17">
        <v>44148</v>
      </c>
      <c r="B1149" s="18">
        <v>2.2614867897658941E-2</v>
      </c>
      <c r="C1149" s="8">
        <f t="shared" si="120"/>
        <v>-2.8585132102341062E-2</v>
      </c>
      <c r="D1149" s="5">
        <f t="shared" si="121"/>
        <v>8.1710977730828957E-4</v>
      </c>
      <c r="E1149" s="5">
        <f t="shared" si="123"/>
        <v>5.4769198844417137E-3</v>
      </c>
      <c r="F1149" s="5">
        <f>B$6+B$7*E1147+B$8*(H1148*100)^2</f>
        <v>1.2325538560153062</v>
      </c>
      <c r="G1149" s="14">
        <v>9.9412928365194553E-3</v>
      </c>
      <c r="H1149" s="8">
        <f t="shared" si="124"/>
        <v>1.110204420823168E-2</v>
      </c>
      <c r="I1149" s="7">
        <f t="shared" si="122"/>
        <v>1.160751371712225E-3</v>
      </c>
      <c r="J1149" s="10">
        <f t="shared" si="125"/>
        <v>0.11676060556713422</v>
      </c>
      <c r="K1149" s="10">
        <f t="shared" si="126"/>
        <v>5.8792371425238077E-3</v>
      </c>
      <c r="AC1149" s="12"/>
      <c r="AD1149" s="13"/>
    </row>
    <row r="1150" spans="1:30" x14ac:dyDescent="0.3">
      <c r="A1150" s="17">
        <v>44151</v>
      </c>
      <c r="B1150" s="18">
        <v>1.818559470495312E-2</v>
      </c>
      <c r="C1150" s="8">
        <f t="shared" si="120"/>
        <v>-3.3014405295046886E-2</v>
      </c>
      <c r="D1150" s="5">
        <f t="shared" si="121"/>
        <v>1.08995095698562E-3</v>
      </c>
      <c r="E1150" s="5">
        <f t="shared" si="123"/>
        <v>8.1710977730828957E-4</v>
      </c>
      <c r="F1150" s="5">
        <f>B$6+B$7*E1150+B$8*(G1149*100)^2</f>
        <v>0.96239960890396559</v>
      </c>
      <c r="G1150" s="14">
        <v>7.3457076611943388E-3</v>
      </c>
      <c r="H1150" s="8">
        <f t="shared" si="124"/>
        <v>9.8101967814308681E-3</v>
      </c>
      <c r="I1150" s="7">
        <f t="shared" si="122"/>
        <v>2.4644891202365293E-3</v>
      </c>
      <c r="J1150" s="10">
        <f t="shared" si="125"/>
        <v>0.33550057174965603</v>
      </c>
      <c r="K1150" s="10">
        <f t="shared" si="126"/>
        <v>3.8089088373692181E-2</v>
      </c>
      <c r="AC1150" s="12"/>
      <c r="AD1150" s="13"/>
    </row>
    <row r="1151" spans="1:30" x14ac:dyDescent="0.3">
      <c r="A1151" s="17">
        <v>44152</v>
      </c>
      <c r="B1151" s="18">
        <v>7.4792423872249289E-3</v>
      </c>
      <c r="C1151" s="8">
        <f t="shared" si="120"/>
        <v>-4.3720757612775073E-2</v>
      </c>
      <c r="D1151" s="5">
        <f t="shared" si="121"/>
        <v>1.9115046462350295E-3</v>
      </c>
      <c r="E1151" s="5">
        <f t="shared" si="123"/>
        <v>1.08995095698562E-3</v>
      </c>
      <c r="F1151" s="5">
        <f>B$6+B$7*E1150+B$8*(H1150*100)^2</f>
        <v>0.93861649922599555</v>
      </c>
      <c r="G1151" s="14">
        <v>1.1337413754578619E-2</v>
      </c>
      <c r="H1151" s="8">
        <f t="shared" si="124"/>
        <v>9.6882222271477431E-3</v>
      </c>
      <c r="I1151" s="7">
        <f t="shared" si="122"/>
        <v>1.6491915274308763E-3</v>
      </c>
      <c r="J1151" s="10">
        <f t="shared" si="125"/>
        <v>0.14546452684280395</v>
      </c>
      <c r="K1151" s="10">
        <f t="shared" si="126"/>
        <v>1.3029170670807222E-2</v>
      </c>
      <c r="AC1151" s="12"/>
      <c r="AD1151" s="13"/>
    </row>
    <row r="1152" spans="1:30" x14ac:dyDescent="0.3">
      <c r="A1152" s="17">
        <v>44153</v>
      </c>
      <c r="B1152" s="18">
        <v>-6.9813864451761789E-3</v>
      </c>
      <c r="C1152" s="8">
        <f t="shared" si="120"/>
        <v>-5.8181386445176182E-2</v>
      </c>
      <c r="D1152" s="5">
        <f t="shared" si="121"/>
        <v>3.385073728682931E-3</v>
      </c>
      <c r="E1152" s="5">
        <f t="shared" si="123"/>
        <v>1.9115046462350295E-3</v>
      </c>
      <c r="F1152" s="5">
        <f>B$6+B$7*E1150+B$8*(H1151*100)^2</f>
        <v>0.9167717129867804</v>
      </c>
      <c r="G1152" s="14">
        <v>6.6502692592754339E-3</v>
      </c>
      <c r="H1152" s="8">
        <f t="shared" si="124"/>
        <v>9.5748196483629935E-3</v>
      </c>
      <c r="I1152" s="7">
        <f t="shared" si="122"/>
        <v>2.9245503890875596E-3</v>
      </c>
      <c r="J1152" s="10">
        <f t="shared" si="125"/>
        <v>0.4397642072925928</v>
      </c>
      <c r="K1152" s="10">
        <f t="shared" si="126"/>
        <v>5.9037530072665323E-2</v>
      </c>
      <c r="AC1152" s="12"/>
      <c r="AD1152" s="13"/>
    </row>
    <row r="1153" spans="1:30" x14ac:dyDescent="0.3">
      <c r="A1153" s="17">
        <v>44154</v>
      </c>
      <c r="B1153" s="18">
        <v>3.1924882900251031E-4</v>
      </c>
      <c r="C1153" s="8">
        <f t="shared" si="120"/>
        <v>-5.0880751170997489E-2</v>
      </c>
      <c r="D1153" s="5">
        <f t="shared" si="121"/>
        <v>2.5888508397249625E-3</v>
      </c>
      <c r="E1153" s="5">
        <f t="shared" si="123"/>
        <v>3.385073728682931E-3</v>
      </c>
      <c r="F1153" s="5">
        <f>B$6+B$7*E1153+B$8*(G1152*100)^2</f>
        <v>0.46103387774701576</v>
      </c>
      <c r="G1153" s="14">
        <v>9.2520766677186127E-3</v>
      </c>
      <c r="H1153" s="8">
        <f t="shared" si="124"/>
        <v>6.7899475531628065E-3</v>
      </c>
      <c r="I1153" s="7">
        <f t="shared" si="122"/>
        <v>2.4621291145558062E-3</v>
      </c>
      <c r="J1153" s="10">
        <f t="shared" si="125"/>
        <v>0.2661163761370906</v>
      </c>
      <c r="K1153" s="10">
        <f t="shared" si="126"/>
        <v>5.3209049869367808E-2</v>
      </c>
      <c r="AC1153" s="12"/>
      <c r="AD1153" s="13"/>
    </row>
    <row r="1154" spans="1:30" x14ac:dyDescent="0.3">
      <c r="A1154" s="17">
        <v>44158</v>
      </c>
      <c r="B1154" s="18">
        <v>8.0600354058783762E-3</v>
      </c>
      <c r="C1154" s="8">
        <f t="shared" si="120"/>
        <v>-4.313996459412163E-2</v>
      </c>
      <c r="D1154" s="5">
        <f t="shared" si="121"/>
        <v>1.8610565451820677E-3</v>
      </c>
      <c r="E1154" s="5">
        <f t="shared" si="123"/>
        <v>2.5888508397249625E-3</v>
      </c>
      <c r="F1154" s="5">
        <f>B$6+B$7*E1153+B$8*(H1153*100)^2</f>
        <v>0.47827693844401542</v>
      </c>
      <c r="G1154" s="14">
        <v>7.3700622755444953E-3</v>
      </c>
      <c r="H1154" s="8">
        <f t="shared" si="124"/>
        <v>6.9157569249071746E-3</v>
      </c>
      <c r="I1154" s="7">
        <f t="shared" si="122"/>
        <v>4.5430535063732073E-4</v>
      </c>
      <c r="J1154" s="10">
        <f t="shared" si="125"/>
        <v>6.1641996180250312E-2</v>
      </c>
      <c r="K1154" s="10">
        <f t="shared" si="126"/>
        <v>2.0676060017026376E-3</v>
      </c>
      <c r="AC1154" s="12"/>
      <c r="AD1154" s="13"/>
    </row>
    <row r="1155" spans="1:30" x14ac:dyDescent="0.3">
      <c r="A1155" s="17">
        <v>44159</v>
      </c>
      <c r="B1155" s="18">
        <v>2.216838416241701E-2</v>
      </c>
      <c r="C1155" s="8">
        <f t="shared" si="120"/>
        <v>-2.9031615837582993E-2</v>
      </c>
      <c r="D1155" s="5">
        <f t="shared" si="121"/>
        <v>8.4283471814099967E-4</v>
      </c>
      <c r="E1155" s="5">
        <f t="shared" si="123"/>
        <v>1.8610565451820677E-3</v>
      </c>
      <c r="F1155" s="5">
        <f>B$6+B$7*E1153+B$8*(H1154*100)^2</f>
        <v>0.49411468969420957</v>
      </c>
      <c r="G1155" s="14">
        <v>1.0286822249281171E-2</v>
      </c>
      <c r="H1155" s="8">
        <f t="shared" si="124"/>
        <v>7.0293291976845805E-3</v>
      </c>
      <c r="I1155" s="7">
        <f t="shared" si="122"/>
        <v>3.2574930515965909E-3</v>
      </c>
      <c r="J1155" s="10">
        <f t="shared" si="125"/>
        <v>0.31666660244121747</v>
      </c>
      <c r="K1155" s="10">
        <f t="shared" si="126"/>
        <v>8.2642095072928301E-2</v>
      </c>
      <c r="AC1155" s="12"/>
      <c r="AD1155" s="13"/>
    </row>
    <row r="1156" spans="1:30" x14ac:dyDescent="0.3">
      <c r="A1156" s="17">
        <v>44160</v>
      </c>
      <c r="B1156" s="18">
        <v>3.1557099474508995E-3</v>
      </c>
      <c r="C1156" s="8">
        <f t="shared" si="120"/>
        <v>-4.80442900525491E-2</v>
      </c>
      <c r="D1156" s="5">
        <f t="shared" si="121"/>
        <v>2.3082538066534685E-3</v>
      </c>
      <c r="E1156" s="5">
        <f t="shared" si="123"/>
        <v>8.4283471814099967E-4</v>
      </c>
      <c r="F1156" s="5">
        <f>B$6+B$7*E1156+B$8*(G1155*100)^2</f>
        <v>1.0265989796014965</v>
      </c>
      <c r="G1156" s="14">
        <v>7.4300138401068973E-3</v>
      </c>
      <c r="H1156" s="8">
        <f t="shared" si="124"/>
        <v>1.0132122085730593E-2</v>
      </c>
      <c r="I1156" s="7">
        <f t="shared" si="122"/>
        <v>2.7021082456236958E-3</v>
      </c>
      <c r="J1156" s="10">
        <f t="shared" si="125"/>
        <v>0.36367472575055393</v>
      </c>
      <c r="K1156" s="10">
        <f t="shared" si="126"/>
        <v>4.3495763746381755E-2</v>
      </c>
      <c r="AC1156" s="12"/>
      <c r="AD1156" s="13"/>
    </row>
    <row r="1157" spans="1:30" x14ac:dyDescent="0.3">
      <c r="A1157" s="17">
        <v>44161</v>
      </c>
      <c r="B1157" s="18">
        <v>8.5314944365216013E-4</v>
      </c>
      <c r="C1157" s="8">
        <f t="shared" si="120"/>
        <v>-5.0346850556347841E-2</v>
      </c>
      <c r="D1157" s="5">
        <f t="shared" si="121"/>
        <v>2.534805360943223E-3</v>
      </c>
      <c r="E1157" s="5">
        <f t="shared" si="123"/>
        <v>2.3082538066534685E-3</v>
      </c>
      <c r="F1157" s="5">
        <f>B$6+B$7*E1156+B$8*(H1156*100)^2</f>
        <v>0.99758527275287912</v>
      </c>
      <c r="G1157" s="14">
        <v>6.4234680695832809E-3</v>
      </c>
      <c r="H1157" s="8">
        <f t="shared" si="124"/>
        <v>9.9879190663164624E-3</v>
      </c>
      <c r="I1157" s="7">
        <f t="shared" si="122"/>
        <v>3.5644509967331815E-3</v>
      </c>
      <c r="J1157" s="10">
        <f t="shared" si="125"/>
        <v>0.55491067412816197</v>
      </c>
      <c r="K1157" s="10">
        <f t="shared" si="126"/>
        <v>8.4541860199069063E-2</v>
      </c>
      <c r="AC1157" s="12"/>
      <c r="AD1157" s="13"/>
    </row>
    <row r="1158" spans="1:30" x14ac:dyDescent="0.3">
      <c r="A1158" s="17">
        <v>44162</v>
      </c>
      <c r="B1158" s="18">
        <v>3.1521479709877421E-3</v>
      </c>
      <c r="C1158" s="8">
        <f t="shared" si="120"/>
        <v>-4.804785202901226E-2</v>
      </c>
      <c r="D1158" s="5">
        <f t="shared" si="121"/>
        <v>2.3085960846018576E-3</v>
      </c>
      <c r="E1158" s="5">
        <f t="shared" si="123"/>
        <v>2.534805360943223E-3</v>
      </c>
      <c r="F1158" s="5">
        <f>B$6+B$7*E1156+B$8*(H1157*100)^2</f>
        <v>0.97093618301242401</v>
      </c>
      <c r="G1158" s="14">
        <v>1.0069579980648247E-2</v>
      </c>
      <c r="H1158" s="8">
        <f t="shared" si="124"/>
        <v>9.8536094047431359E-3</v>
      </c>
      <c r="I1158" s="7">
        <f t="shared" si="122"/>
        <v>2.1597057590511115E-4</v>
      </c>
      <c r="J1158" s="10">
        <f t="shared" si="125"/>
        <v>2.1447823674886554E-2</v>
      </c>
      <c r="K1158" s="10">
        <f t="shared" si="126"/>
        <v>2.367444535689156E-4</v>
      </c>
      <c r="AC1158" s="12"/>
      <c r="AD1158" s="13"/>
    </row>
    <row r="1159" spans="1:30" x14ac:dyDescent="0.3">
      <c r="A1159" s="17">
        <v>44165</v>
      </c>
      <c r="B1159" s="18">
        <v>-1.5374192724617972E-2</v>
      </c>
      <c r="C1159" s="8">
        <f t="shared" si="120"/>
        <v>-6.6574192724617981E-2</v>
      </c>
      <c r="D1159" s="5">
        <f t="shared" si="121"/>
        <v>4.4321231369345779E-3</v>
      </c>
      <c r="E1159" s="5">
        <f t="shared" si="123"/>
        <v>2.3085960846018576E-3</v>
      </c>
      <c r="F1159" s="5">
        <f>B$6+B$7*E1159+B$8*(G1158*100)^2</f>
        <v>0.98607452233121329</v>
      </c>
      <c r="G1159" s="14">
        <v>9.5414038681208898E-3</v>
      </c>
      <c r="H1159" s="8">
        <f t="shared" si="124"/>
        <v>9.9301285104031415E-3</v>
      </c>
      <c r="I1159" s="7">
        <f t="shared" si="122"/>
        <v>3.887246422822517E-4</v>
      </c>
      <c r="J1159" s="10">
        <f t="shared" si="125"/>
        <v>4.074082259331175E-2</v>
      </c>
      <c r="K1159" s="10">
        <f t="shared" si="126"/>
        <v>7.8680594082647382E-4</v>
      </c>
      <c r="AC1159" s="12"/>
      <c r="AD1159" s="13"/>
    </row>
    <row r="1160" spans="1:30" x14ac:dyDescent="0.3">
      <c r="A1160" s="17">
        <v>44166</v>
      </c>
      <c r="B1160" s="18">
        <v>2.2223843226648256E-2</v>
      </c>
      <c r="C1160" s="8">
        <f t="shared" si="120"/>
        <v>-2.8976156773351747E-2</v>
      </c>
      <c r="D1160" s="5">
        <f t="shared" si="121"/>
        <v>8.3961766135385826E-4</v>
      </c>
      <c r="E1160" s="5">
        <f t="shared" si="123"/>
        <v>4.4321231369345779E-3</v>
      </c>
      <c r="F1160" s="5">
        <f>B$6+B$7*E1159+B$8*(H1159*100)^2</f>
        <v>0.96045766062985061</v>
      </c>
      <c r="G1160" s="14">
        <v>1.3204123492339001E-2</v>
      </c>
      <c r="H1160" s="8">
        <f t="shared" si="124"/>
        <v>9.8002941824715181E-3</v>
      </c>
      <c r="I1160" s="7">
        <f t="shared" si="122"/>
        <v>3.4038293098674829E-3</v>
      </c>
      <c r="J1160" s="10">
        <f t="shared" si="125"/>
        <v>0.25778532833643791</v>
      </c>
      <c r="K1160" s="10">
        <f t="shared" si="126"/>
        <v>4.9202332627481526E-2</v>
      </c>
      <c r="AC1160" s="12"/>
      <c r="AD1160" s="13"/>
    </row>
    <row r="1161" spans="1:30" x14ac:dyDescent="0.3">
      <c r="A1161" s="17">
        <v>44167</v>
      </c>
      <c r="B1161" s="18">
        <v>4.2931022383515677E-3</v>
      </c>
      <c r="C1161" s="8">
        <f t="shared" si="120"/>
        <v>-4.6906897761648435E-2</v>
      </c>
      <c r="D1161" s="5">
        <f t="shared" si="121"/>
        <v>2.2002570576217391E-3</v>
      </c>
      <c r="E1161" s="5">
        <f t="shared" si="123"/>
        <v>8.3961766135385826E-4</v>
      </c>
      <c r="F1161" s="5">
        <f>B$6+B$7*E1159+B$8*(H1160*100)^2</f>
        <v>0.93692857315714939</v>
      </c>
      <c r="G1161" s="14">
        <v>1.0194622841168937E-2</v>
      </c>
      <c r="H1161" s="8">
        <f t="shared" si="124"/>
        <v>9.6795070802037711E-3</v>
      </c>
      <c r="I1161" s="7">
        <f t="shared" si="122"/>
        <v>5.151157609651659E-4</v>
      </c>
      <c r="J1161" s="10">
        <f t="shared" si="125"/>
        <v>5.0528182257510726E-2</v>
      </c>
      <c r="K1161" s="10">
        <f t="shared" si="126"/>
        <v>1.367717685285097E-3</v>
      </c>
      <c r="AC1161" s="12"/>
      <c r="AD1161" s="13"/>
    </row>
    <row r="1162" spans="1:30" x14ac:dyDescent="0.3">
      <c r="A1162" s="17">
        <v>44168</v>
      </c>
      <c r="B1162" s="18">
        <v>9.8339710241690022E-3</v>
      </c>
      <c r="C1162" s="8">
        <f t="shared" si="120"/>
        <v>-4.1366028975830998E-2</v>
      </c>
      <c r="D1162" s="5">
        <f t="shared" si="121"/>
        <v>1.7111483532292898E-3</v>
      </c>
      <c r="E1162" s="5">
        <f t="shared" si="123"/>
        <v>2.2002570576217391E-3</v>
      </c>
      <c r="F1162" s="5">
        <f>B$6+B$7*E1162+B$8*(G1161*100)^2</f>
        <v>1.0093413823178812</v>
      </c>
      <c r="G1162" s="14">
        <v>7.6821228326361358E-3</v>
      </c>
      <c r="H1162" s="8">
        <f t="shared" si="124"/>
        <v>1.0046598341318722E-2</v>
      </c>
      <c r="I1162" s="7">
        <f t="shared" si="122"/>
        <v>2.3644755086825861E-3</v>
      </c>
      <c r="J1162" s="10">
        <f t="shared" si="125"/>
        <v>0.30778933898811556</v>
      </c>
      <c r="K1162" s="10">
        <f t="shared" si="126"/>
        <v>3.2987329323112213E-2</v>
      </c>
      <c r="AC1162" s="12"/>
      <c r="AD1162" s="13"/>
    </row>
    <row r="1163" spans="1:30" x14ac:dyDescent="0.3">
      <c r="A1163" s="17">
        <v>44169</v>
      </c>
      <c r="B1163" s="18">
        <v>6.7343293593388823E-3</v>
      </c>
      <c r="C1163" s="8">
        <f t="shared" si="120"/>
        <v>-4.446567064066112E-2</v>
      </c>
      <c r="D1163" s="5">
        <f t="shared" si="121"/>
        <v>1.9771958655237522E-3</v>
      </c>
      <c r="E1163" s="5">
        <f t="shared" si="123"/>
        <v>1.7111483532292898E-3</v>
      </c>
      <c r="F1163" s="5">
        <f>B$6+B$7*E1162+B$8*(H1162*100)^2</f>
        <v>0.98182131616207302</v>
      </c>
      <c r="G1163" s="14">
        <v>8.4678229358425491E-3</v>
      </c>
      <c r="H1163" s="8">
        <f t="shared" si="124"/>
        <v>9.9086897022869422E-3</v>
      </c>
      <c r="I1163" s="7">
        <f t="shared" si="122"/>
        <v>1.440866766444393E-3</v>
      </c>
      <c r="J1163" s="10">
        <f t="shared" si="125"/>
        <v>0.17015787615793204</v>
      </c>
      <c r="K1163" s="10">
        <f t="shared" si="126"/>
        <v>1.1724216181987046E-2</v>
      </c>
      <c r="AC1163" s="12"/>
      <c r="AD1163" s="13"/>
    </row>
    <row r="1164" spans="1:30" x14ac:dyDescent="0.3">
      <c r="A1164" s="17">
        <v>44172</v>
      </c>
      <c r="B1164" s="18">
        <v>-5.0152438063725375E-4</v>
      </c>
      <c r="C1164" s="8">
        <f t="shared" ref="C1164:C1227" si="127">B1164-B$5</f>
        <v>-5.1701524380637257E-2</v>
      </c>
      <c r="D1164" s="5">
        <f t="shared" ref="D1164:D1227" si="128">C1164^2</f>
        <v>2.6730476232816286E-3</v>
      </c>
      <c r="E1164" s="5">
        <f t="shared" si="123"/>
        <v>1.9771958655237522E-3</v>
      </c>
      <c r="F1164" s="5">
        <f>B$6+B$7*E1162+B$8*(H1163*100)^2</f>
        <v>0.95654413539796335</v>
      </c>
      <c r="G1164" s="14">
        <v>1.1024548175529964E-2</v>
      </c>
      <c r="H1164" s="8">
        <f t="shared" si="124"/>
        <v>9.7803074358527361E-3</v>
      </c>
      <c r="I1164" s="7">
        <f t="shared" si="122"/>
        <v>1.2442407396772281E-3</v>
      </c>
      <c r="J1164" s="10">
        <f t="shared" si="125"/>
        <v>0.11286092816383524</v>
      </c>
      <c r="K1164" s="10">
        <f t="shared" si="126"/>
        <v>7.4654603978800971E-3</v>
      </c>
      <c r="AC1164" s="12"/>
      <c r="AD1164" s="13"/>
    </row>
    <row r="1165" spans="1:30" x14ac:dyDescent="0.3">
      <c r="A1165" s="17">
        <v>44173</v>
      </c>
      <c r="B1165" s="18">
        <v>-4.7536049064996063E-4</v>
      </c>
      <c r="C1165" s="8">
        <f t="shared" si="127"/>
        <v>-5.1675360490649962E-2</v>
      </c>
      <c r="D1165" s="5">
        <f t="shared" si="128"/>
        <v>2.6703428818386269E-3</v>
      </c>
      <c r="E1165" s="5">
        <f t="shared" si="123"/>
        <v>2.6730476232816286E-3</v>
      </c>
      <c r="F1165" s="5">
        <f>B$6+B$7*E1165+B$8*(G1164*100)^2</f>
        <v>1.1711225944864416</v>
      </c>
      <c r="G1165" s="14">
        <v>8.9905745758583535E-3</v>
      </c>
      <c r="H1165" s="8">
        <f t="shared" si="124"/>
        <v>1.0821841777102645E-2</v>
      </c>
      <c r="I1165" s="7">
        <f t="shared" ref="I1165:I1228" si="129">SQRT((G1165-H1165)^2)</f>
        <v>1.8312672012442913E-3</v>
      </c>
      <c r="J1165" s="10">
        <f t="shared" si="125"/>
        <v>0.2036874490938145</v>
      </c>
      <c r="K1165" s="10">
        <f t="shared" si="126"/>
        <v>1.6170168897414738E-2</v>
      </c>
      <c r="AC1165" s="12"/>
      <c r="AD1165" s="13"/>
    </row>
    <row r="1166" spans="1:30" x14ac:dyDescent="0.3">
      <c r="A1166" s="17">
        <v>44174</v>
      </c>
      <c r="B1166" s="18">
        <v>-7.5035814937760223E-3</v>
      </c>
      <c r="C1166" s="8">
        <f t="shared" si="127"/>
        <v>-5.8703581493776025E-2</v>
      </c>
      <c r="D1166" s="5">
        <f t="shared" si="128"/>
        <v>3.4461104801964031E-3</v>
      </c>
      <c r="E1166" s="5">
        <f t="shared" ref="E1166:E1229" si="130">D1165</f>
        <v>2.6703428818386269E-3</v>
      </c>
      <c r="F1166" s="5">
        <f>B$6+B$7*E1165+B$8*(H1165*100)^2</f>
        <v>1.1304477126932111</v>
      </c>
      <c r="G1166" s="14">
        <v>6.9959089059842489E-3</v>
      </c>
      <c r="H1166" s="8">
        <f t="shared" ref="H1166:H1229" si="131">SQRT(F1166)/100</f>
        <v>1.0632251467554796E-2</v>
      </c>
      <c r="I1166" s="7">
        <f t="shared" si="129"/>
        <v>3.6363425615705469E-3</v>
      </c>
      <c r="J1166" s="10">
        <f t="shared" ref="J1166:J1229" si="132">ABS(G1166-H1166)/G1166</f>
        <v>0.51978129081412794</v>
      </c>
      <c r="K1166" s="10">
        <f t="shared" ref="K1166:K1229" si="133">G1166/H1166-LN(G1166/H1166)-1</f>
        <v>7.6555850257367553E-2</v>
      </c>
      <c r="AC1166" s="12"/>
      <c r="AD1166" s="13"/>
    </row>
    <row r="1167" spans="1:30" x14ac:dyDescent="0.3">
      <c r="A1167" s="17">
        <v>44175</v>
      </c>
      <c r="B1167" s="18">
        <v>1.9937950212869905E-2</v>
      </c>
      <c r="C1167" s="8">
        <f t="shared" si="127"/>
        <v>-3.1262049787130097E-2</v>
      </c>
      <c r="D1167" s="5">
        <f t="shared" si="128"/>
        <v>9.7731575689300105E-4</v>
      </c>
      <c r="E1167" s="5">
        <f t="shared" si="130"/>
        <v>3.4461104801964031E-3</v>
      </c>
      <c r="F1167" s="5">
        <f>B$6+B$7*E1165+B$8*(H1166*100)^2</f>
        <v>1.0930878337661289</v>
      </c>
      <c r="G1167" s="14">
        <v>1.1432015438970959E-2</v>
      </c>
      <c r="H1167" s="8">
        <f t="shared" si="131"/>
        <v>1.0455084092278402E-2</v>
      </c>
      <c r="I1167" s="7">
        <f t="shared" si="129"/>
        <v>9.7693134669255693E-4</v>
      </c>
      <c r="J1167" s="10">
        <f t="shared" si="132"/>
        <v>8.5455740670386499E-2</v>
      </c>
      <c r="K1167" s="10">
        <f t="shared" si="133"/>
        <v>4.1113778068688767E-3</v>
      </c>
      <c r="AC1167" s="12"/>
      <c r="AD1167" s="13"/>
    </row>
    <row r="1168" spans="1:30" x14ac:dyDescent="0.3">
      <c r="A1168" s="17">
        <v>44176</v>
      </c>
      <c r="B1168" s="18">
        <v>2.8743262738997496E-3</v>
      </c>
      <c r="C1168" s="8">
        <f t="shared" si="127"/>
        <v>-4.8325673726100256E-2</v>
      </c>
      <c r="D1168" s="5">
        <f t="shared" si="128"/>
        <v>2.3353707410814968E-3</v>
      </c>
      <c r="E1168" s="5">
        <f t="shared" si="130"/>
        <v>9.7731575689300105E-4</v>
      </c>
      <c r="F1168" s="5">
        <f>B$6+B$7*E1168+B$8*(G1167*100)^2</f>
        <v>1.255059367387847</v>
      </c>
      <c r="G1168" s="14">
        <v>1.0606745516060114E-2</v>
      </c>
      <c r="H1168" s="8">
        <f t="shared" si="131"/>
        <v>1.1202943217689925E-2</v>
      </c>
      <c r="I1168" s="7">
        <f t="shared" si="129"/>
        <v>5.9619770162981124E-4</v>
      </c>
      <c r="J1168" s="10">
        <f t="shared" si="132"/>
        <v>5.6209296313094674E-2</v>
      </c>
      <c r="K1168" s="10">
        <f t="shared" si="133"/>
        <v>1.468410268009368E-3</v>
      </c>
      <c r="AC1168" s="12"/>
      <c r="AD1168" s="13"/>
    </row>
    <row r="1169" spans="1:30" x14ac:dyDescent="0.3">
      <c r="A1169" s="17">
        <v>44179</v>
      </c>
      <c r="B1169" s="18">
        <v>-3.0221735739990535E-3</v>
      </c>
      <c r="C1169" s="8">
        <f t="shared" si="127"/>
        <v>-5.4222173573999055E-2</v>
      </c>
      <c r="D1169" s="5">
        <f t="shared" si="128"/>
        <v>2.9400441070888813E-3</v>
      </c>
      <c r="E1169" s="5">
        <f t="shared" si="130"/>
        <v>2.3353707410814968E-3</v>
      </c>
      <c r="F1169" s="5">
        <f>B$6+B$7*E1168+B$8*(H1168*100)^2</f>
        <v>1.2074347726173298</v>
      </c>
      <c r="G1169" s="14">
        <v>7.5788769199213665E-3</v>
      </c>
      <c r="H1169" s="8">
        <f t="shared" si="131"/>
        <v>1.0988333689041891E-2</v>
      </c>
      <c r="I1169" s="7">
        <f t="shared" si="129"/>
        <v>3.4094567691205242E-3</v>
      </c>
      <c r="J1169" s="10">
        <f t="shared" si="132"/>
        <v>0.44986306086573818</v>
      </c>
      <c r="K1169" s="10">
        <f t="shared" si="133"/>
        <v>6.1189421329838067E-2</v>
      </c>
      <c r="AC1169" s="12"/>
      <c r="AD1169" s="13"/>
    </row>
    <row r="1170" spans="1:30" x14ac:dyDescent="0.3">
      <c r="A1170" s="17">
        <v>44180</v>
      </c>
      <c r="B1170" s="18">
        <v>1.0133306970989945E-2</v>
      </c>
      <c r="C1170" s="8">
        <f t="shared" si="127"/>
        <v>-4.106669302901006E-2</v>
      </c>
      <c r="D1170" s="5">
        <f t="shared" si="128"/>
        <v>1.6864732763389434E-3</v>
      </c>
      <c r="E1170" s="5">
        <f t="shared" si="130"/>
        <v>2.9400441070888813E-3</v>
      </c>
      <c r="F1170" s="5">
        <f>B$6+B$7*E1168+B$8*(H1169*100)^2</f>
        <v>1.16369158232061</v>
      </c>
      <c r="G1170" s="14">
        <v>7.9484264965059056E-3</v>
      </c>
      <c r="H1170" s="8">
        <f t="shared" si="131"/>
        <v>1.0787453741827168E-2</v>
      </c>
      <c r="I1170" s="7">
        <f t="shared" si="129"/>
        <v>2.8390272453212625E-3</v>
      </c>
      <c r="J1170" s="10">
        <f t="shared" si="132"/>
        <v>0.35718104036934689</v>
      </c>
      <c r="K1170" s="10">
        <f t="shared" si="133"/>
        <v>4.2231158951544723E-2</v>
      </c>
      <c r="AC1170" s="12"/>
      <c r="AD1170" s="13"/>
    </row>
    <row r="1171" spans="1:30" x14ac:dyDescent="0.3">
      <c r="A1171" s="17">
        <v>44181</v>
      </c>
      <c r="B1171" s="18">
        <v>1.5387350627097273E-2</v>
      </c>
      <c r="C1171" s="8">
        <f t="shared" si="127"/>
        <v>-3.5812649372902731E-2</v>
      </c>
      <c r="D1171" s="5">
        <f t="shared" si="128"/>
        <v>1.2825458551064704E-3</v>
      </c>
      <c r="E1171" s="5">
        <f t="shared" si="130"/>
        <v>1.6864732763389434E-3</v>
      </c>
      <c r="F1171" s="5">
        <f>B$6+B$7*E1171+B$8*(G1170*100)^2</f>
        <v>0.6349934600150714</v>
      </c>
      <c r="G1171" s="14">
        <v>1.2823109208845282E-2</v>
      </c>
      <c r="H1171" s="8">
        <f t="shared" si="131"/>
        <v>7.9686476896338662E-3</v>
      </c>
      <c r="I1171" s="7">
        <f t="shared" si="129"/>
        <v>4.8544615192114161E-3</v>
      </c>
      <c r="J1171" s="10">
        <f t="shared" si="132"/>
        <v>0.37857133087994338</v>
      </c>
      <c r="K1171" s="10">
        <f t="shared" si="133"/>
        <v>0.13346100257578364</v>
      </c>
      <c r="AC1171" s="12"/>
      <c r="AD1171" s="13"/>
    </row>
    <row r="1172" spans="1:30" x14ac:dyDescent="0.3">
      <c r="A1172" s="17">
        <v>44182</v>
      </c>
      <c r="B1172" s="18">
        <v>1.7788775740953363E-3</v>
      </c>
      <c r="C1172" s="8">
        <f t="shared" si="127"/>
        <v>-4.9421122425904664E-2</v>
      </c>
      <c r="D1172" s="5">
        <f t="shared" si="128"/>
        <v>2.4424473418362567E-3</v>
      </c>
      <c r="E1172" s="5">
        <f t="shared" si="130"/>
        <v>1.2825458551064704E-3</v>
      </c>
      <c r="F1172" s="5">
        <f>B$6+B$7*E1171+B$8*(H1171*100)^2</f>
        <v>0.63794976460818431</v>
      </c>
      <c r="G1172" s="14">
        <v>7.9443222264629007E-3</v>
      </c>
      <c r="H1172" s="8">
        <f t="shared" si="131"/>
        <v>7.9871757499643398E-3</v>
      </c>
      <c r="I1172" s="7">
        <f t="shared" si="129"/>
        <v>4.2853523501439061E-5</v>
      </c>
      <c r="J1172" s="10">
        <f t="shared" si="132"/>
        <v>5.3942327966874275E-3</v>
      </c>
      <c r="K1172" s="10">
        <f t="shared" si="133"/>
        <v>1.4444865092499981E-5</v>
      </c>
      <c r="AC1172" s="12"/>
      <c r="AD1172" s="13"/>
    </row>
    <row r="1173" spans="1:30" x14ac:dyDescent="0.3">
      <c r="A1173" s="17">
        <v>44183</v>
      </c>
      <c r="B1173" s="18">
        <v>-4.053669961759143E-3</v>
      </c>
      <c r="C1173" s="8">
        <f t="shared" si="127"/>
        <v>-5.5253669961759143E-2</v>
      </c>
      <c r="D1173" s="5">
        <f t="shared" si="128"/>
        <v>3.0529680442430047E-3</v>
      </c>
      <c r="E1173" s="5">
        <f t="shared" si="130"/>
        <v>2.4424473418362567E-3</v>
      </c>
      <c r="F1173" s="5">
        <f>B$6+B$7*E1171+B$8*(H1172*100)^2</f>
        <v>0.64066513037695805</v>
      </c>
      <c r="G1173" s="14">
        <v>1.0548722576115166E-2</v>
      </c>
      <c r="H1173" s="8">
        <f t="shared" si="131"/>
        <v>8.0041559853426033E-3</v>
      </c>
      <c r="I1173" s="7">
        <f t="shared" si="129"/>
        <v>2.5445665907725627E-3</v>
      </c>
      <c r="J1173" s="10">
        <f t="shared" si="132"/>
        <v>0.24122035368851871</v>
      </c>
      <c r="K1173" s="10">
        <f t="shared" si="133"/>
        <v>4.1861807629132386E-2</v>
      </c>
      <c r="AC1173" s="12"/>
      <c r="AD1173" s="13"/>
    </row>
    <row r="1174" spans="1:30" x14ac:dyDescent="0.3">
      <c r="A1174" s="17">
        <v>44186</v>
      </c>
      <c r="B1174" s="18">
        <v>-1.423246600717404E-2</v>
      </c>
      <c r="C1174" s="8">
        <f t="shared" si="127"/>
        <v>-6.5432466007174048E-2</v>
      </c>
      <c r="D1174" s="5">
        <f t="shared" si="128"/>
        <v>4.281407607779987E-3</v>
      </c>
      <c r="E1174" s="5">
        <f t="shared" si="130"/>
        <v>3.0529680442430047E-3</v>
      </c>
      <c r="F1174" s="5">
        <f>B$6+B$7*E1174+B$8*(G1173*100)^2</f>
        <v>1.0768619088167672</v>
      </c>
      <c r="G1174" s="14">
        <v>1.7902932756819968E-2</v>
      </c>
      <c r="H1174" s="8">
        <f t="shared" si="131"/>
        <v>1.0377195713759895E-2</v>
      </c>
      <c r="I1174" s="7">
        <f t="shared" si="129"/>
        <v>7.5257370430600722E-3</v>
      </c>
      <c r="J1174" s="10">
        <f t="shared" si="132"/>
        <v>0.42036336421993248</v>
      </c>
      <c r="K1174" s="10">
        <f t="shared" si="133"/>
        <v>0.17986490159393065</v>
      </c>
      <c r="AC1174" s="12"/>
      <c r="AD1174" s="13"/>
    </row>
    <row r="1175" spans="1:30" x14ac:dyDescent="0.3">
      <c r="A1175" s="17">
        <v>44187</v>
      </c>
      <c r="B1175" s="18">
        <v>2.857587456926164E-3</v>
      </c>
      <c r="C1175" s="8">
        <f t="shared" si="127"/>
        <v>-4.8342412543073837E-2</v>
      </c>
      <c r="D1175" s="5">
        <f t="shared" si="128"/>
        <v>2.3369888504847429E-3</v>
      </c>
      <c r="E1175" s="5">
        <f t="shared" si="130"/>
        <v>4.281407607779987E-3</v>
      </c>
      <c r="F1175" s="5">
        <f>B$6+B$7*E1174+B$8*(H1174*100)^2</f>
        <v>1.0438936637966412</v>
      </c>
      <c r="G1175" s="14">
        <v>7.1579246178903782E-3</v>
      </c>
      <c r="H1175" s="8">
        <f t="shared" si="131"/>
        <v>1.0217111449899336E-2</v>
      </c>
      <c r="I1175" s="7">
        <f t="shared" si="129"/>
        <v>3.0591868320089576E-3</v>
      </c>
      <c r="J1175" s="10">
        <f t="shared" si="132"/>
        <v>0.42738461150636947</v>
      </c>
      <c r="K1175" s="10">
        <f t="shared" si="133"/>
        <v>5.6425850601930394E-2</v>
      </c>
      <c r="AC1175" s="12"/>
      <c r="AD1175" s="13"/>
    </row>
    <row r="1176" spans="1:30" x14ac:dyDescent="0.3">
      <c r="A1176" s="17">
        <v>44188</v>
      </c>
      <c r="B1176" s="18">
        <v>1.2886325071257882E-2</v>
      </c>
      <c r="C1176" s="8">
        <f t="shared" si="127"/>
        <v>-3.8313674928742117E-2</v>
      </c>
      <c r="D1176" s="5">
        <f t="shared" si="128"/>
        <v>1.4679376865453222E-3</v>
      </c>
      <c r="E1176" s="5">
        <f t="shared" si="130"/>
        <v>2.3369888504847429E-3</v>
      </c>
      <c r="F1176" s="5">
        <f>B$6+B$7*E1174+B$8*(H1175*100)^2</f>
        <v>1.0136123307456553</v>
      </c>
      <c r="G1176" s="14">
        <v>8.2897839570477954E-3</v>
      </c>
      <c r="H1176" s="8">
        <f t="shared" si="131"/>
        <v>1.006783159744766E-2</v>
      </c>
      <c r="I1176" s="7">
        <f t="shared" si="129"/>
        <v>1.7780476403998647E-3</v>
      </c>
      <c r="J1176" s="10">
        <f t="shared" si="132"/>
        <v>0.21448660780697512</v>
      </c>
      <c r="K1176" s="10">
        <f t="shared" si="133"/>
        <v>1.7714630657001296E-2</v>
      </c>
      <c r="AC1176" s="12"/>
      <c r="AD1176" s="13"/>
    </row>
    <row r="1177" spans="1:30" x14ac:dyDescent="0.3">
      <c r="A1177" s="17">
        <v>44193</v>
      </c>
      <c r="B1177" s="18">
        <v>1.0079947572175873E-2</v>
      </c>
      <c r="C1177" s="8">
        <f t="shared" si="127"/>
        <v>-4.1120052427824128E-2</v>
      </c>
      <c r="D1177" s="5">
        <f t="shared" si="128"/>
        <v>1.690858711667005E-3</v>
      </c>
      <c r="E1177" s="5">
        <f t="shared" si="130"/>
        <v>1.4679376865453222E-3</v>
      </c>
      <c r="F1177" s="5">
        <f>B$6+B$7*E1177+B$8*(G1176*100)^2</f>
        <v>0.6858921999303067</v>
      </c>
      <c r="G1177" s="14">
        <v>5.4873992533906735E-3</v>
      </c>
      <c r="H1177" s="8">
        <f t="shared" si="131"/>
        <v>8.2818609015746381E-3</v>
      </c>
      <c r="I1177" s="7">
        <f t="shared" si="129"/>
        <v>2.7944616481839647E-3</v>
      </c>
      <c r="J1177" s="10">
        <f t="shared" si="132"/>
        <v>0.50925065211124598</v>
      </c>
      <c r="K1177" s="10">
        <f t="shared" si="133"/>
        <v>7.4193736514462705E-2</v>
      </c>
      <c r="AC1177" s="12"/>
      <c r="AD1177" s="13"/>
    </row>
    <row r="1178" spans="1:30" x14ac:dyDescent="0.3">
      <c r="A1178" s="17">
        <v>44194</v>
      </c>
      <c r="B1178" s="18">
        <v>3.5551717346250828E-3</v>
      </c>
      <c r="C1178" s="8">
        <f t="shared" si="127"/>
        <v>-4.7644828265374917E-2</v>
      </c>
      <c r="D1178" s="5">
        <f t="shared" si="128"/>
        <v>2.2700296604370685E-3</v>
      </c>
      <c r="E1178" s="5">
        <f t="shared" si="130"/>
        <v>1.690858711667005E-3</v>
      </c>
      <c r="F1178" s="5">
        <f>B$6+B$7*E1177+B$8*(H1177*100)^2</f>
        <v>0.68468622723546302</v>
      </c>
      <c r="G1178" s="14">
        <v>5.9282504735124961E-3</v>
      </c>
      <c r="H1178" s="8">
        <f t="shared" si="131"/>
        <v>8.2745768909078549E-3</v>
      </c>
      <c r="I1178" s="7">
        <f t="shared" si="129"/>
        <v>2.3463264173953589E-3</v>
      </c>
      <c r="J1178" s="10">
        <f t="shared" si="132"/>
        <v>0.39578732846710463</v>
      </c>
      <c r="K1178" s="10">
        <f t="shared" si="133"/>
        <v>4.9900172666051068E-2</v>
      </c>
      <c r="AC1178" s="12"/>
      <c r="AD1178" s="13"/>
    </row>
    <row r="1179" spans="1:30" x14ac:dyDescent="0.3">
      <c r="A1179" s="17">
        <v>44195</v>
      </c>
      <c r="B1179" s="18">
        <v>-1.4155232469824559E-3</v>
      </c>
      <c r="C1179" s="8">
        <f t="shared" si="127"/>
        <v>-5.261552324698246E-2</v>
      </c>
      <c r="D1179" s="5">
        <f t="shared" si="128"/>
        <v>2.7683932865537517E-3</v>
      </c>
      <c r="E1179" s="5">
        <f t="shared" si="130"/>
        <v>2.2700296604370685E-3</v>
      </c>
      <c r="F1179" s="5">
        <f>B$6+B$7*E1177+B$8*(H1178*100)^2</f>
        <v>0.68357854131524909</v>
      </c>
      <c r="G1179" s="14">
        <v>7.0055015048115666E-3</v>
      </c>
      <c r="H1179" s="8">
        <f t="shared" si="131"/>
        <v>8.2678808730850071E-3</v>
      </c>
      <c r="I1179" s="7">
        <f t="shared" si="129"/>
        <v>1.2623793682734405E-3</v>
      </c>
      <c r="J1179" s="10">
        <f t="shared" si="132"/>
        <v>0.1801982866474876</v>
      </c>
      <c r="K1179" s="10">
        <f t="shared" si="133"/>
        <v>1.2997708553952103E-2</v>
      </c>
      <c r="AC1179" s="12"/>
      <c r="AD1179" s="13"/>
    </row>
    <row r="1180" spans="1:30" x14ac:dyDescent="0.3">
      <c r="A1180" s="17">
        <v>44200</v>
      </c>
      <c r="B1180" s="18">
        <v>-6.2893289075639904E-3</v>
      </c>
      <c r="C1180" s="8">
        <f t="shared" si="127"/>
        <v>-5.7489328907563995E-2</v>
      </c>
      <c r="D1180" s="5">
        <f t="shared" si="128"/>
        <v>3.3050229382420734E-3</v>
      </c>
      <c r="E1180" s="5">
        <f t="shared" si="130"/>
        <v>2.7683932865537517E-3</v>
      </c>
      <c r="F1180" s="5">
        <f>B$6+B$7*E1180+B$8*(G1179*100)^2</f>
        <v>0.5055504473510255</v>
      </c>
      <c r="G1180" s="14">
        <v>1.3406395300128082E-2</v>
      </c>
      <c r="H1180" s="8">
        <f t="shared" si="131"/>
        <v>7.110207081028129E-3</v>
      </c>
      <c r="I1180" s="7">
        <f t="shared" si="129"/>
        <v>6.2961882190999529E-3</v>
      </c>
      <c r="J1180" s="10">
        <f t="shared" si="132"/>
        <v>0.46964065120769638</v>
      </c>
      <c r="K1180" s="10">
        <f t="shared" si="133"/>
        <v>0.25131355743362516</v>
      </c>
      <c r="AC1180" s="12"/>
      <c r="AD1180" s="13"/>
    </row>
    <row r="1181" spans="1:30" x14ac:dyDescent="0.3">
      <c r="A1181" s="17">
        <v>44201</v>
      </c>
      <c r="B1181" s="18">
        <v>5.5933967286683275E-3</v>
      </c>
      <c r="C1181" s="8">
        <f t="shared" si="127"/>
        <v>-4.5606603271331675E-2</v>
      </c>
      <c r="D1181" s="5">
        <f t="shared" si="128"/>
        <v>2.079962261948641E-3</v>
      </c>
      <c r="E1181" s="5">
        <f t="shared" si="130"/>
        <v>3.3050229382420734E-3</v>
      </c>
      <c r="F1181" s="5">
        <f>B$6+B$7*E1180+B$8*(H1180*100)^2</f>
        <v>0.51912581674091363</v>
      </c>
      <c r="G1181" s="14">
        <v>1.8839056883398021E-2</v>
      </c>
      <c r="H1181" s="8">
        <f t="shared" si="131"/>
        <v>7.2050386309922979E-3</v>
      </c>
      <c r="I1181" s="7">
        <f t="shared" si="129"/>
        <v>1.1634018252405724E-2</v>
      </c>
      <c r="J1181" s="10">
        <f t="shared" si="132"/>
        <v>0.61754780636913087</v>
      </c>
      <c r="K1181" s="10">
        <f t="shared" si="133"/>
        <v>0.65355426379461035</v>
      </c>
      <c r="AC1181" s="12"/>
      <c r="AD1181" s="13"/>
    </row>
    <row r="1182" spans="1:30" x14ac:dyDescent="0.3">
      <c r="A1182" s="17">
        <v>44202</v>
      </c>
      <c r="B1182" s="18">
        <v>5.2536155702775991E-3</v>
      </c>
      <c r="C1182" s="8">
        <f t="shared" si="127"/>
        <v>-4.5946384429722403E-2</v>
      </c>
      <c r="D1182" s="5">
        <f t="shared" si="128"/>
        <v>2.1110702421638372E-3</v>
      </c>
      <c r="E1182" s="5">
        <f t="shared" si="130"/>
        <v>2.079962261948641E-3</v>
      </c>
      <c r="F1182" s="5">
        <f>B$6+B$7*E1180+B$8*(H1181*100)^2</f>
        <v>0.53159479352552597</v>
      </c>
      <c r="G1182" s="14">
        <v>1.130764206829094E-2</v>
      </c>
      <c r="H1182" s="8">
        <f t="shared" si="131"/>
        <v>7.2910547489751162E-3</v>
      </c>
      <c r="I1182" s="7">
        <f t="shared" si="129"/>
        <v>4.0165873193158241E-3</v>
      </c>
      <c r="J1182" s="10">
        <f t="shared" si="132"/>
        <v>0.35520998056519659</v>
      </c>
      <c r="K1182" s="10">
        <f t="shared" si="133"/>
        <v>0.11206192545654181</v>
      </c>
      <c r="AC1182" s="12"/>
      <c r="AD1182" s="13"/>
    </row>
    <row r="1183" spans="1:30" x14ac:dyDescent="0.3">
      <c r="A1183" s="17">
        <v>44203</v>
      </c>
      <c r="B1183" s="18">
        <v>1.741101933500825E-2</v>
      </c>
      <c r="C1183" s="8">
        <f t="shared" si="127"/>
        <v>-3.3788980664991752E-2</v>
      </c>
      <c r="D1183" s="5">
        <f t="shared" si="128"/>
        <v>1.1416952143791866E-3</v>
      </c>
      <c r="E1183" s="5">
        <f t="shared" si="130"/>
        <v>2.1110702421638372E-3</v>
      </c>
      <c r="F1183" s="5">
        <f>B$6+B$7*E1183+B$8*(G1182*100)^2</f>
        <v>1.2291550653025416</v>
      </c>
      <c r="G1183" s="14">
        <v>1.1199082820216736E-2</v>
      </c>
      <c r="H1183" s="8">
        <f t="shared" si="131"/>
        <v>1.1086726592202684E-2</v>
      </c>
      <c r="I1183" s="7">
        <f t="shared" si="129"/>
        <v>1.123562280140513E-4</v>
      </c>
      <c r="J1183" s="10">
        <f t="shared" si="132"/>
        <v>1.0032627655116928E-2</v>
      </c>
      <c r="K1183" s="10">
        <f t="shared" si="133"/>
        <v>5.1007702880578876E-5</v>
      </c>
      <c r="AC1183" s="12"/>
      <c r="AD1183" s="13"/>
    </row>
    <row r="1184" spans="1:30" x14ac:dyDescent="0.3">
      <c r="A1184" s="17">
        <v>44204</v>
      </c>
      <c r="B1184" s="18">
        <v>2.5269223708550326E-2</v>
      </c>
      <c r="C1184" s="8">
        <f t="shared" si="127"/>
        <v>-2.5930776291449676E-2</v>
      </c>
      <c r="D1184" s="5">
        <f t="shared" si="128"/>
        <v>6.724051590772086E-4</v>
      </c>
      <c r="E1184" s="5">
        <f t="shared" si="130"/>
        <v>1.1416952143791866E-3</v>
      </c>
      <c r="F1184" s="5">
        <f>B$6+B$7*E1183+B$8*(H1183*100)^2</f>
        <v>1.1837144581899315</v>
      </c>
      <c r="G1184" s="14">
        <v>1.1010141128742859E-2</v>
      </c>
      <c r="H1184" s="8">
        <f t="shared" si="131"/>
        <v>1.0879864237158161E-2</v>
      </c>
      <c r="I1184" s="7">
        <f t="shared" si="129"/>
        <v>1.3027689158469878E-4</v>
      </c>
      <c r="J1184" s="10">
        <f t="shared" si="132"/>
        <v>1.1832445203140991E-2</v>
      </c>
      <c r="K1184" s="10">
        <f t="shared" si="133"/>
        <v>7.1122683901192474E-5</v>
      </c>
      <c r="AC1184" s="12"/>
      <c r="AD1184" s="13"/>
    </row>
    <row r="1185" spans="1:30" x14ac:dyDescent="0.3">
      <c r="A1185" s="17">
        <v>44207</v>
      </c>
      <c r="B1185" s="18">
        <v>-1.8315530306432948E-2</v>
      </c>
      <c r="C1185" s="8">
        <f t="shared" si="127"/>
        <v>-6.9515530306432954E-2</v>
      </c>
      <c r="D1185" s="5">
        <f t="shared" si="128"/>
        <v>4.8324089537845989E-3</v>
      </c>
      <c r="E1185" s="5">
        <f t="shared" si="130"/>
        <v>6.724051590772086E-4</v>
      </c>
      <c r="F1185" s="5">
        <f>B$6+B$7*E1183+B$8*(H1184*100)^2</f>
        <v>1.1419772605569989</v>
      </c>
      <c r="G1185" s="14">
        <v>9.5999169018830457E-3</v>
      </c>
      <c r="H1185" s="8">
        <f t="shared" si="131"/>
        <v>1.0686333611473109E-2</v>
      </c>
      <c r="I1185" s="7">
        <f t="shared" si="129"/>
        <v>1.0864167095900636E-3</v>
      </c>
      <c r="J1185" s="10">
        <f t="shared" si="132"/>
        <v>0.11316938684927162</v>
      </c>
      <c r="K1185" s="10">
        <f t="shared" si="133"/>
        <v>5.5471295053965974E-3</v>
      </c>
      <c r="AC1185" s="12"/>
      <c r="AD1185" s="13"/>
    </row>
    <row r="1186" spans="1:30" x14ac:dyDescent="0.3">
      <c r="A1186" s="17">
        <v>44208</v>
      </c>
      <c r="B1186" s="18">
        <v>9.651419096957459E-3</v>
      </c>
      <c r="C1186" s="8">
        <f t="shared" si="127"/>
        <v>-4.1548580903042545E-2</v>
      </c>
      <c r="D1186" s="5">
        <f t="shared" si="128"/>
        <v>1.7262845750566716E-3</v>
      </c>
      <c r="E1186" s="5">
        <f t="shared" si="130"/>
        <v>4.8324089537845989E-3</v>
      </c>
      <c r="F1186" s="5">
        <f>B$6+B$7*E1186+B$8*(G1185*100)^2</f>
        <v>0.90138518619913688</v>
      </c>
      <c r="G1186" s="14">
        <v>7.9333701841570823E-3</v>
      </c>
      <c r="H1186" s="8">
        <f t="shared" si="131"/>
        <v>9.4941307458826212E-3</v>
      </c>
      <c r="I1186" s="7">
        <f t="shared" si="129"/>
        <v>1.5607605617255389E-3</v>
      </c>
      <c r="J1186" s="10">
        <f t="shared" si="132"/>
        <v>0.1967336107474694</v>
      </c>
      <c r="K1186" s="10">
        <f t="shared" si="133"/>
        <v>1.5203704814460206E-2</v>
      </c>
      <c r="AC1186" s="12"/>
      <c r="AD1186" s="13"/>
    </row>
    <row r="1187" spans="1:30" x14ac:dyDescent="0.3">
      <c r="A1187" s="17">
        <v>44209</v>
      </c>
      <c r="B1187" s="18">
        <v>-1.5916576594235704E-2</v>
      </c>
      <c r="C1187" s="8">
        <f t="shared" si="127"/>
        <v>-6.71165765942357E-2</v>
      </c>
      <c r="D1187" s="5">
        <f t="shared" si="128"/>
        <v>4.5046348537299075E-3</v>
      </c>
      <c r="E1187" s="5">
        <f t="shared" si="130"/>
        <v>1.7262845750566716E-3</v>
      </c>
      <c r="F1187" s="5">
        <f>B$6+B$7*E1186+B$8*(H1186*100)^2</f>
        <v>0.88283253417874019</v>
      </c>
      <c r="G1187" s="14">
        <v>1.4694992675196054E-2</v>
      </c>
      <c r="H1187" s="8">
        <f t="shared" si="131"/>
        <v>9.3959168481779383E-3</v>
      </c>
      <c r="I1187" s="7">
        <f t="shared" si="129"/>
        <v>5.2990758270181158E-3</v>
      </c>
      <c r="J1187" s="10">
        <f t="shared" si="132"/>
        <v>0.36060418294474705</v>
      </c>
      <c r="K1187" s="10">
        <f t="shared" si="133"/>
        <v>0.11674486547695695</v>
      </c>
      <c r="AC1187" s="12"/>
      <c r="AD1187" s="13"/>
    </row>
    <row r="1188" spans="1:30" x14ac:dyDescent="0.3">
      <c r="A1188" s="17">
        <v>44210</v>
      </c>
      <c r="B1188" s="18">
        <v>1.1738438230183359E-2</v>
      </c>
      <c r="C1188" s="8">
        <f t="shared" si="127"/>
        <v>-3.9461561769816647E-2</v>
      </c>
      <c r="D1188" s="5">
        <f t="shared" si="128"/>
        <v>1.5572148573130547E-3</v>
      </c>
      <c r="E1188" s="5">
        <f t="shared" si="130"/>
        <v>4.5046348537299075E-3</v>
      </c>
      <c r="F1188" s="5">
        <f>B$6+B$7*E1186+B$8*(H1187*100)^2</f>
        <v>0.86579192329800614</v>
      </c>
      <c r="G1188" s="14">
        <v>8.2913771340766915E-3</v>
      </c>
      <c r="H1188" s="8">
        <f t="shared" si="131"/>
        <v>9.304794050907339E-3</v>
      </c>
      <c r="I1188" s="7">
        <f t="shared" si="129"/>
        <v>1.0134169168306475E-3</v>
      </c>
      <c r="J1188" s="10">
        <f t="shared" si="132"/>
        <v>0.12222540362633007</v>
      </c>
      <c r="K1188" s="10">
        <f t="shared" si="133"/>
        <v>6.4002641780984693E-3</v>
      </c>
      <c r="AC1188" s="12"/>
      <c r="AD1188" s="13"/>
    </row>
    <row r="1189" spans="1:30" x14ac:dyDescent="0.3">
      <c r="A1189" s="17">
        <v>44211</v>
      </c>
      <c r="B1189" s="18">
        <v>-2.4420947775306342E-2</v>
      </c>
      <c r="C1189" s="8">
        <f t="shared" si="127"/>
        <v>-7.5620947775306341E-2</v>
      </c>
      <c r="D1189" s="5">
        <f t="shared" si="128"/>
        <v>5.7185277424356088E-3</v>
      </c>
      <c r="E1189" s="5">
        <f t="shared" si="130"/>
        <v>1.5572148573130547E-3</v>
      </c>
      <c r="F1189" s="5">
        <f>B$6+B$7*E1189+B$8*(G1188*100)^2</f>
        <v>0.68614056914345334</v>
      </c>
      <c r="G1189" s="14">
        <v>1.0448405933989706E-2</v>
      </c>
      <c r="H1189" s="8">
        <f t="shared" si="131"/>
        <v>8.2833602429415887E-3</v>
      </c>
      <c r="I1189" s="7">
        <f t="shared" si="129"/>
        <v>2.1650456910481172E-3</v>
      </c>
      <c r="J1189" s="10">
        <f t="shared" si="132"/>
        <v>0.20721301457143887</v>
      </c>
      <c r="K1189" s="10">
        <f t="shared" si="133"/>
        <v>2.9172164110766063E-2</v>
      </c>
      <c r="AC1189" s="12"/>
      <c r="AD1189" s="13"/>
    </row>
    <row r="1190" spans="1:30" x14ac:dyDescent="0.3">
      <c r="A1190" s="17">
        <v>44214</v>
      </c>
      <c r="B1190" s="18">
        <v>6.1221979560682439E-3</v>
      </c>
      <c r="C1190" s="8">
        <f t="shared" si="127"/>
        <v>-4.5077802043931761E-2</v>
      </c>
      <c r="D1190" s="5">
        <f t="shared" si="128"/>
        <v>2.0320082371118983E-3</v>
      </c>
      <c r="E1190" s="5">
        <f t="shared" si="130"/>
        <v>5.7185277424356088E-3</v>
      </c>
      <c r="F1190" s="5">
        <f>B$6+B$7*E1189+B$8*(H1189*100)^2</f>
        <v>0.6849200859521013</v>
      </c>
      <c r="G1190" s="14">
        <v>1.3522892469381889E-2</v>
      </c>
      <c r="H1190" s="8">
        <f t="shared" si="131"/>
        <v>8.2759898861229971E-3</v>
      </c>
      <c r="I1190" s="7">
        <f t="shared" si="129"/>
        <v>5.246902583258892E-3</v>
      </c>
      <c r="J1190" s="10">
        <f t="shared" si="132"/>
        <v>0.38800150153813356</v>
      </c>
      <c r="K1190" s="10">
        <f t="shared" si="133"/>
        <v>0.14296548712451318</v>
      </c>
      <c r="AC1190" s="12"/>
      <c r="AD1190" s="13"/>
    </row>
    <row r="1191" spans="1:30" x14ac:dyDescent="0.3">
      <c r="A1191" s="17">
        <v>44215</v>
      </c>
      <c r="B1191" s="18">
        <v>-4.7041402912591911E-3</v>
      </c>
      <c r="C1191" s="8">
        <f t="shared" si="127"/>
        <v>-5.5904140291259195E-2</v>
      </c>
      <c r="D1191" s="5">
        <f t="shared" si="128"/>
        <v>3.1252729017047899E-3</v>
      </c>
      <c r="E1191" s="5">
        <f t="shared" si="130"/>
        <v>2.0320082371118983E-3</v>
      </c>
      <c r="F1191" s="5">
        <f>B$6+B$7*E1189+B$8*(H1190*100)^2</f>
        <v>0.68379907214084457</v>
      </c>
      <c r="G1191" s="14">
        <v>1.5600626614385818E-2</v>
      </c>
      <c r="H1191" s="8">
        <f t="shared" si="131"/>
        <v>8.2692144254508521E-3</v>
      </c>
      <c r="I1191" s="7">
        <f t="shared" si="129"/>
        <v>7.3314121889349656E-3</v>
      </c>
      <c r="J1191" s="10">
        <f t="shared" si="132"/>
        <v>0.46994344330851717</v>
      </c>
      <c r="K1191" s="10">
        <f t="shared" si="133"/>
        <v>0.25181956590632137</v>
      </c>
      <c r="AC1191" s="12"/>
      <c r="AD1191" s="13"/>
    </row>
    <row r="1192" spans="1:30" x14ac:dyDescent="0.3">
      <c r="A1192" s="17">
        <v>44216</v>
      </c>
      <c r="B1192" s="18">
        <v>-8.0289638864588161E-3</v>
      </c>
      <c r="C1192" s="8">
        <f t="shared" si="127"/>
        <v>-5.9228963886458819E-2</v>
      </c>
      <c r="D1192" s="5">
        <f t="shared" si="128"/>
        <v>3.5080701630634428E-3</v>
      </c>
      <c r="E1192" s="5">
        <f t="shared" si="130"/>
        <v>3.1252729017047899E-3</v>
      </c>
      <c r="F1192" s="5">
        <f>B$6+B$7*E1192+B$8*(G1191*100)^2</f>
        <v>2.290241816264512</v>
      </c>
      <c r="G1192" s="14">
        <v>1.418882805352745E-2</v>
      </c>
      <c r="H1192" s="8">
        <f t="shared" si="131"/>
        <v>1.5133544912757592E-2</v>
      </c>
      <c r="I1192" s="7">
        <f t="shared" si="129"/>
        <v>9.4471685923014186E-4</v>
      </c>
      <c r="J1192" s="10">
        <f t="shared" si="132"/>
        <v>6.6581739920040683E-2</v>
      </c>
      <c r="K1192" s="10">
        <f t="shared" si="133"/>
        <v>2.0335477346973274E-3</v>
      </c>
      <c r="AC1192" s="12"/>
      <c r="AD1192" s="13"/>
    </row>
    <row r="1193" spans="1:30" x14ac:dyDescent="0.3">
      <c r="A1193" s="17">
        <v>44217</v>
      </c>
      <c r="B1193" s="18">
        <v>-1.0623611888438016E-2</v>
      </c>
      <c r="C1193" s="8">
        <f t="shared" si="127"/>
        <v>-6.1823611888438018E-2</v>
      </c>
      <c r="D1193" s="5">
        <f t="shared" si="128"/>
        <v>3.8221589869322148E-3</v>
      </c>
      <c r="E1193" s="5">
        <f t="shared" si="130"/>
        <v>3.5080701630634428E-3</v>
      </c>
      <c r="F1193" s="5">
        <f>B$6+B$7*E1192+B$8*(H1192*100)^2</f>
        <v>2.1583877507592439</v>
      </c>
      <c r="G1193" s="14">
        <v>1.2445206129632624E-2</v>
      </c>
      <c r="H1193" s="8">
        <f t="shared" si="131"/>
        <v>1.4691452449500163E-2</v>
      </c>
      <c r="I1193" s="7">
        <f t="shared" si="129"/>
        <v>2.2462463198675391E-3</v>
      </c>
      <c r="J1193" s="10">
        <f t="shared" si="132"/>
        <v>0.18049088913996533</v>
      </c>
      <c r="K1193" s="10">
        <f t="shared" si="133"/>
        <v>1.3035584499758279E-2</v>
      </c>
      <c r="AC1193" s="12"/>
      <c r="AD1193" s="13"/>
    </row>
    <row r="1194" spans="1:30" x14ac:dyDescent="0.3">
      <c r="A1194" s="17">
        <v>44218</v>
      </c>
      <c r="B1194" s="18">
        <v>-1.0788891443201821E-2</v>
      </c>
      <c r="C1194" s="8">
        <f t="shared" si="127"/>
        <v>-6.1988891443201827E-2</v>
      </c>
      <c r="D1194" s="5">
        <f t="shared" si="128"/>
        <v>3.8426226623570607E-3</v>
      </c>
      <c r="E1194" s="5">
        <f t="shared" si="130"/>
        <v>3.8221589869322148E-3</v>
      </c>
      <c r="F1194" s="5">
        <f>B$6+B$7*E1192+B$8*(H1193*100)^2</f>
        <v>2.0372797915926548</v>
      </c>
      <c r="G1194" s="14">
        <v>1.2715693784355284E-2</v>
      </c>
      <c r="H1194" s="8">
        <f t="shared" si="131"/>
        <v>1.4273331046369853E-2</v>
      </c>
      <c r="I1194" s="7">
        <f t="shared" si="129"/>
        <v>1.5576372620145686E-3</v>
      </c>
      <c r="J1194" s="10">
        <f t="shared" si="132"/>
        <v>0.12249722967778628</v>
      </c>
      <c r="K1194" s="10">
        <f t="shared" si="133"/>
        <v>6.4266681830671413E-3</v>
      </c>
      <c r="AC1194" s="12"/>
      <c r="AD1194" s="13"/>
    </row>
    <row r="1195" spans="1:30" x14ac:dyDescent="0.3">
      <c r="A1195" s="17">
        <v>44222</v>
      </c>
      <c r="B1195" s="18">
        <v>-6.0607283741542003E-3</v>
      </c>
      <c r="C1195" s="8">
        <f t="shared" si="127"/>
        <v>-5.7260728374154204E-2</v>
      </c>
      <c r="D1195" s="5">
        <f t="shared" si="128"/>
        <v>3.2787910139386684E-3</v>
      </c>
      <c r="E1195" s="5">
        <f t="shared" si="130"/>
        <v>3.8426226623570607E-3</v>
      </c>
      <c r="F1195" s="5">
        <f>B$6+B$7*E1195+B$8*(G1194*100)^2</f>
        <v>1.5399589527895836</v>
      </c>
      <c r="G1195" s="14">
        <v>1.8349401125900899E-2</v>
      </c>
      <c r="H1195" s="8">
        <f t="shared" si="131"/>
        <v>1.2409508260964992E-2</v>
      </c>
      <c r="I1195" s="7">
        <f t="shared" si="129"/>
        <v>5.9398928649359063E-3</v>
      </c>
      <c r="J1195" s="10">
        <f t="shared" si="132"/>
        <v>0.32371044832365209</v>
      </c>
      <c r="K1195" s="10">
        <f t="shared" si="133"/>
        <v>8.752262278377021E-2</v>
      </c>
      <c r="AC1195" s="12"/>
      <c r="AD1195" s="13"/>
    </row>
    <row r="1196" spans="1:30" x14ac:dyDescent="0.3">
      <c r="A1196" s="17">
        <v>44223</v>
      </c>
      <c r="B1196" s="18">
        <v>-5.0097803900013265E-3</v>
      </c>
      <c r="C1196" s="8">
        <f t="shared" si="127"/>
        <v>-5.6209780390001331E-2</v>
      </c>
      <c r="D1196" s="5">
        <f t="shared" si="128"/>
        <v>3.1595394114921783E-3</v>
      </c>
      <c r="E1196" s="5">
        <f t="shared" si="130"/>
        <v>3.2787910139386684E-3</v>
      </c>
      <c r="F1196" s="5">
        <f>B$6+B$7*E1195+B$8*(H1195*100)^2</f>
        <v>1.469298994512156</v>
      </c>
      <c r="G1196" s="14">
        <v>1.6504868159847579E-2</v>
      </c>
      <c r="H1196" s="8">
        <f t="shared" si="131"/>
        <v>1.212146441034315E-2</v>
      </c>
      <c r="I1196" s="7">
        <f t="shared" si="129"/>
        <v>4.3834037495044283E-3</v>
      </c>
      <c r="J1196" s="10">
        <f t="shared" si="132"/>
        <v>0.26558247585207667</v>
      </c>
      <c r="K1196" s="10">
        <f t="shared" si="133"/>
        <v>5.2945704456806908E-2</v>
      </c>
      <c r="AC1196" s="12"/>
      <c r="AD1196" s="13"/>
    </row>
    <row r="1197" spans="1:30" x14ac:dyDescent="0.3">
      <c r="A1197" s="17">
        <v>44224</v>
      </c>
      <c r="B1197" s="18">
        <v>2.9186241448277764E-2</v>
      </c>
      <c r="C1197" s="8">
        <f t="shared" si="127"/>
        <v>-2.2013758551722239E-2</v>
      </c>
      <c r="D1197" s="5">
        <f t="shared" si="128"/>
        <v>4.8460556557352398E-4</v>
      </c>
      <c r="E1197" s="5">
        <f t="shared" si="130"/>
        <v>3.1595394114921783E-3</v>
      </c>
      <c r="F1197" s="5">
        <f>B$6+B$7*E1195+B$8*(H1196*100)^2</f>
        <v>1.4043978228343386</v>
      </c>
      <c r="G1197" s="14">
        <v>1.2528631236976008E-2</v>
      </c>
      <c r="H1197" s="8">
        <f t="shared" si="131"/>
        <v>1.1850729187836242E-2</v>
      </c>
      <c r="I1197" s="7">
        <f t="shared" si="129"/>
        <v>6.7790204913976623E-4</v>
      </c>
      <c r="J1197" s="10">
        <f t="shared" si="132"/>
        <v>5.4108229088829743E-2</v>
      </c>
      <c r="K1197" s="10">
        <f t="shared" si="133"/>
        <v>1.5762804299226385E-3</v>
      </c>
      <c r="AC1197" s="12"/>
      <c r="AD1197" s="13"/>
    </row>
    <row r="1198" spans="1:30" x14ac:dyDescent="0.3">
      <c r="A1198" s="17">
        <v>44225</v>
      </c>
      <c r="B1198" s="18">
        <v>-2.8108139320903527E-2</v>
      </c>
      <c r="C1198" s="8">
        <f t="shared" si="127"/>
        <v>-7.9308139320903526E-2</v>
      </c>
      <c r="D1198" s="5">
        <f t="shared" si="128"/>
        <v>6.2897809625438441E-3</v>
      </c>
      <c r="E1198" s="5">
        <f t="shared" si="130"/>
        <v>4.8460556557352398E-4</v>
      </c>
      <c r="F1198" s="5">
        <f>B$6+B$7*E1198+B$8*(G1197*100)^2</f>
        <v>1.4963693388508328</v>
      </c>
      <c r="G1198" s="14">
        <v>1.6131731598212944E-2</v>
      </c>
      <c r="H1198" s="8">
        <f t="shared" si="131"/>
        <v>1.2232617621959875E-2</v>
      </c>
      <c r="I1198" s="7">
        <f t="shared" si="129"/>
        <v>3.8991139762530689E-3</v>
      </c>
      <c r="J1198" s="10">
        <f t="shared" si="132"/>
        <v>0.2417046150634572</v>
      </c>
      <c r="K1198" s="10">
        <f t="shared" si="133"/>
        <v>4.2065031866549196E-2</v>
      </c>
      <c r="AC1198" s="12"/>
      <c r="AD1198" s="13"/>
    </row>
    <row r="1199" spans="1:30" x14ac:dyDescent="0.3">
      <c r="A1199" s="17">
        <v>44228</v>
      </c>
      <c r="B1199" s="18">
        <v>1.1638202767575418E-2</v>
      </c>
      <c r="C1199" s="8">
        <f t="shared" si="127"/>
        <v>-3.9561797232424582E-2</v>
      </c>
      <c r="D1199" s="5">
        <f t="shared" si="128"/>
        <v>1.5651358002594774E-3</v>
      </c>
      <c r="E1199" s="5">
        <f t="shared" si="130"/>
        <v>6.2897809625438441E-3</v>
      </c>
      <c r="F1199" s="5">
        <f>B$6+B$7*E1198+B$8*(H1198*100)^2</f>
        <v>1.4290463494117995</v>
      </c>
      <c r="G1199" s="14">
        <v>1.4280385561990766E-2</v>
      </c>
      <c r="H1199" s="8">
        <f t="shared" si="131"/>
        <v>1.1954272664665967E-2</v>
      </c>
      <c r="I1199" s="7">
        <f t="shared" si="129"/>
        <v>2.3261128973247995E-3</v>
      </c>
      <c r="J1199" s="10">
        <f t="shared" si="132"/>
        <v>0.16288866202016791</v>
      </c>
      <c r="K1199" s="10">
        <f t="shared" si="133"/>
        <v>1.6786029238388789E-2</v>
      </c>
      <c r="AC1199" s="12"/>
      <c r="AD1199" s="13"/>
    </row>
    <row r="1200" spans="1:30" x14ac:dyDescent="0.3">
      <c r="A1200" s="17">
        <v>44229</v>
      </c>
      <c r="B1200" s="18">
        <v>7.3769747825229905E-3</v>
      </c>
      <c r="C1200" s="8">
        <f t="shared" si="127"/>
        <v>-4.382302521747701E-2</v>
      </c>
      <c r="D1200" s="5">
        <f t="shared" si="128"/>
        <v>1.9204575392116259E-3</v>
      </c>
      <c r="E1200" s="5">
        <f t="shared" si="130"/>
        <v>1.5651358002594774E-3</v>
      </c>
      <c r="F1200" s="5">
        <f>B$6+B$7*E1198+B$8*(H1199*100)^2</f>
        <v>1.3672101836120474</v>
      </c>
      <c r="G1200" s="14">
        <v>1.497968030849842E-2</v>
      </c>
      <c r="H1200" s="8">
        <f t="shared" si="131"/>
        <v>1.169277633247146E-2</v>
      </c>
      <c r="I1200" s="7">
        <f t="shared" si="129"/>
        <v>3.2869039760269596E-3</v>
      </c>
      <c r="J1200" s="10">
        <f t="shared" si="132"/>
        <v>0.21942417383648707</v>
      </c>
      <c r="K1200" s="10">
        <f t="shared" si="133"/>
        <v>3.3382127422803443E-2</v>
      </c>
      <c r="AC1200" s="12"/>
      <c r="AD1200" s="13"/>
    </row>
    <row r="1201" spans="1:30" x14ac:dyDescent="0.3">
      <c r="A1201" s="17">
        <v>44230</v>
      </c>
      <c r="B1201" s="18">
        <v>1.2531734565299428E-2</v>
      </c>
      <c r="C1201" s="8">
        <f t="shared" si="127"/>
        <v>-3.8668265434700574E-2</v>
      </c>
      <c r="D1201" s="5">
        <f t="shared" si="128"/>
        <v>1.4952347517284592E-3</v>
      </c>
      <c r="E1201" s="5">
        <f t="shared" si="130"/>
        <v>1.9204575392116259E-3</v>
      </c>
      <c r="F1201" s="5">
        <f>B$6+B$7*E1201+B$8*(G1200*100)^2</f>
        <v>2.1157529947741462</v>
      </c>
      <c r="G1201" s="14">
        <v>8.950475416360874E-3</v>
      </c>
      <c r="H1201" s="8">
        <f t="shared" si="131"/>
        <v>1.4545628191226895E-2</v>
      </c>
      <c r="I1201" s="7">
        <f t="shared" si="129"/>
        <v>5.5951527748660211E-3</v>
      </c>
      <c r="J1201" s="10">
        <f t="shared" si="132"/>
        <v>0.62512352859362685</v>
      </c>
      <c r="K1201" s="10">
        <f t="shared" si="133"/>
        <v>0.10092166936991553</v>
      </c>
      <c r="AC1201" s="12"/>
      <c r="AD1201" s="13"/>
    </row>
    <row r="1202" spans="1:30" x14ac:dyDescent="0.3">
      <c r="A1202" s="17">
        <v>44231</v>
      </c>
      <c r="B1202" s="18">
        <v>-3.8830775277808203E-3</v>
      </c>
      <c r="C1202" s="8">
        <f t="shared" si="127"/>
        <v>-5.508307752778082E-2</v>
      </c>
      <c r="D1202" s="5">
        <f t="shared" si="128"/>
        <v>3.0341454299315125E-3</v>
      </c>
      <c r="E1202" s="5">
        <f t="shared" si="130"/>
        <v>1.4952347517284592E-3</v>
      </c>
      <c r="F1202" s="5">
        <f>B$6+B$7*E1201+B$8*(H1201*100)^2</f>
        <v>1.9980424190740707</v>
      </c>
      <c r="G1202" s="14">
        <v>9.1136418674136292E-3</v>
      </c>
      <c r="H1202" s="8">
        <f t="shared" si="131"/>
        <v>1.413521283558925E-2</v>
      </c>
      <c r="I1202" s="7">
        <f t="shared" si="129"/>
        <v>5.0215709681756208E-3</v>
      </c>
      <c r="J1202" s="10">
        <f t="shared" si="132"/>
        <v>0.55099498545477721</v>
      </c>
      <c r="K1202" s="10">
        <f t="shared" si="133"/>
        <v>8.3644061216785026E-2</v>
      </c>
      <c r="AC1202" s="12"/>
      <c r="AD1202" s="13"/>
    </row>
    <row r="1203" spans="1:30" x14ac:dyDescent="0.3">
      <c r="A1203" s="17">
        <v>44232</v>
      </c>
      <c r="B1203" s="18">
        <v>5.5521786872353568E-3</v>
      </c>
      <c r="C1203" s="8">
        <f t="shared" si="127"/>
        <v>-4.5647821312764646E-2</v>
      </c>
      <c r="D1203" s="5">
        <f t="shared" si="128"/>
        <v>2.0837235906020902E-3</v>
      </c>
      <c r="E1203" s="5">
        <f t="shared" si="130"/>
        <v>3.0341454299315125E-3</v>
      </c>
      <c r="F1203" s="5">
        <f>B$6+B$7*E1201+B$8*(H1202*100)^2</f>
        <v>1.8899252552935515</v>
      </c>
      <c r="G1203" s="14">
        <v>1.1620412077744446E-2</v>
      </c>
      <c r="H1203" s="8">
        <f t="shared" si="131"/>
        <v>1.3747455238310658E-2</v>
      </c>
      <c r="I1203" s="7">
        <f t="shared" si="129"/>
        <v>2.1270431605662117E-3</v>
      </c>
      <c r="J1203" s="10">
        <f t="shared" si="132"/>
        <v>0.18304369469306089</v>
      </c>
      <c r="K1203" s="10">
        <f t="shared" si="133"/>
        <v>1.3367836689593515E-2</v>
      </c>
      <c r="AC1203" s="12"/>
      <c r="AD1203" s="13"/>
    </row>
    <row r="1204" spans="1:30" x14ac:dyDescent="0.3">
      <c r="A1204" s="17">
        <v>44235</v>
      </c>
      <c r="B1204" s="18">
        <v>-3.4162937658016681E-3</v>
      </c>
      <c r="C1204" s="8">
        <f t="shared" si="127"/>
        <v>-5.4616293765801668E-2</v>
      </c>
      <c r="D1204" s="5">
        <f t="shared" si="128"/>
        <v>2.9829395447123464E-3</v>
      </c>
      <c r="E1204" s="5">
        <f t="shared" si="130"/>
        <v>2.0837235906020902E-3</v>
      </c>
      <c r="F1204" s="5">
        <f>B$6+B$7*E1204+B$8*(G1203*100)^2</f>
        <v>1.2950208524822866</v>
      </c>
      <c r="G1204" s="14">
        <v>9.1792875244880098E-3</v>
      </c>
      <c r="H1204" s="8">
        <f t="shared" si="131"/>
        <v>1.1379898296919383E-2</v>
      </c>
      <c r="I1204" s="7">
        <f t="shared" si="129"/>
        <v>2.2006107724313727E-3</v>
      </c>
      <c r="J1204" s="10">
        <f t="shared" si="132"/>
        <v>0.23973655543098543</v>
      </c>
      <c r="K1204" s="10">
        <f t="shared" si="133"/>
        <v>2.1521885976914401E-2</v>
      </c>
      <c r="AC1204" s="12"/>
      <c r="AD1204" s="13"/>
    </row>
    <row r="1205" spans="1:30" x14ac:dyDescent="0.3">
      <c r="A1205" s="17">
        <v>44236</v>
      </c>
      <c r="B1205" s="18">
        <v>-7.2820108262996986E-4</v>
      </c>
      <c r="C1205" s="8">
        <f t="shared" si="127"/>
        <v>-5.1928201082629973E-2</v>
      </c>
      <c r="D1205" s="5">
        <f t="shared" si="128"/>
        <v>2.6965380676780525E-3</v>
      </c>
      <c r="E1205" s="5">
        <f t="shared" si="130"/>
        <v>2.9829395447123464E-3</v>
      </c>
      <c r="F1205" s="5">
        <f>B$6+B$7*E1204+B$8*(H1204*100)^2</f>
        <v>1.2442104280594968</v>
      </c>
      <c r="G1205" s="14">
        <v>1.0760074752555408E-2</v>
      </c>
      <c r="H1205" s="8">
        <f t="shared" si="131"/>
        <v>1.1154418084595434E-2</v>
      </c>
      <c r="I1205" s="7">
        <f t="shared" si="129"/>
        <v>3.9434333204002581E-4</v>
      </c>
      <c r="J1205" s="10">
        <f t="shared" si="132"/>
        <v>3.6648753945354634E-2</v>
      </c>
      <c r="K1205" s="10">
        <f t="shared" si="133"/>
        <v>6.4005158241564608E-4</v>
      </c>
      <c r="AC1205" s="12"/>
      <c r="AD1205" s="13"/>
    </row>
    <row r="1206" spans="1:30" x14ac:dyDescent="0.3">
      <c r="A1206" s="17">
        <v>44237</v>
      </c>
      <c r="B1206" s="18">
        <v>-8.3999838062923174E-3</v>
      </c>
      <c r="C1206" s="8">
        <f t="shared" si="127"/>
        <v>-5.959998380629232E-2</v>
      </c>
      <c r="D1206" s="5">
        <f t="shared" si="128"/>
        <v>3.5521580697103067E-3</v>
      </c>
      <c r="E1206" s="5">
        <f t="shared" si="130"/>
        <v>2.6965380676780525E-3</v>
      </c>
      <c r="F1206" s="5">
        <f>B$6+B$7*E1204+B$8*(H1205*100)^2</f>
        <v>1.1975410532271644</v>
      </c>
      <c r="G1206" s="14">
        <v>8.6162959956260447E-3</v>
      </c>
      <c r="H1206" s="8">
        <f t="shared" si="131"/>
        <v>1.0943221889494724E-2</v>
      </c>
      <c r="I1206" s="7">
        <f t="shared" si="129"/>
        <v>2.3269258938686792E-3</v>
      </c>
      <c r="J1206" s="10">
        <f t="shared" si="132"/>
        <v>0.27006104421783028</v>
      </c>
      <c r="K1206" s="10">
        <f t="shared" si="133"/>
        <v>2.6428694760105564E-2</v>
      </c>
      <c r="AC1206" s="12"/>
      <c r="AD1206" s="13"/>
    </row>
    <row r="1207" spans="1:30" x14ac:dyDescent="0.3">
      <c r="A1207" s="17">
        <v>44238</v>
      </c>
      <c r="B1207" s="18">
        <v>6.7742669597820378E-3</v>
      </c>
      <c r="C1207" s="8">
        <f t="shared" si="127"/>
        <v>-4.4425733040217963E-2</v>
      </c>
      <c r="D1207" s="5">
        <f t="shared" si="128"/>
        <v>1.9736457561607139E-3</v>
      </c>
      <c r="E1207" s="5">
        <f t="shared" si="130"/>
        <v>3.5521580697103067E-3</v>
      </c>
      <c r="F1207" s="5">
        <f>B$6+B$7*E1207+B$8*(G1206*100)^2</f>
        <v>0.73672756169283282</v>
      </c>
      <c r="G1207" s="14">
        <v>1.104570101485774E-2</v>
      </c>
      <c r="H1207" s="8">
        <f t="shared" si="131"/>
        <v>8.5832835307522778E-3</v>
      </c>
      <c r="I1207" s="7">
        <f t="shared" si="129"/>
        <v>2.462417484105462E-3</v>
      </c>
      <c r="J1207" s="10">
        <f t="shared" si="132"/>
        <v>0.22292994177492464</v>
      </c>
      <c r="K1207" s="10">
        <f t="shared" si="133"/>
        <v>3.4660487305750109E-2</v>
      </c>
      <c r="AC1207" s="12"/>
      <c r="AD1207" s="13"/>
    </row>
    <row r="1208" spans="1:30" x14ac:dyDescent="0.3">
      <c r="A1208" s="17">
        <v>44239</v>
      </c>
      <c r="B1208" s="18">
        <v>-9.9852746485211701E-4</v>
      </c>
      <c r="C1208" s="8">
        <f t="shared" si="127"/>
        <v>-5.2198527464852117E-2</v>
      </c>
      <c r="D1208" s="5">
        <f t="shared" si="128"/>
        <v>2.7246862694989206E-3</v>
      </c>
      <c r="E1208" s="5">
        <f t="shared" si="130"/>
        <v>1.9736457561607139E-3</v>
      </c>
      <c r="F1208" s="5">
        <f>B$6+B$7*E1207+B$8*(H1207*100)^2</f>
        <v>0.73151231396294247</v>
      </c>
      <c r="G1208" s="14">
        <v>9.1833352014681052E-3</v>
      </c>
      <c r="H1208" s="8">
        <f t="shared" si="131"/>
        <v>8.5528493144854511E-3</v>
      </c>
      <c r="I1208" s="7">
        <f t="shared" si="129"/>
        <v>6.3048588698265406E-4</v>
      </c>
      <c r="J1208" s="10">
        <f t="shared" si="132"/>
        <v>6.8655436521783575E-2</v>
      </c>
      <c r="K1208" s="10">
        <f t="shared" si="133"/>
        <v>2.5905033967454916E-3</v>
      </c>
      <c r="AC1208" s="12"/>
      <c r="AD1208" s="13"/>
    </row>
    <row r="1209" spans="1:30" x14ac:dyDescent="0.3">
      <c r="A1209" s="17">
        <v>44244</v>
      </c>
      <c r="B1209" s="18">
        <v>1.0646971021839858E-2</v>
      </c>
      <c r="C1209" s="8">
        <f t="shared" si="127"/>
        <v>-4.0553028978160141E-2</v>
      </c>
      <c r="D1209" s="5">
        <f t="shared" si="128"/>
        <v>1.6445481593034962E-3</v>
      </c>
      <c r="E1209" s="5">
        <f t="shared" si="130"/>
        <v>2.7246862694989206E-3</v>
      </c>
      <c r="F1209" s="5">
        <f>B$6+B$7*E1207+B$8*(H1208*100)^2</f>
        <v>0.72672210892303812</v>
      </c>
      <c r="G1209" s="14">
        <v>8.8010711579631969E-3</v>
      </c>
      <c r="H1209" s="8">
        <f t="shared" si="131"/>
        <v>8.5247997567276506E-3</v>
      </c>
      <c r="I1209" s="7">
        <f t="shared" si="129"/>
        <v>2.7627140123554633E-4</v>
      </c>
      <c r="J1209" s="10">
        <f t="shared" si="132"/>
        <v>3.1390656464080097E-2</v>
      </c>
      <c r="K1209" s="10">
        <f t="shared" si="133"/>
        <v>5.1406109432328151E-4</v>
      </c>
      <c r="AC1209" s="12"/>
      <c r="AD1209" s="13"/>
    </row>
    <row r="1210" spans="1:30" x14ac:dyDescent="0.3">
      <c r="A1210" s="17">
        <v>44245</v>
      </c>
      <c r="B1210" s="18">
        <v>-1.0445507049631928E-2</v>
      </c>
      <c r="C1210" s="8">
        <f t="shared" si="127"/>
        <v>-6.1645507049631933E-2</v>
      </c>
      <c r="D1210" s="5">
        <f t="shared" si="128"/>
        <v>3.8001685394062202E-3</v>
      </c>
      <c r="E1210" s="5">
        <f t="shared" si="130"/>
        <v>1.6445481593034962E-3</v>
      </c>
      <c r="F1210" s="5">
        <f>B$6+B$7*E1210+B$8*(G1209*100)^2</f>
        <v>0.7661651496422055</v>
      </c>
      <c r="G1210" s="14">
        <v>1.1549603788931117E-2</v>
      </c>
      <c r="H1210" s="8">
        <f t="shared" si="131"/>
        <v>8.7530860251810935E-3</v>
      </c>
      <c r="I1210" s="7">
        <f t="shared" si="129"/>
        <v>2.7965177637500234E-3</v>
      </c>
      <c r="J1210" s="10">
        <f t="shared" si="132"/>
        <v>0.24213105616922925</v>
      </c>
      <c r="K1210" s="10">
        <f t="shared" si="133"/>
        <v>4.2244544284733676E-2</v>
      </c>
      <c r="AC1210" s="12"/>
      <c r="AD1210" s="13"/>
    </row>
    <row r="1211" spans="1:30" x14ac:dyDescent="0.3">
      <c r="A1211" s="17">
        <v>44246</v>
      </c>
      <c r="B1211" s="18">
        <v>-3.2956715328838013E-3</v>
      </c>
      <c r="C1211" s="8">
        <f t="shared" si="127"/>
        <v>-5.4495671532883802E-2</v>
      </c>
      <c r="D1211" s="5">
        <f t="shared" si="128"/>
        <v>2.9697782158199619E-3</v>
      </c>
      <c r="E1211" s="5">
        <f t="shared" si="130"/>
        <v>3.8001685394062202E-3</v>
      </c>
      <c r="F1211" s="5">
        <f>B$6+B$7*E1210+B$8*(H1210*100)^2</f>
        <v>0.75842826993819312</v>
      </c>
      <c r="G1211" s="14">
        <v>8.6836628073440475E-3</v>
      </c>
      <c r="H1211" s="8">
        <f t="shared" si="131"/>
        <v>8.7087787314766071E-3</v>
      </c>
      <c r="I1211" s="7">
        <f t="shared" si="129"/>
        <v>2.5115924132559572E-5</v>
      </c>
      <c r="J1211" s="10">
        <f t="shared" si="132"/>
        <v>2.8923191387991531E-3</v>
      </c>
      <c r="K1211" s="10">
        <f t="shared" si="133"/>
        <v>4.1666768419990063E-6</v>
      </c>
      <c r="AC1211" s="12"/>
      <c r="AD1211" s="13"/>
    </row>
    <row r="1212" spans="1:30" x14ac:dyDescent="0.3">
      <c r="A1212" s="17">
        <v>44249</v>
      </c>
      <c r="B1212" s="18">
        <v>-5.2558159603246904E-2</v>
      </c>
      <c r="C1212" s="8">
        <f t="shared" si="127"/>
        <v>-0.10375815960324691</v>
      </c>
      <c r="D1212" s="5">
        <f t="shared" si="128"/>
        <v>1.0765755684252859E-2</v>
      </c>
      <c r="E1212" s="5">
        <f t="shared" si="130"/>
        <v>2.9697782158199619E-3</v>
      </c>
      <c r="F1212" s="5">
        <f>B$6+B$7*E1210+B$8*(H1211*100)^2</f>
        <v>0.75132194593005763</v>
      </c>
      <c r="G1212" s="14">
        <v>2.863477230197653E-2</v>
      </c>
      <c r="H1212" s="8">
        <f t="shared" si="131"/>
        <v>8.6678829360464817E-3</v>
      </c>
      <c r="I1212" s="7">
        <f t="shared" si="129"/>
        <v>1.9966889365930048E-2</v>
      </c>
      <c r="J1212" s="10">
        <f t="shared" si="132"/>
        <v>0.69729520302669989</v>
      </c>
      <c r="K1212" s="10">
        <f t="shared" si="133"/>
        <v>1.1085513569364913</v>
      </c>
      <c r="AC1212" s="12"/>
      <c r="AD1212" s="13"/>
    </row>
    <row r="1213" spans="1:30" x14ac:dyDescent="0.3">
      <c r="A1213" s="17">
        <v>44250</v>
      </c>
      <c r="B1213" s="18">
        <v>2.2458654735850712E-2</v>
      </c>
      <c r="C1213" s="8">
        <f t="shared" si="127"/>
        <v>-2.8741345264149291E-2</v>
      </c>
      <c r="D1213" s="5">
        <f t="shared" si="128"/>
        <v>8.2606492759303683E-4</v>
      </c>
      <c r="E1213" s="5">
        <f t="shared" si="130"/>
        <v>1.0765755684252859E-2</v>
      </c>
      <c r="F1213" s="5">
        <f>B$6+B$7*E1213+B$8*(G1212*100)^2</f>
        <v>7.5865336087747277</v>
      </c>
      <c r="G1213" s="14">
        <v>1.0060473657355047E-2</v>
      </c>
      <c r="H1213" s="8">
        <f t="shared" si="131"/>
        <v>2.7543662807939559E-2</v>
      </c>
      <c r="I1213" s="7">
        <f t="shared" si="129"/>
        <v>1.7483189150584513E-2</v>
      </c>
      <c r="J1213" s="10">
        <f t="shared" si="132"/>
        <v>1.7378097439580134</v>
      </c>
      <c r="K1213" s="10">
        <f t="shared" si="133"/>
        <v>0.37241371277152235</v>
      </c>
      <c r="AC1213" s="12"/>
      <c r="AD1213" s="13"/>
    </row>
    <row r="1214" spans="1:30" x14ac:dyDescent="0.3">
      <c r="A1214" s="17">
        <v>44251</v>
      </c>
      <c r="B1214" s="18">
        <v>3.8199227895700807E-3</v>
      </c>
      <c r="C1214" s="8">
        <f t="shared" si="127"/>
        <v>-4.7380077210429923E-2</v>
      </c>
      <c r="D1214" s="5">
        <f t="shared" si="128"/>
        <v>2.2448717164663011E-3</v>
      </c>
      <c r="E1214" s="5">
        <f t="shared" si="130"/>
        <v>8.2606492759303683E-4</v>
      </c>
      <c r="F1214" s="5">
        <f>B$6+B$7*E1213+B$8*(H1213*100)^2</f>
        <v>7.0235222811745173</v>
      </c>
      <c r="G1214" s="14">
        <v>8.4857016113305504E-3</v>
      </c>
      <c r="H1214" s="8">
        <f t="shared" si="131"/>
        <v>2.6501928762213738E-2</v>
      </c>
      <c r="I1214" s="7">
        <f t="shared" si="129"/>
        <v>1.8016227150883187E-2</v>
      </c>
      <c r="J1214" s="10">
        <f t="shared" si="132"/>
        <v>2.1231275828538423</v>
      </c>
      <c r="K1214" s="10">
        <f t="shared" si="133"/>
        <v>0.4590267805929058</v>
      </c>
      <c r="AC1214" s="12"/>
      <c r="AD1214" s="13"/>
    </row>
    <row r="1215" spans="1:30" x14ac:dyDescent="0.3">
      <c r="A1215" s="17">
        <v>44252</v>
      </c>
      <c r="B1215" s="18">
        <v>-2.9942041280168266E-2</v>
      </c>
      <c r="C1215" s="8">
        <f t="shared" si="127"/>
        <v>-8.1142041280168276E-2</v>
      </c>
      <c r="D1215" s="5">
        <f t="shared" si="128"/>
        <v>6.5840308631125322E-3</v>
      </c>
      <c r="E1215" s="5">
        <f t="shared" si="130"/>
        <v>2.2448717164663011E-3</v>
      </c>
      <c r="F1215" s="5">
        <f>B$6+B$7*E1213+B$8*(H1214*100)^2</f>
        <v>6.5063963767737238</v>
      </c>
      <c r="G1215" s="14">
        <v>2.2099663971591188E-2</v>
      </c>
      <c r="H1215" s="8">
        <f t="shared" si="131"/>
        <v>2.5507638810312733E-2</v>
      </c>
      <c r="I1215" s="7">
        <f t="shared" si="129"/>
        <v>3.4079748387215447E-3</v>
      </c>
      <c r="J1215" s="10">
        <f t="shared" si="132"/>
        <v>0.15420935101558328</v>
      </c>
      <c r="K1215" s="10">
        <f t="shared" si="133"/>
        <v>9.8095160709947837E-3</v>
      </c>
      <c r="AC1215" s="12"/>
      <c r="AD1215" s="13"/>
    </row>
    <row r="1216" spans="1:30" x14ac:dyDescent="0.3">
      <c r="A1216" s="17">
        <v>44253</v>
      </c>
      <c r="B1216" s="18">
        <v>-1.9983480308164811E-2</v>
      </c>
      <c r="C1216" s="8">
        <f t="shared" si="127"/>
        <v>-7.118348030816482E-2</v>
      </c>
      <c r="D1216" s="5">
        <f t="shared" si="128"/>
        <v>5.067087868782889E-3</v>
      </c>
      <c r="E1216" s="5">
        <f t="shared" si="130"/>
        <v>6.5840308631125322E-3</v>
      </c>
      <c r="F1216" s="5">
        <f>B$6+B$7*E1216+B$8*(G1215*100)^2</f>
        <v>4.5409321260132121</v>
      </c>
      <c r="G1216" s="14">
        <v>1.9341405487594419E-2</v>
      </c>
      <c r="H1216" s="8">
        <f t="shared" si="131"/>
        <v>2.1309462982471453E-2</v>
      </c>
      <c r="I1216" s="7">
        <f t="shared" si="129"/>
        <v>1.9680574948770339E-3</v>
      </c>
      <c r="J1216" s="10">
        <f t="shared" si="132"/>
        <v>0.10175359263003644</v>
      </c>
      <c r="K1216" s="10">
        <f t="shared" si="133"/>
        <v>4.5470512388978701E-3</v>
      </c>
      <c r="AC1216" s="12"/>
      <c r="AD1216" s="13"/>
    </row>
    <row r="1217" spans="1:30" x14ac:dyDescent="0.3">
      <c r="A1217" s="17">
        <v>44256</v>
      </c>
      <c r="B1217" s="18">
        <v>2.722695333545595E-3</v>
      </c>
      <c r="C1217" s="8">
        <f t="shared" si="127"/>
        <v>-4.8477304666454404E-2</v>
      </c>
      <c r="D1217" s="5">
        <f t="shared" si="128"/>
        <v>2.3500490677242419E-3</v>
      </c>
      <c r="E1217" s="5">
        <f t="shared" si="130"/>
        <v>5.067087868782889E-3</v>
      </c>
      <c r="F1217" s="5">
        <f>B$6+B$7*E1216+B$8*(H1216*100)^2</f>
        <v>4.2258688525245471</v>
      </c>
      <c r="G1217" s="14">
        <v>1.8754837968040661E-2</v>
      </c>
      <c r="H1217" s="8">
        <f t="shared" si="131"/>
        <v>2.0556918184700127E-2</v>
      </c>
      <c r="I1217" s="7">
        <f t="shared" si="129"/>
        <v>1.8020802166594657E-3</v>
      </c>
      <c r="J1217" s="10">
        <f t="shared" si="132"/>
        <v>9.6086152262702326E-2</v>
      </c>
      <c r="K1217" s="10">
        <f t="shared" si="133"/>
        <v>4.0828354018784818E-3</v>
      </c>
      <c r="AC1217" s="12"/>
      <c r="AD1217" s="13"/>
    </row>
    <row r="1218" spans="1:30" x14ac:dyDescent="0.3">
      <c r="A1218" s="17">
        <v>44257</v>
      </c>
      <c r="B1218" s="18">
        <v>1.0862078626363757E-2</v>
      </c>
      <c r="C1218" s="8">
        <f t="shared" si="127"/>
        <v>-4.0337921373636246E-2</v>
      </c>
      <c r="D1218" s="5">
        <f t="shared" si="128"/>
        <v>1.6271479007456599E-3</v>
      </c>
      <c r="E1218" s="5">
        <f t="shared" si="130"/>
        <v>2.3500490677242419E-3</v>
      </c>
      <c r="F1218" s="5">
        <f>B$6+B$7*E1216+B$8*(H1217*100)^2</f>
        <v>3.9364832358252082</v>
      </c>
      <c r="G1218" s="14">
        <v>3.2511531449983061E-2</v>
      </c>
      <c r="H1218" s="8">
        <f t="shared" si="131"/>
        <v>1.9840572662665784E-2</v>
      </c>
      <c r="I1218" s="7">
        <f t="shared" si="129"/>
        <v>1.2670958787317277E-2</v>
      </c>
      <c r="J1218" s="10">
        <f t="shared" si="132"/>
        <v>0.3897373707790649</v>
      </c>
      <c r="K1218" s="10">
        <f t="shared" si="133"/>
        <v>0.14477288847902114</v>
      </c>
      <c r="AC1218" s="12"/>
      <c r="AD1218" s="13"/>
    </row>
    <row r="1219" spans="1:30" x14ac:dyDescent="0.3">
      <c r="A1219" s="17">
        <v>44258</v>
      </c>
      <c r="B1219" s="18">
        <v>-3.1967843894360878E-3</v>
      </c>
      <c r="C1219" s="8">
        <f t="shared" si="127"/>
        <v>-5.4396784389436091E-2</v>
      </c>
      <c r="D1219" s="5">
        <f t="shared" si="128"/>
        <v>2.9590101519107979E-3</v>
      </c>
      <c r="E1219" s="5">
        <f t="shared" si="130"/>
        <v>1.6271479007456599E-3</v>
      </c>
      <c r="F1219" s="5">
        <f>B$6+B$7*E1219+B$8*(G1218*100)^2</f>
        <v>9.7632464981906661</v>
      </c>
      <c r="G1219" s="14">
        <v>3.3946580262453417E-2</v>
      </c>
      <c r="H1219" s="8">
        <f t="shared" si="131"/>
        <v>3.124619416535503E-2</v>
      </c>
      <c r="I1219" s="7">
        <f t="shared" si="129"/>
        <v>2.7003860970983874E-3</v>
      </c>
      <c r="J1219" s="10">
        <f t="shared" si="132"/>
        <v>7.954810399812634E-2</v>
      </c>
      <c r="K1219" s="10">
        <f t="shared" si="133"/>
        <v>3.5323420376591752E-3</v>
      </c>
      <c r="AC1219" s="12"/>
      <c r="AD1219" s="13"/>
    </row>
    <row r="1220" spans="1:30" x14ac:dyDescent="0.3">
      <c r="A1220" s="17">
        <v>44259</v>
      </c>
      <c r="B1220" s="18">
        <v>1.3454199392286389E-2</v>
      </c>
      <c r="C1220" s="8">
        <f t="shared" si="127"/>
        <v>-3.7745800607713612E-2</v>
      </c>
      <c r="D1220" s="5">
        <f t="shared" si="128"/>
        <v>1.4247454635172732E-3</v>
      </c>
      <c r="E1220" s="5">
        <f t="shared" si="130"/>
        <v>2.9590101519107979E-3</v>
      </c>
      <c r="F1220" s="5">
        <f>B$6+B$7*E1219+B$8*(H1219*100)^2</f>
        <v>9.0222463714833552</v>
      </c>
      <c r="G1220" s="14">
        <v>2.0150764001720889E-2</v>
      </c>
      <c r="H1220" s="8">
        <f t="shared" si="131"/>
        <v>3.0037054401993807E-2</v>
      </c>
      <c r="I1220" s="7">
        <f t="shared" si="129"/>
        <v>9.8862904002729179E-3</v>
      </c>
      <c r="J1220" s="10">
        <f t="shared" si="132"/>
        <v>0.49061615725481289</v>
      </c>
      <c r="K1220" s="10">
        <f t="shared" si="133"/>
        <v>7.0053081344453094E-2</v>
      </c>
      <c r="AC1220" s="12"/>
      <c r="AD1220" s="13"/>
    </row>
    <row r="1221" spans="1:30" x14ac:dyDescent="0.3">
      <c r="A1221" s="17">
        <v>44260</v>
      </c>
      <c r="B1221" s="18">
        <v>2.2046423257941615E-2</v>
      </c>
      <c r="C1221" s="8">
        <f t="shared" si="127"/>
        <v>-2.9153576742058387E-2</v>
      </c>
      <c r="D1221" s="5">
        <f t="shared" si="128"/>
        <v>8.4993103685508773E-4</v>
      </c>
      <c r="E1221" s="5">
        <f t="shared" si="130"/>
        <v>1.4247454635172732E-3</v>
      </c>
      <c r="F1221" s="5">
        <f>B$6+B$7*E1219+B$8*(H1220*100)^2</f>
        <v>8.3416377551026883</v>
      </c>
      <c r="G1221" s="14">
        <v>1.2618797220674566E-2</v>
      </c>
      <c r="H1221" s="8">
        <f t="shared" si="131"/>
        <v>2.8881893558253217E-2</v>
      </c>
      <c r="I1221" s="7">
        <f t="shared" si="129"/>
        <v>1.626309633757865E-2</v>
      </c>
      <c r="J1221" s="10">
        <f t="shared" si="132"/>
        <v>1.2887992455361186</v>
      </c>
      <c r="K1221" s="10">
        <f t="shared" si="133"/>
        <v>0.26493764840958578</v>
      </c>
      <c r="AC1221" s="12"/>
      <c r="AD1221" s="13"/>
    </row>
    <row r="1222" spans="1:30" x14ac:dyDescent="0.3">
      <c r="A1222" s="17">
        <v>44263</v>
      </c>
      <c r="B1222" s="18">
        <v>-4.0658526923725478E-2</v>
      </c>
      <c r="C1222" s="8">
        <f t="shared" si="127"/>
        <v>-9.1858526923725481E-2</v>
      </c>
      <c r="D1222" s="5">
        <f t="shared" si="128"/>
        <v>8.4379889685967987E-3</v>
      </c>
      <c r="E1222" s="5">
        <f t="shared" si="130"/>
        <v>8.4993103685508773E-4</v>
      </c>
      <c r="F1222" s="5">
        <f>B$6+B$7*E1222+B$8*(G1221*100)^2</f>
        <v>1.5172192532509567</v>
      </c>
      <c r="G1222" s="14">
        <v>1.8883366468890106E-2</v>
      </c>
      <c r="H1222" s="8">
        <f t="shared" si="131"/>
        <v>1.2317545426142973E-2</v>
      </c>
      <c r="I1222" s="7">
        <f t="shared" si="129"/>
        <v>6.5658210427471334E-3</v>
      </c>
      <c r="J1222" s="10">
        <f t="shared" si="132"/>
        <v>0.34770394641041186</v>
      </c>
      <c r="K1222" s="10">
        <f t="shared" si="133"/>
        <v>0.10578947091790347</v>
      </c>
      <c r="AC1222" s="12"/>
      <c r="AD1222" s="13"/>
    </row>
    <row r="1223" spans="1:30" x14ac:dyDescent="0.3">
      <c r="A1223" s="17">
        <v>44264</v>
      </c>
      <c r="B1223" s="18">
        <v>6.4791637066605188E-3</v>
      </c>
      <c r="C1223" s="8">
        <f t="shared" si="127"/>
        <v>-4.4720836293339485E-2</v>
      </c>
      <c r="D1223" s="5">
        <f t="shared" si="128"/>
        <v>1.99995319877567E-3</v>
      </c>
      <c r="E1223" s="5">
        <f t="shared" si="130"/>
        <v>8.4379889685967987E-3</v>
      </c>
      <c r="F1223" s="5">
        <f>B$6+B$7*E1222+B$8*(H1222*100)^2</f>
        <v>1.4482204496835698</v>
      </c>
      <c r="G1223" s="14">
        <v>1.8442667877830363E-2</v>
      </c>
      <c r="H1223" s="8">
        <f t="shared" si="131"/>
        <v>1.2034203129761313E-2</v>
      </c>
      <c r="I1223" s="7">
        <f t="shared" si="129"/>
        <v>6.4084647480690503E-3</v>
      </c>
      <c r="J1223" s="10">
        <f t="shared" si="132"/>
        <v>0.34748035319621862</v>
      </c>
      <c r="K1223" s="10">
        <f t="shared" si="133"/>
        <v>0.10560687534188729</v>
      </c>
      <c r="AC1223" s="12"/>
      <c r="AD1223" s="13"/>
    </row>
    <row r="1224" spans="1:30" x14ac:dyDescent="0.3">
      <c r="A1224" s="17">
        <v>44265</v>
      </c>
      <c r="B1224" s="18">
        <v>1.2895804463489575E-2</v>
      </c>
      <c r="C1224" s="8">
        <f t="shared" si="127"/>
        <v>-3.8304195536510426E-2</v>
      </c>
      <c r="D1224" s="5">
        <f t="shared" si="128"/>
        <v>1.4672113956992253E-3</v>
      </c>
      <c r="E1224" s="5">
        <f t="shared" si="130"/>
        <v>1.99995319877567E-3</v>
      </c>
      <c r="F1224" s="5">
        <f>B$6+B$7*E1222+B$8*(H1223*100)^2</f>
        <v>1.384845048606925</v>
      </c>
      <c r="G1224" s="14">
        <v>1.723564784544698E-2</v>
      </c>
      <c r="H1224" s="8">
        <f t="shared" si="131"/>
        <v>1.1767943952139323E-2</v>
      </c>
      <c r="I1224" s="7">
        <f t="shared" si="129"/>
        <v>5.4677038933076561E-3</v>
      </c>
      <c r="J1224" s="10">
        <f t="shared" si="132"/>
        <v>0.31723228174170554</v>
      </c>
      <c r="K1224" s="10">
        <f t="shared" si="133"/>
        <v>8.3026381246897873E-2</v>
      </c>
      <c r="AC1224" s="12"/>
      <c r="AD1224" s="13"/>
    </row>
    <row r="1225" spans="1:30" x14ac:dyDescent="0.3">
      <c r="A1225" s="17">
        <v>44266</v>
      </c>
      <c r="B1225" s="18">
        <v>1.9389437780306502E-2</v>
      </c>
      <c r="C1225" s="8">
        <f t="shared" si="127"/>
        <v>-3.18105622196935E-2</v>
      </c>
      <c r="D1225" s="5">
        <f t="shared" si="128"/>
        <v>1.0119118687329915E-3</v>
      </c>
      <c r="E1225" s="5">
        <f t="shared" si="130"/>
        <v>1.4672113956992253E-3</v>
      </c>
      <c r="F1225" s="5">
        <f>B$6+B$7*E1225+B$8*(G1224*100)^2</f>
        <v>2.783259702822622</v>
      </c>
      <c r="G1225" s="14">
        <v>8.7770772237133286E-3</v>
      </c>
      <c r="H1225" s="8">
        <f t="shared" si="131"/>
        <v>1.668310433589211E-2</v>
      </c>
      <c r="I1225" s="7">
        <f t="shared" si="129"/>
        <v>7.9060271121787814E-3</v>
      </c>
      <c r="J1225" s="10">
        <f t="shared" si="132"/>
        <v>0.90075852253171462</v>
      </c>
      <c r="K1225" s="10">
        <f t="shared" si="133"/>
        <v>0.16835878516829506</v>
      </c>
      <c r="AC1225" s="12"/>
      <c r="AD1225" s="13"/>
    </row>
    <row r="1226" spans="1:30" x14ac:dyDescent="0.3">
      <c r="A1226" s="17">
        <v>44267</v>
      </c>
      <c r="B1226" s="18">
        <v>-7.1920150803496717E-3</v>
      </c>
      <c r="C1226" s="8">
        <f t="shared" si="127"/>
        <v>-5.8392015080349677E-2</v>
      </c>
      <c r="D1226" s="5">
        <f t="shared" si="128"/>
        <v>3.409627425143784E-3</v>
      </c>
      <c r="E1226" s="5">
        <f t="shared" si="130"/>
        <v>1.0119118687329915E-3</v>
      </c>
      <c r="F1226" s="5">
        <f>B$6+B$7*E1225+B$8*(H1225*100)^2</f>
        <v>2.611118232014181</v>
      </c>
      <c r="G1226" s="14">
        <v>1.0532732739811161E-2</v>
      </c>
      <c r="H1226" s="8">
        <f t="shared" si="131"/>
        <v>1.6158954891991564E-2</v>
      </c>
      <c r="I1226" s="7">
        <f t="shared" si="129"/>
        <v>5.6262221521804021E-3</v>
      </c>
      <c r="J1226" s="10">
        <f t="shared" si="132"/>
        <v>0.53416547169327233</v>
      </c>
      <c r="K1226" s="10">
        <f t="shared" si="133"/>
        <v>7.9806737483429924E-2</v>
      </c>
      <c r="AC1226" s="12"/>
      <c r="AD1226" s="13"/>
    </row>
    <row r="1227" spans="1:30" x14ac:dyDescent="0.3">
      <c r="A1227" s="17">
        <v>44270</v>
      </c>
      <c r="B1227" s="18">
        <v>6.0346629377627603E-3</v>
      </c>
      <c r="C1227" s="8">
        <f t="shared" si="127"/>
        <v>-4.5165337062237243E-2</v>
      </c>
      <c r="D1227" s="5">
        <f t="shared" si="128"/>
        <v>2.0399076719455011E-3</v>
      </c>
      <c r="E1227" s="5">
        <f t="shared" si="130"/>
        <v>3.409627425143784E-3</v>
      </c>
      <c r="F1227" s="5">
        <f>B$6+B$7*E1225+B$8*(H1226*100)^2</f>
        <v>2.4530062910766288</v>
      </c>
      <c r="G1227" s="14">
        <v>6.7857316453736683E-3</v>
      </c>
      <c r="H1227" s="8">
        <f t="shared" si="131"/>
        <v>1.5662076142953171E-2</v>
      </c>
      <c r="I1227" s="7">
        <f t="shared" si="129"/>
        <v>8.8763444975795032E-3</v>
      </c>
      <c r="J1227" s="10">
        <f t="shared" si="132"/>
        <v>1.3080895268870762</v>
      </c>
      <c r="K1227" s="10">
        <f t="shared" si="133"/>
        <v>0.26967889493828046</v>
      </c>
      <c r="AC1227" s="12"/>
      <c r="AD1227" s="13"/>
    </row>
    <row r="1228" spans="1:30" x14ac:dyDescent="0.3">
      <c r="A1228" s="17">
        <v>44271</v>
      </c>
      <c r="B1228" s="18">
        <v>-7.2705349325275512E-3</v>
      </c>
      <c r="C1228" s="8">
        <f t="shared" ref="C1228:C1291" si="134">B1228-B$5</f>
        <v>-5.8470534932527553E-2</v>
      </c>
      <c r="D1228" s="5">
        <f t="shared" ref="D1228:D1291" si="135">C1228^2</f>
        <v>3.4188034552959249E-3</v>
      </c>
      <c r="E1228" s="5">
        <f t="shared" si="130"/>
        <v>2.0399076719455011E-3</v>
      </c>
      <c r="F1228" s="5">
        <f>B$6+B$7*E1228+B$8*(G1227*100)^2</f>
        <v>0.47766488622292935</v>
      </c>
      <c r="G1228" s="14">
        <v>8.8683095692977595E-3</v>
      </c>
      <c r="H1228" s="8">
        <f t="shared" si="131"/>
        <v>6.9113304524015436E-3</v>
      </c>
      <c r="I1228" s="7">
        <f t="shared" si="129"/>
        <v>1.956979116896216E-3</v>
      </c>
      <c r="J1228" s="10">
        <f t="shared" si="132"/>
        <v>0.22067104239023314</v>
      </c>
      <c r="K1228" s="10">
        <f t="shared" si="133"/>
        <v>3.3833153932544047E-2</v>
      </c>
      <c r="AC1228" s="12"/>
      <c r="AD1228" s="13"/>
    </row>
    <row r="1229" spans="1:30" x14ac:dyDescent="0.3">
      <c r="A1229" s="17">
        <v>44272</v>
      </c>
      <c r="B1229" s="18">
        <v>2.1946684262561481E-2</v>
      </c>
      <c r="C1229" s="8">
        <f t="shared" si="134"/>
        <v>-2.9253315737438522E-2</v>
      </c>
      <c r="D1229" s="5">
        <f t="shared" si="135"/>
        <v>8.5575648163426833E-4</v>
      </c>
      <c r="E1229" s="5">
        <f t="shared" si="130"/>
        <v>3.4188034552959249E-3</v>
      </c>
      <c r="F1229" s="5">
        <f>B$6+B$7*E1228+B$8*(H1228*100)^2</f>
        <v>0.49346616006829946</v>
      </c>
      <c r="G1229" s="14">
        <v>1.4921538727024767E-2</v>
      </c>
      <c r="H1229" s="8">
        <f t="shared" si="131"/>
        <v>7.0247146566127473E-3</v>
      </c>
      <c r="I1229" s="7">
        <f t="shared" ref="I1229:I1292" si="136">SQRT((G1229-H1229)^2)</f>
        <v>7.8968240704120202E-3</v>
      </c>
      <c r="J1229" s="10">
        <f t="shared" si="132"/>
        <v>0.52922317294997778</v>
      </c>
      <c r="K1229" s="10">
        <f t="shared" si="133"/>
        <v>0.37077760632754742</v>
      </c>
      <c r="AC1229" s="12"/>
      <c r="AD1229" s="13"/>
    </row>
    <row r="1230" spans="1:30" x14ac:dyDescent="0.3">
      <c r="A1230" s="17">
        <v>44273</v>
      </c>
      <c r="B1230" s="18">
        <v>-1.4815469967999359E-2</v>
      </c>
      <c r="C1230" s="8">
        <f t="shared" si="134"/>
        <v>-6.6015469967999368E-2</v>
      </c>
      <c r="D1230" s="5">
        <f t="shared" si="135"/>
        <v>4.3580422750958267E-3</v>
      </c>
      <c r="E1230" s="5">
        <f t="shared" ref="E1230:E1293" si="137">D1229</f>
        <v>8.5575648163426833E-4</v>
      </c>
      <c r="F1230" s="5">
        <f>B$6+B$7*E1228+B$8*(H1229*100)^2</f>
        <v>0.50797963009527192</v>
      </c>
      <c r="G1230" s="14">
        <v>1.1566457290773064E-2</v>
      </c>
      <c r="H1230" s="8">
        <f t="shared" ref="H1230:H1293" si="138">SQRT(F1230)/100</f>
        <v>7.1272689727221042E-3</v>
      </c>
      <c r="I1230" s="7">
        <f t="shared" si="136"/>
        <v>4.4391883180509599E-3</v>
      </c>
      <c r="J1230" s="10">
        <f t="shared" ref="J1230:J1293" si="139">ABS(G1230-H1230)/G1230</f>
        <v>0.38379844462766</v>
      </c>
      <c r="K1230" s="10">
        <f t="shared" ref="K1230:K1293" si="140">G1230/H1230-LN(G1230/H1230)-1</f>
        <v>0.13866445914598624</v>
      </c>
      <c r="AC1230" s="12"/>
      <c r="AD1230" s="13"/>
    </row>
    <row r="1231" spans="1:30" x14ac:dyDescent="0.3">
      <c r="A1231" s="17">
        <v>44274</v>
      </c>
      <c r="B1231" s="18">
        <v>1.2005839772553544E-2</v>
      </c>
      <c r="C1231" s="8">
        <f t="shared" si="134"/>
        <v>-3.9194160227446456E-2</v>
      </c>
      <c r="D1231" s="5">
        <f t="shared" si="135"/>
        <v>1.5361821959347457E-3</v>
      </c>
      <c r="E1231" s="5">
        <f t="shared" si="137"/>
        <v>4.3580422750958267E-3</v>
      </c>
      <c r="F1231" s="5">
        <f>B$6+B$7*E1231+B$8*(G1230*100)^2</f>
        <v>1.2836760374855238</v>
      </c>
      <c r="G1231" s="14">
        <v>8.2093461082721874E-3</v>
      </c>
      <c r="H1231" s="8">
        <f t="shared" si="138"/>
        <v>1.1329942795466903E-2</v>
      </c>
      <c r="I1231" s="7">
        <f t="shared" si="136"/>
        <v>3.1205966871947158E-3</v>
      </c>
      <c r="J1231" s="10">
        <f t="shared" si="139"/>
        <v>0.38012731416576911</v>
      </c>
      <c r="K1231" s="10">
        <f t="shared" si="140"/>
        <v>4.6746586243013866E-2</v>
      </c>
      <c r="AC1231" s="12"/>
      <c r="AD1231" s="13"/>
    </row>
    <row r="1232" spans="1:30" x14ac:dyDescent="0.3">
      <c r="A1232" s="17">
        <v>44277</v>
      </c>
      <c r="B1232" s="18">
        <v>-1.0752652248331806E-2</v>
      </c>
      <c r="C1232" s="8">
        <f t="shared" si="134"/>
        <v>-6.195265224833181E-2</v>
      </c>
      <c r="D1232" s="5">
        <f t="shared" si="135"/>
        <v>3.8381311206027325E-3</v>
      </c>
      <c r="E1232" s="5">
        <f t="shared" si="137"/>
        <v>1.5361821959347457E-3</v>
      </c>
      <c r="F1232" s="5">
        <f>B$6+B$7*E1231+B$8*(H1231*100)^2</f>
        <v>1.2339362267445146</v>
      </c>
      <c r="G1232" s="14">
        <v>1.5721152488483506E-2</v>
      </c>
      <c r="H1232" s="8">
        <f t="shared" si="138"/>
        <v>1.1108268212212535E-2</v>
      </c>
      <c r="I1232" s="7">
        <f t="shared" si="136"/>
        <v>4.6128842762709708E-3</v>
      </c>
      <c r="J1232" s="10">
        <f t="shared" si="139"/>
        <v>0.29341896401361978</v>
      </c>
      <c r="K1232" s="10">
        <f t="shared" si="140"/>
        <v>6.7948452337568632E-2</v>
      </c>
      <c r="AC1232" s="12"/>
      <c r="AD1232" s="13"/>
    </row>
    <row r="1233" spans="1:30" x14ac:dyDescent="0.3">
      <c r="A1233" s="17">
        <v>44278</v>
      </c>
      <c r="B1233" s="18">
        <v>-1.5045783977948288E-2</v>
      </c>
      <c r="C1233" s="8">
        <f t="shared" si="134"/>
        <v>-6.6245783977948294E-2</v>
      </c>
      <c r="D1233" s="5">
        <f t="shared" si="135"/>
        <v>4.3885038948529905E-3</v>
      </c>
      <c r="E1233" s="5">
        <f t="shared" si="137"/>
        <v>3.8381311206027325E-3</v>
      </c>
      <c r="F1233" s="5">
        <f>B$6+B$7*E1231+B$8*(H1232*100)^2</f>
        <v>1.1882502105788979</v>
      </c>
      <c r="G1233" s="14">
        <v>1.2343346541883495E-2</v>
      </c>
      <c r="H1233" s="8">
        <f t="shared" si="138"/>
        <v>1.0900689017575439E-2</v>
      </c>
      <c r="I1233" s="7">
        <f t="shared" si="136"/>
        <v>1.4426575243080553E-3</v>
      </c>
      <c r="J1233" s="10">
        <f t="shared" si="139"/>
        <v>0.11687734111756676</v>
      </c>
      <c r="K1233" s="10">
        <f t="shared" si="140"/>
        <v>8.0543589105597224E-3</v>
      </c>
      <c r="AC1233" s="12"/>
      <c r="AD1233" s="13"/>
    </row>
    <row r="1234" spans="1:30" x14ac:dyDescent="0.3">
      <c r="A1234" s="17">
        <v>44279</v>
      </c>
      <c r="B1234" s="18">
        <v>-1.0633582351265023E-2</v>
      </c>
      <c r="C1234" s="8">
        <f t="shared" si="134"/>
        <v>-6.1833582351265029E-2</v>
      </c>
      <c r="D1234" s="5">
        <f t="shared" si="135"/>
        <v>3.8233919063906741E-3</v>
      </c>
      <c r="E1234" s="5">
        <f t="shared" si="137"/>
        <v>4.3885038948529905E-3</v>
      </c>
      <c r="F1234" s="5">
        <f>B$6+B$7*E1234+B$8*(G1233*100)^2</f>
        <v>1.4542918443401049</v>
      </c>
      <c r="G1234" s="14">
        <v>1.730439069803081E-2</v>
      </c>
      <c r="H1234" s="8">
        <f t="shared" si="138"/>
        <v>1.2059402324908581E-2</v>
      </c>
      <c r="I1234" s="7">
        <f t="shared" si="136"/>
        <v>5.2449883731222283E-3</v>
      </c>
      <c r="J1234" s="10">
        <f t="shared" si="139"/>
        <v>0.30310159222879157</v>
      </c>
      <c r="K1234" s="10">
        <f t="shared" si="140"/>
        <v>7.3813744461994402E-2</v>
      </c>
      <c r="AC1234" s="12"/>
      <c r="AD1234" s="13"/>
    </row>
    <row r="1235" spans="1:30" x14ac:dyDescent="0.3">
      <c r="A1235" s="17">
        <v>44280</v>
      </c>
      <c r="B1235" s="18">
        <v>1.493292116767312E-2</v>
      </c>
      <c r="C1235" s="8">
        <f t="shared" si="134"/>
        <v>-3.6267078832326882E-2</v>
      </c>
      <c r="D1235" s="5">
        <f t="shared" si="135"/>
        <v>1.3153010070302126E-3</v>
      </c>
      <c r="E1235" s="5">
        <f t="shared" si="137"/>
        <v>3.8233919063906741E-3</v>
      </c>
      <c r="F1235" s="5">
        <f>B$6+B$7*E1234+B$8*(H1234*100)^2</f>
        <v>1.390648800976436</v>
      </c>
      <c r="G1235" s="14">
        <v>1.6948104038077567E-2</v>
      </c>
      <c r="H1235" s="8">
        <f t="shared" si="138"/>
        <v>1.1792577330577213E-2</v>
      </c>
      <c r="I1235" s="7">
        <f t="shared" si="136"/>
        <v>5.155526707500354E-3</v>
      </c>
      <c r="J1235" s="10">
        <f t="shared" si="139"/>
        <v>0.30419489377203213</v>
      </c>
      <c r="K1235" s="10">
        <f t="shared" si="140"/>
        <v>7.4498371519327478E-2</v>
      </c>
      <c r="AC1235" s="12"/>
      <c r="AD1235" s="13"/>
    </row>
    <row r="1236" spans="1:30" x14ac:dyDescent="0.3">
      <c r="A1236" s="17">
        <v>44281</v>
      </c>
      <c r="B1236" s="18">
        <v>9.0229071304240346E-3</v>
      </c>
      <c r="C1236" s="8">
        <f t="shared" si="134"/>
        <v>-4.2177092869575966E-2</v>
      </c>
      <c r="D1236" s="5">
        <f t="shared" si="135"/>
        <v>1.7789071629288357E-3</v>
      </c>
      <c r="E1236" s="5">
        <f t="shared" si="137"/>
        <v>1.3153010070302126E-3</v>
      </c>
      <c r="F1236" s="5">
        <f>B$6+B$7*E1234+B$8*(H1235*100)^2</f>
        <v>1.3321926656469061</v>
      </c>
      <c r="G1236" s="14">
        <v>1.112459665477368E-2</v>
      </c>
      <c r="H1236" s="8">
        <f t="shared" si="138"/>
        <v>1.154206509099176E-2</v>
      </c>
      <c r="I1236" s="7">
        <f t="shared" si="136"/>
        <v>4.1746843621807972E-4</v>
      </c>
      <c r="J1236" s="10">
        <f t="shared" si="139"/>
        <v>3.7526613249293822E-2</v>
      </c>
      <c r="K1236" s="10">
        <f t="shared" si="140"/>
        <v>6.7032227097674202E-4</v>
      </c>
      <c r="AC1236" s="12"/>
      <c r="AD1236" s="13"/>
    </row>
    <row r="1237" spans="1:30" x14ac:dyDescent="0.3">
      <c r="A1237" s="17">
        <v>44284</v>
      </c>
      <c r="B1237" s="18">
        <v>5.5430202740999624E-3</v>
      </c>
      <c r="C1237" s="8">
        <f t="shared" si="134"/>
        <v>-4.5656979725900042E-2</v>
      </c>
      <c r="D1237" s="5">
        <f t="shared" si="135"/>
        <v>2.0845597976912474E-3</v>
      </c>
      <c r="E1237" s="5">
        <f t="shared" si="137"/>
        <v>1.7789071629288357E-3</v>
      </c>
      <c r="F1237" s="5">
        <f>B$6+B$7*E1237+B$8*(G1236*100)^2</f>
        <v>1.1914190428077849</v>
      </c>
      <c r="G1237" s="14">
        <v>8.3537200165798402E-3</v>
      </c>
      <c r="H1237" s="8">
        <f t="shared" si="138"/>
        <v>1.0915214348824236E-2</v>
      </c>
      <c r="I1237" s="7">
        <f t="shared" si="136"/>
        <v>2.5614943322443962E-3</v>
      </c>
      <c r="J1237" s="10">
        <f t="shared" si="139"/>
        <v>0.30662918162932601</v>
      </c>
      <c r="K1237" s="10">
        <f t="shared" si="140"/>
        <v>3.2778755014272409E-2</v>
      </c>
      <c r="AC1237" s="12"/>
      <c r="AD1237" s="13"/>
    </row>
    <row r="1238" spans="1:30" x14ac:dyDescent="0.3">
      <c r="A1238" s="17">
        <v>44285</v>
      </c>
      <c r="B1238" s="18">
        <v>1.2322075749283108E-2</v>
      </c>
      <c r="C1238" s="8">
        <f t="shared" si="134"/>
        <v>-3.8877924250716893E-2</v>
      </c>
      <c r="D1238" s="5">
        <f t="shared" si="135"/>
        <v>1.5114929940444808E-3</v>
      </c>
      <c r="E1238" s="5">
        <f t="shared" si="137"/>
        <v>2.0845597976912474E-3</v>
      </c>
      <c r="F1238" s="5">
        <f>B$6+B$7*E1237+B$8*(H1237*100)^2</f>
        <v>1.1490325966588104</v>
      </c>
      <c r="G1238" s="14">
        <v>9.8314232207069741E-3</v>
      </c>
      <c r="H1238" s="8">
        <f t="shared" si="138"/>
        <v>1.0719293804438847E-2</v>
      </c>
      <c r="I1238" s="7">
        <f t="shared" si="136"/>
        <v>8.8787058373187254E-4</v>
      </c>
      <c r="J1238" s="10">
        <f t="shared" si="139"/>
        <v>9.0309466269526142E-2</v>
      </c>
      <c r="K1238" s="10">
        <f t="shared" si="140"/>
        <v>3.6323649772731503E-3</v>
      </c>
      <c r="AC1238" s="12"/>
      <c r="AD1238" s="13"/>
    </row>
    <row r="1239" spans="1:30" x14ac:dyDescent="0.3">
      <c r="A1239" s="17">
        <v>44286</v>
      </c>
      <c r="B1239" s="18">
        <v>-1.8502343768361732E-3</v>
      </c>
      <c r="C1239" s="8">
        <f t="shared" si="134"/>
        <v>-5.3050234376836175E-2</v>
      </c>
      <c r="D1239" s="5">
        <f t="shared" si="135"/>
        <v>2.8143273674372505E-3</v>
      </c>
      <c r="E1239" s="5">
        <f t="shared" si="137"/>
        <v>1.5114929940444808E-3</v>
      </c>
      <c r="F1239" s="5">
        <f>B$6+B$7*E1237+B$8*(H1238*100)^2</f>
        <v>1.1101006458709775</v>
      </c>
      <c r="G1239" s="14">
        <v>7.518167689260914E-3</v>
      </c>
      <c r="H1239" s="8">
        <f t="shared" si="138"/>
        <v>1.0536131386191885E-2</v>
      </c>
      <c r="I1239" s="7">
        <f t="shared" si="136"/>
        <v>3.0179636969309706E-3</v>
      </c>
      <c r="J1239" s="10">
        <f t="shared" si="139"/>
        <v>0.40142276970516155</v>
      </c>
      <c r="K1239" s="10">
        <f t="shared" si="140"/>
        <v>5.1048532984611761E-2</v>
      </c>
      <c r="AC1239" s="12"/>
      <c r="AD1239" s="13"/>
    </row>
    <row r="1240" spans="1:30" x14ac:dyDescent="0.3">
      <c r="A1240" s="17">
        <v>44287</v>
      </c>
      <c r="B1240" s="18">
        <v>-1.1911114701293513E-2</v>
      </c>
      <c r="C1240" s="8">
        <f t="shared" si="134"/>
        <v>-6.3111114701293519E-2</v>
      </c>
      <c r="D1240" s="5">
        <f t="shared" si="135"/>
        <v>3.9830127988398269E-3</v>
      </c>
      <c r="E1240" s="5">
        <f t="shared" si="137"/>
        <v>2.8143273674372505E-3</v>
      </c>
      <c r="F1240" s="5">
        <f>B$6+B$7*E1240+B$8*(G1239*100)^2</f>
        <v>0.57394301485132226</v>
      </c>
      <c r="G1240" s="14">
        <v>9.9985118019275485E-3</v>
      </c>
      <c r="H1240" s="8">
        <f t="shared" si="138"/>
        <v>7.5759026845077827E-3</v>
      </c>
      <c r="I1240" s="7">
        <f t="shared" si="136"/>
        <v>2.4226091174197658E-3</v>
      </c>
      <c r="J1240" s="10">
        <f t="shared" si="139"/>
        <v>0.24229697033039724</v>
      </c>
      <c r="K1240" s="10">
        <f t="shared" si="140"/>
        <v>4.2314526808052477E-2</v>
      </c>
      <c r="AC1240" s="12"/>
      <c r="AD1240" s="13"/>
    </row>
    <row r="1241" spans="1:30" x14ac:dyDescent="0.3">
      <c r="A1241" s="17">
        <v>44291</v>
      </c>
      <c r="B1241" s="18">
        <v>1.9461801434219998E-2</v>
      </c>
      <c r="C1241" s="8">
        <f t="shared" si="134"/>
        <v>-3.1738198565780001E-2</v>
      </c>
      <c r="D1241" s="5">
        <f t="shared" si="135"/>
        <v>1.0073132482008797E-3</v>
      </c>
      <c r="E1241" s="5">
        <f t="shared" si="137"/>
        <v>3.9830127988398269E-3</v>
      </c>
      <c r="F1241" s="5">
        <f>B$6+B$7*E1240+B$8*(H1240*100)^2</f>
        <v>0.58194733895792905</v>
      </c>
      <c r="G1241" s="14">
        <v>8.779995261682506E-3</v>
      </c>
      <c r="H1241" s="8">
        <f t="shared" si="138"/>
        <v>7.6285472991778E-3</v>
      </c>
      <c r="I1241" s="7">
        <f t="shared" si="136"/>
        <v>1.151447962504706E-3</v>
      </c>
      <c r="J1241" s="10">
        <f t="shared" si="139"/>
        <v>0.13114448563882877</v>
      </c>
      <c r="K1241" s="10">
        <f t="shared" si="140"/>
        <v>1.0360914816460731E-2</v>
      </c>
      <c r="AC1241" s="12"/>
      <c r="AD1241" s="13"/>
    </row>
    <row r="1242" spans="1:30" x14ac:dyDescent="0.3">
      <c r="A1242" s="17">
        <v>44292</v>
      </c>
      <c r="B1242" s="18">
        <v>-1.6169043125728033E-4</v>
      </c>
      <c r="C1242" s="8">
        <f t="shared" si="134"/>
        <v>-5.1361690431257281E-2</v>
      </c>
      <c r="D1242" s="5">
        <f t="shared" si="135"/>
        <v>2.6380232439563059E-3</v>
      </c>
      <c r="E1242" s="5">
        <f t="shared" si="137"/>
        <v>1.0073132482008797E-3</v>
      </c>
      <c r="F1242" s="5">
        <f>B$6+B$7*E1240+B$8*(H1241*100)^2</f>
        <v>0.58929931064984742</v>
      </c>
      <c r="G1242" s="14">
        <v>6.1134268623040441E-3</v>
      </c>
      <c r="H1242" s="8">
        <f t="shared" si="138"/>
        <v>7.6765832936915848E-3</v>
      </c>
      <c r="I1242" s="7">
        <f t="shared" si="136"/>
        <v>1.5631564313875407E-3</v>
      </c>
      <c r="J1242" s="10">
        <f t="shared" si="139"/>
        <v>0.25569234188865625</v>
      </c>
      <c r="K1242" s="10">
        <f t="shared" si="140"/>
        <v>2.4060503510269671E-2</v>
      </c>
      <c r="AC1242" s="12"/>
      <c r="AD1242" s="13"/>
    </row>
    <row r="1243" spans="1:30" x14ac:dyDescent="0.3">
      <c r="A1243" s="17">
        <v>44293</v>
      </c>
      <c r="B1243" s="18">
        <v>1.0632733656560111E-3</v>
      </c>
      <c r="C1243" s="8">
        <f t="shared" si="134"/>
        <v>-5.0136726634343994E-2</v>
      </c>
      <c r="D1243" s="5">
        <f t="shared" si="135"/>
        <v>2.5136913576069382E-3</v>
      </c>
      <c r="E1243" s="5">
        <f t="shared" si="137"/>
        <v>2.6380232439563059E-3</v>
      </c>
      <c r="F1243" s="5">
        <f>B$6+B$7*E1243+B$8*(G1242*100)^2</f>
        <v>0.39804944087906508</v>
      </c>
      <c r="G1243" s="14">
        <v>8.6423000991129248E-3</v>
      </c>
      <c r="H1243" s="8">
        <f t="shared" si="138"/>
        <v>6.3091159513759543E-3</v>
      </c>
      <c r="I1243" s="7">
        <f t="shared" si="136"/>
        <v>2.3331841477369705E-3</v>
      </c>
      <c r="J1243" s="10">
        <f t="shared" si="139"/>
        <v>0.26997259074311208</v>
      </c>
      <c r="K1243" s="10">
        <f t="shared" si="140"/>
        <v>5.5138382865517865E-2</v>
      </c>
      <c r="AC1243" s="12"/>
      <c r="AD1243" s="13"/>
    </row>
    <row r="1244" spans="1:30" x14ac:dyDescent="0.3">
      <c r="A1244" s="17">
        <v>44294</v>
      </c>
      <c r="B1244" s="18">
        <v>5.8405587813992379E-3</v>
      </c>
      <c r="C1244" s="8">
        <f t="shared" si="134"/>
        <v>-4.5359441218600763E-2</v>
      </c>
      <c r="D1244" s="5">
        <f t="shared" si="135"/>
        <v>2.0574789076636978E-3</v>
      </c>
      <c r="E1244" s="5">
        <f t="shared" si="137"/>
        <v>2.5136913576069382E-3</v>
      </c>
      <c r="F1244" s="5">
        <f>B$6+B$7*E1243+B$8*(H1243*100)^2</f>
        <v>0.42037777253968328</v>
      </c>
      <c r="G1244" s="14">
        <v>7.2201512260851126E-3</v>
      </c>
      <c r="H1244" s="8">
        <f t="shared" si="138"/>
        <v>6.4836546217367508E-3</v>
      </c>
      <c r="I1244" s="7">
        <f t="shared" si="136"/>
        <v>7.3649660434836183E-4</v>
      </c>
      <c r="J1244" s="10">
        <f t="shared" si="139"/>
        <v>0.10200570338298894</v>
      </c>
      <c r="K1244" s="10">
        <f t="shared" si="140"/>
        <v>6.0012568537355371E-3</v>
      </c>
      <c r="AC1244" s="12"/>
      <c r="AD1244" s="13"/>
    </row>
    <row r="1245" spans="1:30" x14ac:dyDescent="0.3">
      <c r="A1245" s="17">
        <v>44295</v>
      </c>
      <c r="B1245" s="18">
        <v>-5.44955858091786E-3</v>
      </c>
      <c r="C1245" s="8">
        <f t="shared" si="134"/>
        <v>-5.6649558580917865E-2</v>
      </c>
      <c r="D1245" s="5">
        <f t="shared" si="135"/>
        <v>3.209172487412845E-3</v>
      </c>
      <c r="E1245" s="5">
        <f t="shared" si="137"/>
        <v>2.0574789076636978E-3</v>
      </c>
      <c r="F1245" s="5">
        <f>B$6+B$7*E1243+B$8*(H1244*100)^2</f>
        <v>0.44088634516996106</v>
      </c>
      <c r="G1245" s="14">
        <v>6.6382343928931154E-3</v>
      </c>
      <c r="H1245" s="8">
        <f t="shared" si="138"/>
        <v>6.6399272975685587E-3</v>
      </c>
      <c r="I1245" s="7">
        <f t="shared" si="136"/>
        <v>1.692904675443252E-6</v>
      </c>
      <c r="J1245" s="10">
        <f t="shared" si="139"/>
        <v>2.5502333530971326E-4</v>
      </c>
      <c r="K1245" s="10">
        <f t="shared" si="140"/>
        <v>3.2507396552361456E-8</v>
      </c>
      <c r="AC1245" s="12"/>
      <c r="AD1245" s="13"/>
    </row>
    <row r="1246" spans="1:30" x14ac:dyDescent="0.3">
      <c r="A1246" s="17">
        <v>44298</v>
      </c>
      <c r="B1246" s="18">
        <v>9.6583154525402906E-3</v>
      </c>
      <c r="C1246" s="8">
        <f t="shared" si="134"/>
        <v>-4.1541684547459712E-2</v>
      </c>
      <c r="D1246" s="5">
        <f t="shared" si="135"/>
        <v>1.725711555040653E-3</v>
      </c>
      <c r="E1246" s="5">
        <f t="shared" si="137"/>
        <v>3.209172487412845E-3</v>
      </c>
      <c r="F1246" s="5">
        <f>B$6+B$7*E1246+B$8*(G1245*100)^2</f>
        <v>0.45955367040176609</v>
      </c>
      <c r="G1246" s="14">
        <v>3.7102521317708371E-3</v>
      </c>
      <c r="H1246" s="8">
        <f t="shared" si="138"/>
        <v>6.7790387991349191E-3</v>
      </c>
      <c r="I1246" s="7">
        <f t="shared" si="136"/>
        <v>3.068786667364082E-3</v>
      </c>
      <c r="J1246" s="10">
        <f t="shared" si="139"/>
        <v>0.82711000718417615</v>
      </c>
      <c r="K1246" s="10">
        <f t="shared" si="140"/>
        <v>0.15004790770469634</v>
      </c>
      <c r="AC1246" s="12"/>
      <c r="AD1246" s="13"/>
    </row>
    <row r="1247" spans="1:30" x14ac:dyDescent="0.3">
      <c r="A1247" s="17">
        <v>44299</v>
      </c>
      <c r="B1247" s="18">
        <v>4.0737701702900156E-3</v>
      </c>
      <c r="C1247" s="8">
        <f t="shared" si="134"/>
        <v>-4.7126229829709987E-2</v>
      </c>
      <c r="D1247" s="5">
        <f t="shared" si="135"/>
        <v>2.2208815379626476E-3</v>
      </c>
      <c r="E1247" s="5">
        <f t="shared" si="137"/>
        <v>1.725711555040653E-3</v>
      </c>
      <c r="F1247" s="5">
        <f>B$6+B$7*E1246+B$8*(H1246*100)^2</f>
        <v>0.47690607513771399</v>
      </c>
      <c r="G1247" s="14">
        <v>8.4348956978742267E-3</v>
      </c>
      <c r="H1247" s="8">
        <f t="shared" si="138"/>
        <v>6.9058386539052156E-3</v>
      </c>
      <c r="I1247" s="7">
        <f t="shared" si="136"/>
        <v>1.5290570439690111E-3</v>
      </c>
      <c r="J1247" s="10">
        <f t="shared" si="139"/>
        <v>0.18127752834624453</v>
      </c>
      <c r="K1247" s="10">
        <f t="shared" si="140"/>
        <v>2.1404997712780149E-2</v>
      </c>
      <c r="AC1247" s="12"/>
      <c r="AD1247" s="13"/>
    </row>
    <row r="1248" spans="1:30" x14ac:dyDescent="0.3">
      <c r="A1248" s="17">
        <v>44300</v>
      </c>
      <c r="B1248" s="18">
        <v>8.3308772584426947E-3</v>
      </c>
      <c r="C1248" s="8">
        <f t="shared" si="134"/>
        <v>-4.2869122741557311E-2</v>
      </c>
      <c r="D1248" s="5">
        <f t="shared" si="135"/>
        <v>1.8377616846307063E-3</v>
      </c>
      <c r="E1248" s="5">
        <f t="shared" si="137"/>
        <v>2.2208815379626476E-3</v>
      </c>
      <c r="F1248" s="5">
        <f>B$6+B$7*E1246+B$8*(H1247*100)^2</f>
        <v>0.49284425888768213</v>
      </c>
      <c r="G1248" s="14">
        <v>7.9714726509479521E-3</v>
      </c>
      <c r="H1248" s="8">
        <f t="shared" si="138"/>
        <v>7.0202867383582146E-3</v>
      </c>
      <c r="I1248" s="7">
        <f t="shared" si="136"/>
        <v>9.5118591258973751E-4</v>
      </c>
      <c r="J1248" s="10">
        <f t="shared" si="139"/>
        <v>0.11932373781356753</v>
      </c>
      <c r="K1248" s="10">
        <f t="shared" si="140"/>
        <v>8.4258476070719901E-3</v>
      </c>
      <c r="AC1248" s="12"/>
      <c r="AD1248" s="13"/>
    </row>
    <row r="1249" spans="1:30" x14ac:dyDescent="0.3">
      <c r="A1249" s="17">
        <v>44301</v>
      </c>
      <c r="B1249" s="18">
        <v>3.3693537161974042E-3</v>
      </c>
      <c r="C1249" s="8">
        <f t="shared" si="134"/>
        <v>-4.7830646283802597E-2</v>
      </c>
      <c r="D1249" s="5">
        <f t="shared" si="135"/>
        <v>2.287770723926239E-3</v>
      </c>
      <c r="E1249" s="5">
        <f t="shared" si="137"/>
        <v>1.8377616846307063E-3</v>
      </c>
      <c r="F1249" s="5">
        <f>B$6+B$7*E1249+B$8*(G1248*100)^2</f>
        <v>0.63837307992504377</v>
      </c>
      <c r="G1249" s="14">
        <v>7.4492623732192974E-3</v>
      </c>
      <c r="H1249" s="8">
        <f t="shared" si="138"/>
        <v>7.989825279222592E-3</v>
      </c>
      <c r="I1249" s="7">
        <f t="shared" si="136"/>
        <v>5.405629060032946E-4</v>
      </c>
      <c r="J1249" s="10">
        <f t="shared" si="139"/>
        <v>7.2565964107622533E-2</v>
      </c>
      <c r="K1249" s="10">
        <f t="shared" si="140"/>
        <v>2.397463536887301E-3</v>
      </c>
      <c r="AC1249" s="12"/>
      <c r="AD1249" s="13"/>
    </row>
    <row r="1250" spans="1:30" x14ac:dyDescent="0.3">
      <c r="A1250" s="17">
        <v>44302</v>
      </c>
      <c r="B1250" s="18">
        <v>3.4158377401881088E-3</v>
      </c>
      <c r="C1250" s="8">
        <f t="shared" si="134"/>
        <v>-4.7784162259811892E-2</v>
      </c>
      <c r="D1250" s="5">
        <f t="shared" si="135"/>
        <v>2.283326162872031E-3</v>
      </c>
      <c r="E1250" s="5">
        <f t="shared" si="137"/>
        <v>2.287770723926239E-3</v>
      </c>
      <c r="F1250" s="5">
        <f>B$6+B$7*E1249+B$8*(H1249*100)^2</f>
        <v>0.64106365821130595</v>
      </c>
      <c r="G1250" s="14">
        <v>6.0643063250007852E-3</v>
      </c>
      <c r="H1250" s="8">
        <f t="shared" si="138"/>
        <v>8.0066451039827284E-3</v>
      </c>
      <c r="I1250" s="7">
        <f t="shared" si="136"/>
        <v>1.9423387789819432E-3</v>
      </c>
      <c r="J1250" s="10">
        <f t="shared" si="139"/>
        <v>0.32029034730228467</v>
      </c>
      <c r="K1250" s="10">
        <f t="shared" si="140"/>
        <v>3.5260830286814482E-2</v>
      </c>
      <c r="AC1250" s="12"/>
      <c r="AD1250" s="13"/>
    </row>
    <row r="1251" spans="1:30" x14ac:dyDescent="0.3">
      <c r="A1251" s="17">
        <v>44305</v>
      </c>
      <c r="B1251" s="18">
        <v>-1.4873085766566691E-3</v>
      </c>
      <c r="C1251" s="8">
        <f t="shared" si="134"/>
        <v>-5.2687308576656669E-2</v>
      </c>
      <c r="D1251" s="5">
        <f t="shared" si="135"/>
        <v>2.7759524850518393E-3</v>
      </c>
      <c r="E1251" s="5">
        <f t="shared" si="137"/>
        <v>2.283326162872031E-3</v>
      </c>
      <c r="F1251" s="5">
        <f>B$6+B$7*E1249+B$8*(H1250*100)^2</f>
        <v>0.64353495436723773</v>
      </c>
      <c r="G1251" s="14">
        <v>7.6419707130204783E-3</v>
      </c>
      <c r="H1251" s="8">
        <f t="shared" si="138"/>
        <v>8.0220630411835941E-3</v>
      </c>
      <c r="I1251" s="7">
        <f t="shared" si="136"/>
        <v>3.8009232816311588E-4</v>
      </c>
      <c r="J1251" s="10">
        <f t="shared" si="139"/>
        <v>4.9737475114306595E-2</v>
      </c>
      <c r="K1251" s="10">
        <f t="shared" si="140"/>
        <v>1.159238948725605E-3</v>
      </c>
      <c r="AC1251" s="12"/>
      <c r="AD1251" s="13"/>
    </row>
    <row r="1252" spans="1:30" x14ac:dyDescent="0.3">
      <c r="A1252" s="17">
        <v>44306</v>
      </c>
      <c r="B1252" s="18">
        <v>-7.2366662143927823E-3</v>
      </c>
      <c r="C1252" s="8">
        <f t="shared" si="134"/>
        <v>-5.8436666214392786E-2</v>
      </c>
      <c r="D1252" s="5">
        <f t="shared" si="135"/>
        <v>3.4148439582523554E-3</v>
      </c>
      <c r="E1252" s="5">
        <f t="shared" si="137"/>
        <v>2.7759524850518393E-3</v>
      </c>
      <c r="F1252" s="5">
        <f>B$6+B$7*E1252+B$8*(G1251*100)^2</f>
        <v>0.59117961108755734</v>
      </c>
      <c r="G1252" s="14">
        <v>7.3509854263461632E-3</v>
      </c>
      <c r="H1252" s="8">
        <f t="shared" si="138"/>
        <v>7.6888205278024101E-3</v>
      </c>
      <c r="I1252" s="7">
        <f t="shared" si="136"/>
        <v>3.3783510145624692E-4</v>
      </c>
      <c r="J1252" s="10">
        <f t="shared" si="139"/>
        <v>4.5957797745787288E-2</v>
      </c>
      <c r="K1252" s="10">
        <f t="shared" si="140"/>
        <v>9.9453662326842718E-4</v>
      </c>
      <c r="AC1252" s="12"/>
      <c r="AD1252" s="13"/>
    </row>
    <row r="1253" spans="1:30" x14ac:dyDescent="0.3">
      <c r="A1253" s="17">
        <v>44308</v>
      </c>
      <c r="B1253" s="18">
        <v>-5.7719856363558936E-3</v>
      </c>
      <c r="C1253" s="8">
        <f t="shared" si="134"/>
        <v>-5.6971985636355894E-2</v>
      </c>
      <c r="D1253" s="5">
        <f t="shared" si="135"/>
        <v>3.2458071473491423E-3</v>
      </c>
      <c r="E1253" s="5">
        <f t="shared" si="137"/>
        <v>3.4148439582523554E-3</v>
      </c>
      <c r="F1253" s="5">
        <f>B$6+B$7*E1252+B$8*(H1252*100)^2</f>
        <v>0.59777668893346181</v>
      </c>
      <c r="G1253" s="14">
        <v>1.0136670229673151E-2</v>
      </c>
      <c r="H1253" s="8">
        <f t="shared" si="138"/>
        <v>7.731601961647158E-3</v>
      </c>
      <c r="I1253" s="7">
        <f t="shared" si="136"/>
        <v>2.4050682680259927E-3</v>
      </c>
      <c r="J1253" s="10">
        <f t="shared" si="139"/>
        <v>0.23726413245501649</v>
      </c>
      <c r="K1253" s="10">
        <f t="shared" si="140"/>
        <v>4.0226366869306585E-2</v>
      </c>
      <c r="AC1253" s="12"/>
      <c r="AD1253" s="13"/>
    </row>
    <row r="1254" spans="1:30" x14ac:dyDescent="0.3">
      <c r="A1254" s="17">
        <v>44309</v>
      </c>
      <c r="B1254" s="18">
        <v>9.6623942141616497E-3</v>
      </c>
      <c r="C1254" s="8">
        <f t="shared" si="134"/>
        <v>-4.1537605785838351E-2</v>
      </c>
      <c r="D1254" s="5">
        <f t="shared" si="135"/>
        <v>1.7253726944197116E-3</v>
      </c>
      <c r="E1254" s="5">
        <f t="shared" si="137"/>
        <v>3.2458071473491423E-3</v>
      </c>
      <c r="F1254" s="5">
        <f>B$6+B$7*E1252+B$8*(H1253*100)^2</f>
        <v>0.60383610493492501</v>
      </c>
      <c r="G1254" s="14">
        <v>6.1474100369369369E-3</v>
      </c>
      <c r="H1254" s="8">
        <f t="shared" si="138"/>
        <v>7.7706891903802523E-3</v>
      </c>
      <c r="I1254" s="7">
        <f t="shared" si="136"/>
        <v>1.6232791534433154E-3</v>
      </c>
      <c r="J1254" s="10">
        <f t="shared" si="139"/>
        <v>0.26405903359134719</v>
      </c>
      <c r="K1254" s="10">
        <f t="shared" si="140"/>
        <v>2.5430291455174725E-2</v>
      </c>
      <c r="AC1254" s="12"/>
      <c r="AD1254" s="13"/>
    </row>
    <row r="1255" spans="1:30" x14ac:dyDescent="0.3">
      <c r="A1255" s="17">
        <v>44312</v>
      </c>
      <c r="B1255" s="18">
        <v>5.3913946355186833E-4</v>
      </c>
      <c r="C1255" s="8">
        <f t="shared" si="134"/>
        <v>-5.0660860536448131E-2</v>
      </c>
      <c r="D1255" s="5">
        <f t="shared" si="135"/>
        <v>2.5665227902934478E-3</v>
      </c>
      <c r="E1255" s="5">
        <f t="shared" si="137"/>
        <v>1.7253726944197116E-3</v>
      </c>
      <c r="F1255" s="5">
        <f>B$6+B$7*E1255+B$8*(G1254*100)^2</f>
        <v>0.40181789066709178</v>
      </c>
      <c r="G1255" s="14">
        <v>8.3292919342750609E-3</v>
      </c>
      <c r="H1255" s="8">
        <f t="shared" si="138"/>
        <v>6.3389107161017167E-3</v>
      </c>
      <c r="I1255" s="7">
        <f t="shared" si="136"/>
        <v>1.9903812181733442E-3</v>
      </c>
      <c r="J1255" s="10">
        <f t="shared" si="139"/>
        <v>0.23896163489995106</v>
      </c>
      <c r="K1255" s="10">
        <f t="shared" si="140"/>
        <v>4.0922694666604587E-2</v>
      </c>
      <c r="AC1255" s="12"/>
      <c r="AD1255" s="13"/>
    </row>
    <row r="1256" spans="1:30" x14ac:dyDescent="0.3">
      <c r="A1256" s="17">
        <v>44313</v>
      </c>
      <c r="B1256" s="18">
        <v>-1.0059130668581068E-2</v>
      </c>
      <c r="C1256" s="8">
        <f t="shared" si="134"/>
        <v>-6.1259130668581074E-2</v>
      </c>
      <c r="D1256" s="5">
        <f t="shared" si="135"/>
        <v>3.7526810902702903E-3</v>
      </c>
      <c r="E1256" s="5">
        <f t="shared" si="137"/>
        <v>2.5665227902934478E-3</v>
      </c>
      <c r="F1256" s="5">
        <f>B$6+B$7*E1255+B$8*(H1255*100)^2</f>
        <v>0.42378050150470553</v>
      </c>
      <c r="G1256" s="14">
        <v>9.5524906754931391E-3</v>
      </c>
      <c r="H1256" s="8">
        <f t="shared" si="138"/>
        <v>6.5098425595762725E-3</v>
      </c>
      <c r="I1256" s="7">
        <f t="shared" si="136"/>
        <v>3.0426481159168666E-3</v>
      </c>
      <c r="J1256" s="10">
        <f t="shared" si="139"/>
        <v>0.31851882606101495</v>
      </c>
      <c r="K1256" s="10">
        <f t="shared" si="140"/>
        <v>8.3905313885405342E-2</v>
      </c>
      <c r="AC1256" s="12"/>
      <c r="AD1256" s="13"/>
    </row>
    <row r="1257" spans="1:30" x14ac:dyDescent="0.3">
      <c r="A1257" s="17">
        <v>44314</v>
      </c>
      <c r="B1257" s="18">
        <v>1.3849772829207078E-2</v>
      </c>
      <c r="C1257" s="8">
        <f t="shared" si="134"/>
        <v>-3.7350227170792921E-2</v>
      </c>
      <c r="D1257" s="5">
        <f t="shared" si="135"/>
        <v>1.3950394697098377E-3</v>
      </c>
      <c r="E1257" s="5">
        <f t="shared" si="137"/>
        <v>3.7526810902702903E-3</v>
      </c>
      <c r="F1257" s="5">
        <f>B$6+B$7*E1255+B$8*(H1256*100)^2</f>
        <v>0.44395315955905373</v>
      </c>
      <c r="G1257" s="14">
        <v>7.2353354989398043E-3</v>
      </c>
      <c r="H1257" s="8">
        <f t="shared" si="138"/>
        <v>6.6629810112220321E-3</v>
      </c>
      <c r="I1257" s="7">
        <f t="shared" si="136"/>
        <v>5.7235448771777216E-4</v>
      </c>
      <c r="J1257" s="10">
        <f t="shared" si="139"/>
        <v>7.9105452373513213E-2</v>
      </c>
      <c r="K1257" s="10">
        <f t="shared" si="140"/>
        <v>3.4909162214138423E-3</v>
      </c>
      <c r="AC1257" s="12"/>
      <c r="AD1257" s="13"/>
    </row>
    <row r="1258" spans="1:30" x14ac:dyDescent="0.3">
      <c r="A1258" s="17">
        <v>44315</v>
      </c>
      <c r="B1258" s="18">
        <v>-8.1868746369486468E-3</v>
      </c>
      <c r="C1258" s="8">
        <f t="shared" si="134"/>
        <v>-5.9386874636948653E-2</v>
      </c>
      <c r="D1258" s="5">
        <f t="shared" si="135"/>
        <v>3.5268008791446552E-3</v>
      </c>
      <c r="E1258" s="5">
        <f t="shared" si="137"/>
        <v>1.3950394697098377E-3</v>
      </c>
      <c r="F1258" s="5">
        <f>B$6+B$7*E1258+B$8*(G1257*100)^2</f>
        <v>0.53552504433363235</v>
      </c>
      <c r="G1258" s="14">
        <v>8.7147241585699715E-3</v>
      </c>
      <c r="H1258" s="8">
        <f t="shared" si="138"/>
        <v>7.3179576681860654E-3</v>
      </c>
      <c r="I1258" s="7">
        <f t="shared" si="136"/>
        <v>1.396766490383906E-3</v>
      </c>
      <c r="J1258" s="10">
        <f t="shared" si="139"/>
        <v>0.16027661518240252</v>
      </c>
      <c r="K1258" s="10">
        <f t="shared" si="140"/>
        <v>1.6185602769107632E-2</v>
      </c>
      <c r="AC1258" s="12"/>
      <c r="AD1258" s="13"/>
    </row>
    <row r="1259" spans="1:30" x14ac:dyDescent="0.3">
      <c r="A1259" s="17">
        <v>44316</v>
      </c>
      <c r="B1259" s="18">
        <v>-9.8092517376151198E-3</v>
      </c>
      <c r="C1259" s="8">
        <f t="shared" si="134"/>
        <v>-6.1009251737615122E-2</v>
      </c>
      <c r="D1259" s="5">
        <f t="shared" si="135"/>
        <v>3.7221287975836939E-3</v>
      </c>
      <c r="E1259" s="5">
        <f t="shared" si="137"/>
        <v>3.5268008791446552E-3</v>
      </c>
      <c r="F1259" s="5">
        <f>B$6+B$7*E1258+B$8*(H1258*100)^2</f>
        <v>0.54656931475439685</v>
      </c>
      <c r="G1259" s="14">
        <v>4.2891202136215853E-3</v>
      </c>
      <c r="H1259" s="8">
        <f t="shared" si="138"/>
        <v>7.3930326304866047E-3</v>
      </c>
      <c r="I1259" s="7">
        <f t="shared" si="136"/>
        <v>3.1039124168650194E-3</v>
      </c>
      <c r="J1259" s="10">
        <f t="shared" si="139"/>
        <v>0.72367111721594368</v>
      </c>
      <c r="K1259" s="10">
        <f t="shared" si="140"/>
        <v>0.12461346546490581</v>
      </c>
      <c r="AC1259" s="12"/>
      <c r="AD1259" s="13"/>
    </row>
    <row r="1260" spans="1:30" x14ac:dyDescent="0.3">
      <c r="A1260" s="17">
        <v>44319</v>
      </c>
      <c r="B1260" s="18">
        <v>2.6459152868528869E-3</v>
      </c>
      <c r="C1260" s="8">
        <f t="shared" si="134"/>
        <v>-4.8554084713147115E-2</v>
      </c>
      <c r="D1260" s="5">
        <f t="shared" si="135"/>
        <v>2.3574991423314664E-3</v>
      </c>
      <c r="E1260" s="5">
        <f t="shared" si="137"/>
        <v>3.7221287975836939E-3</v>
      </c>
      <c r="F1260" s="5">
        <f>B$6+B$7*E1258+B$8*(H1259*100)^2</f>
        <v>0.55671347713586883</v>
      </c>
      <c r="G1260" s="14">
        <v>7.6163915029780621E-3</v>
      </c>
      <c r="H1260" s="8">
        <f t="shared" si="138"/>
        <v>7.4613234559015654E-3</v>
      </c>
      <c r="I1260" s="7">
        <f t="shared" si="136"/>
        <v>1.5506804707649674E-4</v>
      </c>
      <c r="J1260" s="10">
        <f t="shared" si="139"/>
        <v>2.0359778907880991E-2</v>
      </c>
      <c r="K1260" s="10">
        <f t="shared" si="140"/>
        <v>2.1301839354137542E-4</v>
      </c>
      <c r="AC1260" s="12"/>
      <c r="AD1260" s="13"/>
    </row>
    <row r="1261" spans="1:30" x14ac:dyDescent="0.3">
      <c r="A1261" s="17">
        <v>44320</v>
      </c>
      <c r="B1261" s="18">
        <v>-1.2637291946810521E-2</v>
      </c>
      <c r="C1261" s="8">
        <f t="shared" si="134"/>
        <v>-6.3837291946810523E-2</v>
      </c>
      <c r="D1261" s="5">
        <f t="shared" si="135"/>
        <v>4.0751998431023196E-3</v>
      </c>
      <c r="E1261" s="5">
        <f t="shared" si="137"/>
        <v>2.3574991423314664E-3</v>
      </c>
      <c r="F1261" s="5">
        <f>B$6+B$7*E1261+B$8*(G1260*100)^2</f>
        <v>0.58756786979709319</v>
      </c>
      <c r="G1261" s="14">
        <v>6.2500281883370234E-3</v>
      </c>
      <c r="H1261" s="8">
        <f t="shared" si="138"/>
        <v>7.6652975793317594E-3</v>
      </c>
      <c r="I1261" s="7">
        <f t="shared" si="136"/>
        <v>1.415269390994736E-3</v>
      </c>
      <c r="J1261" s="10">
        <f t="shared" si="139"/>
        <v>0.22644208127504523</v>
      </c>
      <c r="K1261" s="10">
        <f t="shared" si="140"/>
        <v>1.9484034292891472E-2</v>
      </c>
      <c r="AC1261" s="12"/>
      <c r="AD1261" s="13"/>
    </row>
    <row r="1262" spans="1:30" x14ac:dyDescent="0.3">
      <c r="A1262" s="17">
        <v>44321</v>
      </c>
      <c r="B1262" s="18">
        <v>1.5610829671541806E-2</v>
      </c>
      <c r="C1262" s="8">
        <f t="shared" si="134"/>
        <v>-3.5589170328458195E-2</v>
      </c>
      <c r="D1262" s="5">
        <f t="shared" si="135"/>
        <v>1.2665890446680091E-3</v>
      </c>
      <c r="E1262" s="5">
        <f t="shared" si="137"/>
        <v>4.0751998431023196E-3</v>
      </c>
      <c r="F1262" s="5">
        <f>B$6+B$7*E1261+B$8*(H1261*100)^2</f>
        <v>0.59443243985356786</v>
      </c>
      <c r="G1262" s="14">
        <v>7.4464434144075288E-3</v>
      </c>
      <c r="H1262" s="8">
        <f t="shared" si="138"/>
        <v>7.7099444865288613E-3</v>
      </c>
      <c r="I1262" s="7">
        <f t="shared" si="136"/>
        <v>2.6350107212133253E-4</v>
      </c>
      <c r="J1262" s="10">
        <f t="shared" si="139"/>
        <v>3.5386164569720005E-2</v>
      </c>
      <c r="K1262" s="10">
        <f t="shared" si="140"/>
        <v>5.9768356670786282E-4</v>
      </c>
      <c r="AC1262" s="12"/>
      <c r="AD1262" s="13"/>
    </row>
    <row r="1263" spans="1:30" x14ac:dyDescent="0.3">
      <c r="A1263" s="17">
        <v>44322</v>
      </c>
      <c r="B1263" s="18">
        <v>2.9813997907184894E-3</v>
      </c>
      <c r="C1263" s="8">
        <f t="shared" si="134"/>
        <v>-4.8218600209281516E-2</v>
      </c>
      <c r="D1263" s="5">
        <f t="shared" si="135"/>
        <v>2.3250334061425235E-3</v>
      </c>
      <c r="E1263" s="5">
        <f t="shared" si="137"/>
        <v>1.2665890446680091E-3</v>
      </c>
      <c r="F1263" s="5">
        <f>B$6+B$7*E1261+B$8*(H1262*100)^2</f>
        <v>0.60073754745043972</v>
      </c>
      <c r="G1263" s="14">
        <v>5.2948962802691832E-3</v>
      </c>
      <c r="H1263" s="8">
        <f t="shared" si="138"/>
        <v>7.7507260785712184E-3</v>
      </c>
      <c r="I1263" s="7">
        <f t="shared" si="136"/>
        <v>2.4558297983020352E-3</v>
      </c>
      <c r="J1263" s="10">
        <f t="shared" si="139"/>
        <v>0.46381074686078366</v>
      </c>
      <c r="K1263" s="10">
        <f t="shared" si="140"/>
        <v>6.419155666644949E-2</v>
      </c>
      <c r="AC1263" s="12"/>
      <c r="AD1263" s="13"/>
    </row>
    <row r="1264" spans="1:30" x14ac:dyDescent="0.3">
      <c r="A1264" s="17">
        <v>44323</v>
      </c>
      <c r="B1264" s="18">
        <v>1.7499278992528535E-2</v>
      </c>
      <c r="C1264" s="8">
        <f t="shared" si="134"/>
        <v>-3.3700721007471471E-2</v>
      </c>
      <c r="D1264" s="5">
        <f t="shared" si="135"/>
        <v>1.1357385964234289E-3</v>
      </c>
      <c r="E1264" s="5">
        <f t="shared" si="137"/>
        <v>2.3250334061425235E-3</v>
      </c>
      <c r="F1264" s="5">
        <f>B$6+B$7*E1264+B$8*(G1263*100)^2</f>
        <v>0.31225925313842989</v>
      </c>
      <c r="G1264" s="14">
        <v>6.6649581238809328E-3</v>
      </c>
      <c r="H1264" s="8">
        <f t="shared" si="138"/>
        <v>5.5880162234770749E-3</v>
      </c>
      <c r="I1264" s="7">
        <f t="shared" si="136"/>
        <v>1.0769419004038579E-3</v>
      </c>
      <c r="J1264" s="10">
        <f t="shared" si="139"/>
        <v>0.1615826957029351</v>
      </c>
      <c r="K1264" s="10">
        <f t="shared" si="140"/>
        <v>1.6484148226310946E-2</v>
      </c>
      <c r="AC1264" s="12"/>
      <c r="AD1264" s="13"/>
    </row>
    <row r="1265" spans="1:30" x14ac:dyDescent="0.3">
      <c r="A1265" s="17">
        <v>44326</v>
      </c>
      <c r="B1265" s="18">
        <v>-1.0576068738227633E-3</v>
      </c>
      <c r="C1265" s="8">
        <f t="shared" si="134"/>
        <v>-5.2257606873822762E-2</v>
      </c>
      <c r="D1265" s="5">
        <f t="shared" si="135"/>
        <v>2.7308574761790078E-3</v>
      </c>
      <c r="E1265" s="5">
        <f t="shared" si="137"/>
        <v>1.1357385964234289E-3</v>
      </c>
      <c r="F1265" s="5">
        <f>B$6+B$7*E1264+B$8*(H1264*100)^2</f>
        <v>0.3415593911523222</v>
      </c>
      <c r="G1265" s="14">
        <v>6.1574686348963882E-3</v>
      </c>
      <c r="H1265" s="8">
        <f t="shared" si="138"/>
        <v>5.8443082666156665E-3</v>
      </c>
      <c r="I1265" s="7">
        <f t="shared" si="136"/>
        <v>3.1316036828072172E-4</v>
      </c>
      <c r="J1265" s="10">
        <f t="shared" si="139"/>
        <v>5.0858621756664661E-2</v>
      </c>
      <c r="K1265" s="10">
        <f t="shared" si="140"/>
        <v>1.3863055957270554E-3</v>
      </c>
      <c r="AC1265" s="12"/>
      <c r="AD1265" s="13"/>
    </row>
    <row r="1266" spans="1:30" x14ac:dyDescent="0.3">
      <c r="A1266" s="17">
        <v>44327</v>
      </c>
      <c r="B1266" s="18">
        <v>8.616764834706258E-3</v>
      </c>
      <c r="C1266" s="8">
        <f t="shared" si="134"/>
        <v>-4.2583235165293748E-2</v>
      </c>
      <c r="D1266" s="5">
        <f t="shared" si="135"/>
        <v>1.8133319171427101E-3</v>
      </c>
      <c r="E1266" s="5">
        <f t="shared" si="137"/>
        <v>2.7308574761790078E-3</v>
      </c>
      <c r="F1266" s="5">
        <f>B$6+B$7*E1264+B$8*(H1265*100)^2</f>
        <v>0.36847156791808228</v>
      </c>
      <c r="G1266" s="14">
        <v>1.7292438720341651E-2</v>
      </c>
      <c r="H1266" s="8">
        <f t="shared" si="138"/>
        <v>6.0701858943370277E-3</v>
      </c>
      <c r="I1266" s="7">
        <f t="shared" si="136"/>
        <v>1.1222252826004624E-2</v>
      </c>
      <c r="J1266" s="10">
        <f t="shared" si="139"/>
        <v>0.64896877805925246</v>
      </c>
      <c r="K1266" s="10">
        <f t="shared" si="140"/>
        <v>0.80186934068235693</v>
      </c>
      <c r="AC1266" s="12"/>
      <c r="AD1266" s="13"/>
    </row>
    <row r="1267" spans="1:30" x14ac:dyDescent="0.3">
      <c r="A1267" s="17">
        <v>44328</v>
      </c>
      <c r="B1267" s="18">
        <v>-2.6819478342302687E-2</v>
      </c>
      <c r="C1267" s="8">
        <f t="shared" si="134"/>
        <v>-7.8019478342302689E-2</v>
      </c>
      <c r="D1267" s="5">
        <f t="shared" si="135"/>
        <v>6.0870390008050381E-3</v>
      </c>
      <c r="E1267" s="5">
        <f t="shared" si="137"/>
        <v>1.8133319171427101E-3</v>
      </c>
      <c r="F1267" s="5">
        <f>B$6+B$7*E1267+B$8*(G1266*100)^2</f>
        <v>2.801292608805924</v>
      </c>
      <c r="G1267" s="14">
        <v>1.2511871115493685E-2</v>
      </c>
      <c r="H1267" s="8">
        <f t="shared" si="138"/>
        <v>1.6737062492581917E-2</v>
      </c>
      <c r="I1267" s="7">
        <f t="shared" si="136"/>
        <v>4.2251913770882318E-3</v>
      </c>
      <c r="J1267" s="10">
        <f t="shared" si="139"/>
        <v>0.33769460523423217</v>
      </c>
      <c r="K1267" s="10">
        <f t="shared" si="140"/>
        <v>3.8502471193295751E-2</v>
      </c>
      <c r="AC1267" s="12"/>
      <c r="AD1267" s="13"/>
    </row>
    <row r="1268" spans="1:30" x14ac:dyDescent="0.3">
      <c r="A1268" s="17">
        <v>44329</v>
      </c>
      <c r="B1268" s="18">
        <v>8.285685629559978E-3</v>
      </c>
      <c r="C1268" s="8">
        <f t="shared" si="134"/>
        <v>-4.2914314370440021E-2</v>
      </c>
      <c r="D1268" s="5">
        <f t="shared" si="135"/>
        <v>1.8416383778849549E-3</v>
      </c>
      <c r="E1268" s="5">
        <f t="shared" si="137"/>
        <v>6.0870390008050381E-3</v>
      </c>
      <c r="F1268" s="5">
        <f>B$6+B$7*E1267+B$8*(H1267*100)^2</f>
        <v>2.6277036770973212</v>
      </c>
      <c r="G1268" s="14">
        <v>9.069778410294764E-3</v>
      </c>
      <c r="H1268" s="8">
        <f t="shared" si="138"/>
        <v>1.6210193327339809E-2</v>
      </c>
      <c r="I1268" s="7">
        <f t="shared" si="136"/>
        <v>7.1404149170450452E-3</v>
      </c>
      <c r="J1268" s="10">
        <f t="shared" si="139"/>
        <v>0.78727556441072799</v>
      </c>
      <c r="K1268" s="10">
        <f t="shared" si="140"/>
        <v>0.14020324003814877</v>
      </c>
      <c r="AC1268" s="12"/>
      <c r="AD1268" s="13"/>
    </row>
    <row r="1269" spans="1:30" x14ac:dyDescent="0.3">
      <c r="A1269" s="17">
        <v>44330</v>
      </c>
      <c r="B1269" s="18">
        <v>9.6873219826090814E-3</v>
      </c>
      <c r="C1269" s="8">
        <f t="shared" si="134"/>
        <v>-4.1512678017390919E-2</v>
      </c>
      <c r="D1269" s="5">
        <f t="shared" si="135"/>
        <v>1.7233024361755713E-3</v>
      </c>
      <c r="E1269" s="5">
        <f t="shared" si="137"/>
        <v>1.8416383778849549E-3</v>
      </c>
      <c r="F1269" s="5">
        <f>B$6+B$7*E1267+B$8*(H1268*100)^2</f>
        <v>2.46826224332297</v>
      </c>
      <c r="G1269" s="14">
        <v>6.3296639258579434E-3</v>
      </c>
      <c r="H1269" s="8">
        <f t="shared" si="138"/>
        <v>1.5710704132288183E-2</v>
      </c>
      <c r="I1269" s="7">
        <f t="shared" si="136"/>
        <v>9.3810402064302394E-3</v>
      </c>
      <c r="J1269" s="10">
        <f t="shared" si="139"/>
        <v>1.4820755598266147</v>
      </c>
      <c r="K1269" s="10">
        <f t="shared" si="140"/>
        <v>0.31198375063500894</v>
      </c>
      <c r="AC1269" s="12"/>
      <c r="AD1269" s="13"/>
    </row>
    <row r="1270" spans="1:30" x14ac:dyDescent="0.3">
      <c r="A1270" s="17">
        <v>44333</v>
      </c>
      <c r="B1270" s="18">
        <v>8.6350043728297254E-3</v>
      </c>
      <c r="C1270" s="8">
        <f t="shared" si="134"/>
        <v>-4.2564995627170275E-2</v>
      </c>
      <c r="D1270" s="5">
        <f t="shared" si="135"/>
        <v>1.8117788527410247E-3</v>
      </c>
      <c r="E1270" s="5">
        <f t="shared" si="137"/>
        <v>1.7233024361755713E-3</v>
      </c>
      <c r="F1270" s="5">
        <f>B$6+B$7*E1270+B$8*(G1269*100)^2</f>
        <v>0.42270440414681587</v>
      </c>
      <c r="G1270" s="14">
        <v>5.873681652214917E-3</v>
      </c>
      <c r="H1270" s="8">
        <f t="shared" si="138"/>
        <v>6.501572149463666E-3</v>
      </c>
      <c r="I1270" s="7">
        <f t="shared" si="136"/>
        <v>6.2789049724874899E-4</v>
      </c>
      <c r="J1270" s="10">
        <f t="shared" si="139"/>
        <v>0.10689896634285187</v>
      </c>
      <c r="K1270" s="10">
        <f t="shared" si="140"/>
        <v>4.9872020964887298E-3</v>
      </c>
      <c r="AC1270" s="12"/>
      <c r="AD1270" s="13"/>
    </row>
    <row r="1271" spans="1:30" x14ac:dyDescent="0.3">
      <c r="A1271" s="17">
        <v>44334</v>
      </c>
      <c r="B1271" s="18">
        <v>3.415772770464488E-4</v>
      </c>
      <c r="C1271" s="8">
        <f t="shared" si="134"/>
        <v>-5.0858422722953552E-2</v>
      </c>
      <c r="D1271" s="5">
        <f t="shared" si="135"/>
        <v>2.586579161866638E-3</v>
      </c>
      <c r="E1271" s="5">
        <f t="shared" si="137"/>
        <v>1.8117788527410247E-3</v>
      </c>
      <c r="F1271" s="5">
        <f>B$6+B$7*E1270+B$8*(H1270*100)^2</f>
        <v>0.44296463122525287</v>
      </c>
      <c r="G1271" s="14">
        <v>5.3592925192799557E-3</v>
      </c>
      <c r="H1271" s="8">
        <f t="shared" si="138"/>
        <v>6.6555588136929036E-3</v>
      </c>
      <c r="I1271" s="7">
        <f t="shared" si="136"/>
        <v>1.2962662944129479E-3</v>
      </c>
      <c r="J1271" s="10">
        <f t="shared" si="139"/>
        <v>0.24187265198711469</v>
      </c>
      <c r="K1271" s="10">
        <f t="shared" si="140"/>
        <v>2.1855987218419859E-2</v>
      </c>
      <c r="AC1271" s="12"/>
      <c r="AD1271" s="13"/>
    </row>
    <row r="1272" spans="1:30" x14ac:dyDescent="0.3">
      <c r="A1272" s="17">
        <v>44335</v>
      </c>
      <c r="B1272" s="18">
        <v>-2.8011222797116675E-3</v>
      </c>
      <c r="C1272" s="8">
        <f t="shared" si="134"/>
        <v>-5.4001122279711669E-2</v>
      </c>
      <c r="D1272" s="5">
        <f t="shared" si="135"/>
        <v>2.9161212074683722E-3</v>
      </c>
      <c r="E1272" s="5">
        <f t="shared" si="137"/>
        <v>2.586579161866638E-3</v>
      </c>
      <c r="F1272" s="5">
        <f>B$6+B$7*E1270+B$8*(H1271*100)^2</f>
        <v>0.46157364979679721</v>
      </c>
      <c r="G1272" s="14">
        <v>9.1759311424274657E-3</v>
      </c>
      <c r="H1272" s="8">
        <f t="shared" si="138"/>
        <v>6.7939211785006549E-3</v>
      </c>
      <c r="I1272" s="7">
        <f t="shared" si="136"/>
        <v>2.3820099639268108E-3</v>
      </c>
      <c r="J1272" s="10">
        <f t="shared" si="139"/>
        <v>0.25959326927737353</v>
      </c>
      <c r="K1272" s="10">
        <f t="shared" si="140"/>
        <v>5.0053400201031106E-2</v>
      </c>
      <c r="AC1272" s="12"/>
      <c r="AD1272" s="13"/>
    </row>
    <row r="1273" spans="1:30" x14ac:dyDescent="0.3">
      <c r="A1273" s="17">
        <v>44336</v>
      </c>
      <c r="B1273" s="18">
        <v>5.2988339729320873E-4</v>
      </c>
      <c r="C1273" s="8">
        <f t="shared" si="134"/>
        <v>-5.0670116602706795E-2</v>
      </c>
      <c r="D1273" s="5">
        <f t="shared" si="135"/>
        <v>2.567460716531903E-3</v>
      </c>
      <c r="E1273" s="5">
        <f t="shared" si="137"/>
        <v>2.9161212074683722E-3</v>
      </c>
      <c r="F1273" s="5">
        <f>B$6+B$7*E1273+B$8*(G1272*100)^2</f>
        <v>0.82814320273780695</v>
      </c>
      <c r="G1273" s="14">
        <v>4.0425446476868715E-3</v>
      </c>
      <c r="H1273" s="8">
        <f t="shared" si="138"/>
        <v>9.1002373745842861E-3</v>
      </c>
      <c r="I1273" s="7">
        <f t="shared" si="136"/>
        <v>5.0576927268974146E-3</v>
      </c>
      <c r="J1273" s="10">
        <f t="shared" si="139"/>
        <v>1.2511161082145146</v>
      </c>
      <c r="K1273" s="10">
        <f t="shared" si="140"/>
        <v>0.25565022925220537</v>
      </c>
      <c r="AC1273" s="12"/>
      <c r="AD1273" s="13"/>
    </row>
    <row r="1274" spans="1:30" x14ac:dyDescent="0.3">
      <c r="A1274" s="17">
        <v>44337</v>
      </c>
      <c r="B1274" s="18">
        <v>-8.8873312466673999E-4</v>
      </c>
      <c r="C1274" s="8">
        <f t="shared" si="134"/>
        <v>-5.208873312466674E-2</v>
      </c>
      <c r="D1274" s="5">
        <f t="shared" si="135"/>
        <v>2.7132361185327543E-3</v>
      </c>
      <c r="E1274" s="5">
        <f t="shared" si="137"/>
        <v>2.567460716531903E-3</v>
      </c>
      <c r="F1274" s="5">
        <f>B$6+B$7*E1273+B$8*(H1273*100)^2</f>
        <v>0.81543674669619515</v>
      </c>
      <c r="G1274" s="14">
        <v>6.7882426577723339E-3</v>
      </c>
      <c r="H1274" s="8">
        <f t="shared" si="138"/>
        <v>9.0301536348845971E-3</v>
      </c>
      <c r="I1274" s="7">
        <f t="shared" si="136"/>
        <v>2.2419109771122632E-3</v>
      </c>
      <c r="J1274" s="10">
        <f t="shared" si="139"/>
        <v>0.33026382381091557</v>
      </c>
      <c r="K1274" s="10">
        <f t="shared" si="140"/>
        <v>3.7107869467202015E-2</v>
      </c>
      <c r="AC1274" s="12"/>
      <c r="AD1274" s="13"/>
    </row>
    <row r="1275" spans="1:30" x14ac:dyDescent="0.3">
      <c r="A1275" s="17">
        <v>44340</v>
      </c>
      <c r="B1275" s="18">
        <v>1.1677828310007913E-2</v>
      </c>
      <c r="C1275" s="8">
        <f t="shared" si="134"/>
        <v>-3.9522171689992086E-2</v>
      </c>
      <c r="D1275" s="5">
        <f t="shared" si="135"/>
        <v>1.5620020550932119E-3</v>
      </c>
      <c r="E1275" s="5">
        <f t="shared" si="137"/>
        <v>2.7132361185327543E-3</v>
      </c>
      <c r="F1275" s="5">
        <f>B$6+B$7*E1273+B$8*(H1274*100)^2</f>
        <v>0.80376586682197448</v>
      </c>
      <c r="G1275" s="14">
        <v>6.1069846649313229E-3</v>
      </c>
      <c r="H1275" s="8">
        <f t="shared" si="138"/>
        <v>8.9652990291566662E-3</v>
      </c>
      <c r="I1275" s="7">
        <f t="shared" si="136"/>
        <v>2.8583143642253433E-3</v>
      </c>
      <c r="J1275" s="10">
        <f t="shared" si="139"/>
        <v>0.46804020659146145</v>
      </c>
      <c r="K1275" s="10">
        <f t="shared" si="140"/>
        <v>6.5108571953023109E-2</v>
      </c>
      <c r="AC1275" s="12"/>
      <c r="AD1275" s="13"/>
    </row>
    <row r="1276" spans="1:30" x14ac:dyDescent="0.3">
      <c r="A1276" s="17">
        <v>44341</v>
      </c>
      <c r="B1276" s="18">
        <v>-8.4528071908201007E-3</v>
      </c>
      <c r="C1276" s="8">
        <f t="shared" si="134"/>
        <v>-5.9652807190820105E-2</v>
      </c>
      <c r="D1276" s="5">
        <f t="shared" si="135"/>
        <v>3.5584574057451589E-3</v>
      </c>
      <c r="E1276" s="5">
        <f t="shared" si="137"/>
        <v>1.5620020550932119E-3</v>
      </c>
      <c r="F1276" s="5">
        <f>B$6+B$7*E1276+B$8*(G1275*100)^2</f>
        <v>0.39725725922536975</v>
      </c>
      <c r="G1276" s="14">
        <v>9.7399503383544667E-3</v>
      </c>
      <c r="H1276" s="8">
        <f t="shared" si="138"/>
        <v>6.302834752913722E-3</v>
      </c>
      <c r="I1276" s="7">
        <f t="shared" si="136"/>
        <v>3.4371155854407446E-3</v>
      </c>
      <c r="J1276" s="10">
        <f t="shared" si="139"/>
        <v>0.35288840969813756</v>
      </c>
      <c r="K1276" s="10">
        <f t="shared" si="140"/>
        <v>0.1100920000675969</v>
      </c>
      <c r="AC1276" s="12"/>
      <c r="AD1276" s="13"/>
    </row>
    <row r="1277" spans="1:30" x14ac:dyDescent="0.3">
      <c r="A1277" s="17">
        <v>44342</v>
      </c>
      <c r="B1277" s="18">
        <v>8.1060623552550535E-3</v>
      </c>
      <c r="C1277" s="8">
        <f t="shared" si="134"/>
        <v>-4.3093937644744951E-2</v>
      </c>
      <c r="D1277" s="5">
        <f t="shared" si="135"/>
        <v>1.8570874617291661E-3</v>
      </c>
      <c r="E1277" s="5">
        <f t="shared" si="137"/>
        <v>3.5584574057451589E-3</v>
      </c>
      <c r="F1277" s="5">
        <f>B$6+B$7*E1276+B$8*(H1276*100)^2</f>
        <v>0.41958107313043908</v>
      </c>
      <c r="G1277" s="14">
        <v>5.3292902749380736E-3</v>
      </c>
      <c r="H1277" s="8">
        <f t="shared" si="138"/>
        <v>6.4775078010793552E-3</v>
      </c>
      <c r="I1277" s="7">
        <f t="shared" si="136"/>
        <v>1.1482175261412816E-3</v>
      </c>
      <c r="J1277" s="10">
        <f t="shared" si="139"/>
        <v>0.21545411619648056</v>
      </c>
      <c r="K1277" s="10">
        <f t="shared" si="140"/>
        <v>1.7855527664431881E-2</v>
      </c>
      <c r="AC1277" s="12"/>
      <c r="AD1277" s="13"/>
    </row>
    <row r="1278" spans="1:30" x14ac:dyDescent="0.3">
      <c r="A1278" s="17">
        <v>44343</v>
      </c>
      <c r="B1278" s="18">
        <v>3.0440198093119077E-3</v>
      </c>
      <c r="C1278" s="8">
        <f t="shared" si="134"/>
        <v>-4.8155980190688091E-2</v>
      </c>
      <c r="D1278" s="5">
        <f t="shared" si="135"/>
        <v>2.3189984281259441E-3</v>
      </c>
      <c r="E1278" s="5">
        <f t="shared" si="137"/>
        <v>1.8570874617291661E-3</v>
      </c>
      <c r="F1278" s="5">
        <f>B$6+B$7*E1276+B$8*(H1277*100)^2</f>
        <v>0.44008549620224524</v>
      </c>
      <c r="G1278" s="14">
        <v>5.6964497156664984E-3</v>
      </c>
      <c r="H1278" s="8">
        <f t="shared" si="138"/>
        <v>6.6338940012804336E-3</v>
      </c>
      <c r="I1278" s="7">
        <f t="shared" si="136"/>
        <v>9.3744428561393523E-4</v>
      </c>
      <c r="J1278" s="10">
        <f t="shared" si="139"/>
        <v>0.16456641108158224</v>
      </c>
      <c r="K1278" s="10">
        <f t="shared" si="140"/>
        <v>1.103752330374097E-2</v>
      </c>
      <c r="AC1278" s="12"/>
      <c r="AD1278" s="13"/>
    </row>
    <row r="1279" spans="1:30" x14ac:dyDescent="0.3">
      <c r="A1279" s="17">
        <v>44344</v>
      </c>
      <c r="B1279" s="18">
        <v>9.5548244598914981E-3</v>
      </c>
      <c r="C1279" s="8">
        <f t="shared" si="134"/>
        <v>-4.1645175540108506E-2</v>
      </c>
      <c r="D1279" s="5">
        <f t="shared" si="135"/>
        <v>1.7343206457664517E-3</v>
      </c>
      <c r="E1279" s="5">
        <f t="shared" si="137"/>
        <v>2.3189984281259441E-3</v>
      </c>
      <c r="F1279" s="5">
        <f>B$6+B$7*E1279+B$8*(G1278*100)^2</f>
        <v>0.35279789874931472</v>
      </c>
      <c r="G1279" s="14">
        <v>5.3863564689413078E-3</v>
      </c>
      <c r="H1279" s="8">
        <f t="shared" si="138"/>
        <v>5.9396792737429413E-3</v>
      </c>
      <c r="I1279" s="7">
        <f t="shared" si="136"/>
        <v>5.5332280480163351E-4</v>
      </c>
      <c r="J1279" s="10">
        <f t="shared" si="139"/>
        <v>0.10272673336645867</v>
      </c>
      <c r="K1279" s="10">
        <f t="shared" si="140"/>
        <v>4.6289437520530274E-3</v>
      </c>
      <c r="AC1279" s="12"/>
      <c r="AD1279" s="13"/>
    </row>
    <row r="1280" spans="1:30" x14ac:dyDescent="0.3">
      <c r="A1280" s="17">
        <v>44347</v>
      </c>
      <c r="B1280" s="18">
        <v>5.2030286932678912E-3</v>
      </c>
      <c r="C1280" s="8">
        <f t="shared" si="134"/>
        <v>-4.599697130673211E-2</v>
      </c>
      <c r="D1280" s="5">
        <f t="shared" si="135"/>
        <v>2.1157213693923371E-3</v>
      </c>
      <c r="E1280" s="5">
        <f t="shared" si="137"/>
        <v>1.7343206457664517E-3</v>
      </c>
      <c r="F1280" s="5">
        <f>B$6+B$7*E1279+B$8*(H1279*100)^2</f>
        <v>0.37879374970033131</v>
      </c>
      <c r="G1280" s="14">
        <v>2.1676301779189637E-3</v>
      </c>
      <c r="H1280" s="8">
        <f t="shared" si="138"/>
        <v>6.1546222443000622E-3</v>
      </c>
      <c r="I1280" s="7">
        <f t="shared" si="136"/>
        <v>3.9869920663810985E-3</v>
      </c>
      <c r="J1280" s="10">
        <f t="shared" si="139"/>
        <v>1.8393322380337109</v>
      </c>
      <c r="K1280" s="10">
        <f t="shared" si="140"/>
        <v>0.39576438395750113</v>
      </c>
      <c r="AC1280" s="12"/>
      <c r="AD1280" s="13"/>
    </row>
    <row r="1281" spans="1:30" x14ac:dyDescent="0.3">
      <c r="A1281" s="17">
        <v>44348</v>
      </c>
      <c r="B1281" s="18">
        <v>1.6119303917511034E-2</v>
      </c>
      <c r="C1281" s="8">
        <f t="shared" si="134"/>
        <v>-3.5080696082488969E-2</v>
      </c>
      <c r="D1281" s="5">
        <f t="shared" si="135"/>
        <v>1.2306552376319569E-3</v>
      </c>
      <c r="E1281" s="5">
        <f t="shared" si="137"/>
        <v>2.1157213693923371E-3</v>
      </c>
      <c r="F1281" s="5">
        <f>B$6+B$7*E1279+B$8*(H1280*100)^2</f>
        <v>0.40267093879884003</v>
      </c>
      <c r="G1281" s="14">
        <v>6.9592288750588921E-3</v>
      </c>
      <c r="H1281" s="8">
        <f t="shared" si="138"/>
        <v>6.3456358136820303E-3</v>
      </c>
      <c r="I1281" s="7">
        <f t="shared" si="136"/>
        <v>6.1359306137686188E-4</v>
      </c>
      <c r="J1281" s="10">
        <f t="shared" si="139"/>
        <v>8.8169691267937986E-2</v>
      </c>
      <c r="K1281" s="10">
        <f t="shared" si="140"/>
        <v>4.3939134569948024E-3</v>
      </c>
      <c r="AC1281" s="12"/>
      <c r="AD1281" s="13"/>
    </row>
    <row r="1282" spans="1:30" x14ac:dyDescent="0.3">
      <c r="A1282" s="17">
        <v>44349</v>
      </c>
      <c r="B1282" s="18">
        <v>1.034647106512469E-2</v>
      </c>
      <c r="C1282" s="8">
        <f t="shared" si="134"/>
        <v>-4.0853528934875316E-2</v>
      </c>
      <c r="D1282" s="5">
        <f t="shared" si="135"/>
        <v>1.6690108264326947E-3</v>
      </c>
      <c r="E1282" s="5">
        <f t="shared" si="137"/>
        <v>1.2306552376319569E-3</v>
      </c>
      <c r="F1282" s="5">
        <f>B$6+B$7*E1282+B$8*(G1281*100)^2</f>
        <v>0.49951651719439599</v>
      </c>
      <c r="G1282" s="14">
        <v>4.7971022106876324E-3</v>
      </c>
      <c r="H1282" s="8">
        <f t="shared" si="138"/>
        <v>7.0676482453104292E-3</v>
      </c>
      <c r="I1282" s="7">
        <f t="shared" si="136"/>
        <v>2.2705460346227968E-3</v>
      </c>
      <c r="J1282" s="10">
        <f t="shared" si="139"/>
        <v>0.47331616774063467</v>
      </c>
      <c r="K1282" s="10">
        <f t="shared" si="140"/>
        <v>6.6256696085176259E-2</v>
      </c>
      <c r="AC1282" s="12"/>
      <c r="AD1282" s="13"/>
    </row>
    <row r="1283" spans="1:30" x14ac:dyDescent="0.3">
      <c r="A1283" s="17">
        <v>44351</v>
      </c>
      <c r="B1283" s="18">
        <v>4.0427118861633008E-3</v>
      </c>
      <c r="C1283" s="8">
        <f t="shared" si="134"/>
        <v>-4.7157288113836703E-2</v>
      </c>
      <c r="D1283" s="5">
        <f t="shared" si="135"/>
        <v>2.2238098222514043E-3</v>
      </c>
      <c r="E1283" s="5">
        <f t="shared" si="137"/>
        <v>1.6690108264326947E-3</v>
      </c>
      <c r="F1283" s="5">
        <f>B$6+B$7*E1282+B$8*(H1282*100)^2</f>
        <v>0.51348492910930865</v>
      </c>
      <c r="G1283" s="14">
        <v>5.0210902975755603E-3</v>
      </c>
      <c r="H1283" s="8">
        <f t="shared" si="138"/>
        <v>7.1657862730429567E-3</v>
      </c>
      <c r="I1283" s="7">
        <f t="shared" si="136"/>
        <v>2.1446959754673964E-3</v>
      </c>
      <c r="J1283" s="10">
        <f t="shared" si="139"/>
        <v>0.42713750368181297</v>
      </c>
      <c r="K1283" s="10">
        <f t="shared" si="140"/>
        <v>5.6374021584952416E-2</v>
      </c>
      <c r="AC1283" s="12"/>
      <c r="AD1283" s="13"/>
    </row>
    <row r="1284" spans="1:30" x14ac:dyDescent="0.3">
      <c r="A1284" s="17">
        <v>44354</v>
      </c>
      <c r="B1284" s="18">
        <v>4.9827241249550723E-3</v>
      </c>
      <c r="C1284" s="8">
        <f t="shared" si="134"/>
        <v>-4.6217275875044928E-2</v>
      </c>
      <c r="D1284" s="5">
        <f t="shared" si="135"/>
        <v>2.1360365893100097E-3</v>
      </c>
      <c r="E1284" s="5">
        <f t="shared" si="137"/>
        <v>2.2238098222514043E-3</v>
      </c>
      <c r="F1284" s="5">
        <f>B$6+B$7*E1282+B$8*(H1283*100)^2</f>
        <v>0.5263149154531559</v>
      </c>
      <c r="G1284" s="14">
        <v>8.1354278054539993E-3</v>
      </c>
      <c r="H1284" s="8">
        <f t="shared" si="138"/>
        <v>7.2547564773268293E-3</v>
      </c>
      <c r="I1284" s="7">
        <f t="shared" si="136"/>
        <v>8.8067132812716994E-4</v>
      </c>
      <c r="J1284" s="10">
        <f t="shared" si="139"/>
        <v>0.10825138507611941</v>
      </c>
      <c r="K1284" s="10">
        <f t="shared" si="140"/>
        <v>6.8212580535591538E-3</v>
      </c>
      <c r="AC1284" s="12"/>
      <c r="AD1284" s="13"/>
    </row>
    <row r="1285" spans="1:30" x14ac:dyDescent="0.3">
      <c r="A1285" s="17">
        <v>44355</v>
      </c>
      <c r="B1285" s="18">
        <v>-7.5912907778773351E-3</v>
      </c>
      <c r="C1285" s="8">
        <f t="shared" si="134"/>
        <v>-5.8791290777877335E-2</v>
      </c>
      <c r="D1285" s="5">
        <f t="shared" si="135"/>
        <v>3.4564158713289244E-3</v>
      </c>
      <c r="E1285" s="5">
        <f t="shared" si="137"/>
        <v>2.1360365893100097E-3</v>
      </c>
      <c r="F1285" s="5">
        <f>B$6+B$7*E1285+B$8*(G1284*100)^2</f>
        <v>0.66264806308070501</v>
      </c>
      <c r="G1285" s="14">
        <v>7.2171923030782455E-3</v>
      </c>
      <c r="H1285" s="8">
        <f t="shared" si="138"/>
        <v>8.1403197915112958E-3</v>
      </c>
      <c r="I1285" s="7">
        <f t="shared" si="136"/>
        <v>9.2312748843305023E-4</v>
      </c>
      <c r="J1285" s="10">
        <f t="shared" si="139"/>
        <v>0.12790673293260066</v>
      </c>
      <c r="K1285" s="10">
        <f t="shared" si="140"/>
        <v>6.9615958809103873E-3</v>
      </c>
      <c r="AC1285" s="12"/>
      <c r="AD1285" s="13"/>
    </row>
    <row r="1286" spans="1:30" x14ac:dyDescent="0.3">
      <c r="A1286" s="17">
        <v>44356</v>
      </c>
      <c r="B1286" s="18">
        <v>9.2416465949014814E-4</v>
      </c>
      <c r="C1286" s="8">
        <f t="shared" si="134"/>
        <v>-5.0275835340509854E-2</v>
      </c>
      <c r="D1286" s="5">
        <f t="shared" si="135"/>
        <v>2.5276596191860594E-3</v>
      </c>
      <c r="E1286" s="5">
        <f t="shared" si="137"/>
        <v>3.4564158713289244E-3</v>
      </c>
      <c r="F1286" s="5">
        <f>B$6+B$7*E1285+B$8*(H1285*100)^2</f>
        <v>0.66337937948866132</v>
      </c>
      <c r="G1286" s="14">
        <v>8.349304374061119E-3</v>
      </c>
      <c r="H1286" s="8">
        <f t="shared" si="138"/>
        <v>8.1448104918939723E-3</v>
      </c>
      <c r="I1286" s="7">
        <f t="shared" si="136"/>
        <v>2.0449388216714666E-4</v>
      </c>
      <c r="J1286" s="10">
        <f t="shared" si="139"/>
        <v>2.4492325708288964E-2</v>
      </c>
      <c r="K1286" s="10">
        <f t="shared" si="140"/>
        <v>3.1000900452338165E-4</v>
      </c>
      <c r="AC1286" s="12"/>
      <c r="AD1286" s="13"/>
    </row>
    <row r="1287" spans="1:30" x14ac:dyDescent="0.3">
      <c r="A1287" s="17">
        <v>44357</v>
      </c>
      <c r="B1287" s="18">
        <v>1.3000851886774412E-3</v>
      </c>
      <c r="C1287" s="8">
        <f t="shared" si="134"/>
        <v>-4.9899914811322561E-2</v>
      </c>
      <c r="D1287" s="5">
        <f t="shared" si="135"/>
        <v>2.4900014981772485E-3</v>
      </c>
      <c r="E1287" s="5">
        <f t="shared" si="137"/>
        <v>2.5276596191860594E-3</v>
      </c>
      <c r="F1287" s="5">
        <f>B$6+B$7*E1285+B$8*(H1286*100)^2</f>
        <v>0.6640510936093692</v>
      </c>
      <c r="G1287" s="14">
        <v>4.9980726532302244E-3</v>
      </c>
      <c r="H1287" s="8">
        <f t="shared" si="138"/>
        <v>8.148933019784671E-3</v>
      </c>
      <c r="I1287" s="7">
        <f t="shared" si="136"/>
        <v>3.1508603665544466E-3</v>
      </c>
      <c r="J1287" s="10">
        <f t="shared" si="139"/>
        <v>0.63041507900411664</v>
      </c>
      <c r="K1287" s="10">
        <f t="shared" si="140"/>
        <v>0.1021753775778107</v>
      </c>
      <c r="AC1287" s="12"/>
      <c r="AD1287" s="13"/>
    </row>
    <row r="1288" spans="1:30" x14ac:dyDescent="0.3">
      <c r="A1288" s="17">
        <v>44358</v>
      </c>
      <c r="B1288" s="18">
        <v>-4.8937161517129749E-3</v>
      </c>
      <c r="C1288" s="8">
        <f t="shared" si="134"/>
        <v>-5.6093716151712977E-2</v>
      </c>
      <c r="D1288" s="5">
        <f t="shared" si="135"/>
        <v>3.1465049917089455E-3</v>
      </c>
      <c r="E1288" s="5">
        <f t="shared" si="137"/>
        <v>2.4900014981772485E-3</v>
      </c>
      <c r="F1288" s="5">
        <f>B$6+B$7*E1288+B$8*(G1287*100)^2</f>
        <v>0.28420786541458237</v>
      </c>
      <c r="G1288" s="14">
        <v>8.2150396394913873E-3</v>
      </c>
      <c r="H1288" s="8">
        <f t="shared" si="138"/>
        <v>5.3311149435608905E-3</v>
      </c>
      <c r="I1288" s="7">
        <f t="shared" si="136"/>
        <v>2.8839246959304968E-3</v>
      </c>
      <c r="J1288" s="10">
        <f t="shared" si="139"/>
        <v>0.35105426418965491</v>
      </c>
      <c r="K1288" s="10">
        <f t="shared" si="140"/>
        <v>0.10855471435639252</v>
      </c>
      <c r="AC1288" s="12"/>
      <c r="AD1288" s="13"/>
    </row>
    <row r="1289" spans="1:30" x14ac:dyDescent="0.3">
      <c r="A1289" s="17">
        <v>44361</v>
      </c>
      <c r="B1289" s="18">
        <v>5.9079929517954436E-3</v>
      </c>
      <c r="C1289" s="8">
        <f t="shared" si="134"/>
        <v>-4.5292007048204561E-2</v>
      </c>
      <c r="D1289" s="5">
        <f t="shared" si="135"/>
        <v>2.0513659024546118E-3</v>
      </c>
      <c r="E1289" s="5">
        <f t="shared" si="137"/>
        <v>3.1465049917089455E-3</v>
      </c>
      <c r="F1289" s="5">
        <f>B$6+B$7*E1288+B$8*(H1288*100)^2</f>
        <v>0.31580478247947691</v>
      </c>
      <c r="G1289" s="14">
        <v>8.7955326208793445E-3</v>
      </c>
      <c r="H1289" s="8">
        <f t="shared" si="138"/>
        <v>5.6196510788435695E-3</v>
      </c>
      <c r="I1289" s="7">
        <f t="shared" si="136"/>
        <v>3.175881542035775E-3</v>
      </c>
      <c r="J1289" s="10">
        <f t="shared" si="139"/>
        <v>0.36107893392341966</v>
      </c>
      <c r="K1289" s="10">
        <f t="shared" si="140"/>
        <v>0.11716420470447608</v>
      </c>
      <c r="AC1289" s="12"/>
      <c r="AD1289" s="13"/>
    </row>
    <row r="1290" spans="1:30" x14ac:dyDescent="0.3">
      <c r="A1290" s="17">
        <v>44362</v>
      </c>
      <c r="B1290" s="18">
        <v>-8.9896624942368013E-4</v>
      </c>
      <c r="C1290" s="8">
        <f t="shared" si="134"/>
        <v>-5.209896624942368E-2</v>
      </c>
      <c r="D1290" s="5">
        <f t="shared" si="135"/>
        <v>2.7143022842585876E-3</v>
      </c>
      <c r="E1290" s="5">
        <f t="shared" si="137"/>
        <v>2.0513659024546118E-3</v>
      </c>
      <c r="F1290" s="5">
        <f>B$6+B$7*E1288+B$8*(H1289*100)^2</f>
        <v>0.34482655080358254</v>
      </c>
      <c r="G1290" s="14">
        <v>6.3415336588129373E-3</v>
      </c>
      <c r="H1290" s="8">
        <f t="shared" si="138"/>
        <v>5.8721933789988778E-3</v>
      </c>
      <c r="I1290" s="7">
        <f t="shared" si="136"/>
        <v>4.6934027981405946E-4</v>
      </c>
      <c r="J1290" s="10">
        <f t="shared" si="139"/>
        <v>7.4010532004637281E-2</v>
      </c>
      <c r="K1290" s="10">
        <f t="shared" si="140"/>
        <v>3.0334715603121953E-3</v>
      </c>
      <c r="AC1290" s="12"/>
      <c r="AD1290" s="13"/>
    </row>
    <row r="1291" spans="1:30" x14ac:dyDescent="0.3">
      <c r="A1291" s="17">
        <v>44363</v>
      </c>
      <c r="B1291" s="18">
        <v>-6.4160621103824733E-3</v>
      </c>
      <c r="C1291" s="8">
        <f t="shared" si="134"/>
        <v>-5.7616062110382477E-2</v>
      </c>
      <c r="D1291" s="5">
        <f t="shared" si="135"/>
        <v>3.3196106131074513E-3</v>
      </c>
      <c r="E1291" s="5">
        <f t="shared" si="137"/>
        <v>2.7143022842585876E-3</v>
      </c>
      <c r="F1291" s="5">
        <f>B$6+B$7*E1291+B$8*(G1290*100)^2</f>
        <v>0.42414948461134949</v>
      </c>
      <c r="G1291" s="14">
        <v>9.893833400823419E-3</v>
      </c>
      <c r="H1291" s="8">
        <f t="shared" si="138"/>
        <v>6.5126759831220645E-3</v>
      </c>
      <c r="I1291" s="7">
        <f t="shared" si="136"/>
        <v>3.3811574177013545E-3</v>
      </c>
      <c r="J1291" s="10">
        <f t="shared" si="139"/>
        <v>0.34174392075572607</v>
      </c>
      <c r="K1291" s="10">
        <f t="shared" si="140"/>
        <v>0.10100436760901643</v>
      </c>
      <c r="AC1291" s="12"/>
      <c r="AD1291" s="13"/>
    </row>
    <row r="1292" spans="1:30" x14ac:dyDescent="0.3">
      <c r="A1292" s="17">
        <v>44364</v>
      </c>
      <c r="B1292" s="18">
        <v>-9.3426661620416556E-3</v>
      </c>
      <c r="C1292" s="8">
        <f t="shared" ref="C1292:C1355" si="141">B1292-B$5</f>
        <v>-6.054266616204166E-2</v>
      </c>
      <c r="D1292" s="5">
        <f t="shared" ref="D1292:D1355" si="142">C1292^2</f>
        <v>3.6654144260084244E-3</v>
      </c>
      <c r="E1292" s="5">
        <f t="shared" si="137"/>
        <v>3.3196106131074513E-3</v>
      </c>
      <c r="F1292" s="5">
        <f>B$6+B$7*E1291+B$8*(H1291*100)^2</f>
        <v>0.44435555982217395</v>
      </c>
      <c r="G1292" s="14">
        <v>1.0847992883348558E-2</v>
      </c>
      <c r="H1292" s="8">
        <f t="shared" si="138"/>
        <v>6.6659999986661712E-3</v>
      </c>
      <c r="I1292" s="7">
        <f t="shared" si="136"/>
        <v>4.1819928846823871E-3</v>
      </c>
      <c r="J1292" s="10">
        <f t="shared" si="139"/>
        <v>0.38550844655343186</v>
      </c>
      <c r="K1292" s="10">
        <f t="shared" si="140"/>
        <v>0.14040157351590876</v>
      </c>
      <c r="AC1292" s="12"/>
      <c r="AD1292" s="13"/>
    </row>
    <row r="1293" spans="1:30" x14ac:dyDescent="0.3">
      <c r="A1293" s="17">
        <v>44365</v>
      </c>
      <c r="B1293" s="18">
        <v>2.7138540102242745E-3</v>
      </c>
      <c r="C1293" s="8">
        <f t="shared" si="141"/>
        <v>-4.8486145989775728E-2</v>
      </c>
      <c r="D1293" s="5">
        <f t="shared" si="142"/>
        <v>2.3509063529418448E-3</v>
      </c>
      <c r="E1293" s="5">
        <f t="shared" si="137"/>
        <v>3.6654144260084244E-3</v>
      </c>
      <c r="F1293" s="5">
        <f>B$6+B$7*E1291+B$8*(H1292*100)^2</f>
        <v>0.46291483990331617</v>
      </c>
      <c r="G1293" s="14">
        <v>5.9555160211344502E-3</v>
      </c>
      <c r="H1293" s="8">
        <f t="shared" si="138"/>
        <v>6.8037845343846401E-3</v>
      </c>
      <c r="I1293" s="7">
        <f t="shared" ref="I1293:I1356" si="143">SQRT((G1293-H1293)^2)</f>
        <v>8.4826851325018986E-4</v>
      </c>
      <c r="J1293" s="10">
        <f t="shared" si="139"/>
        <v>0.14243409139357927</v>
      </c>
      <c r="K1293" s="10">
        <f t="shared" si="140"/>
        <v>8.4851727828763046E-3</v>
      </c>
      <c r="AC1293" s="12"/>
      <c r="AD1293" s="13"/>
    </row>
    <row r="1294" spans="1:30" x14ac:dyDescent="0.3">
      <c r="A1294" s="17">
        <v>44368</v>
      </c>
      <c r="B1294" s="18">
        <v>6.6752295057270197E-3</v>
      </c>
      <c r="C1294" s="8">
        <f t="shared" si="141"/>
        <v>-4.4524770494272982E-2</v>
      </c>
      <c r="D1294" s="5">
        <f t="shared" si="142"/>
        <v>1.982455187567682E-3</v>
      </c>
      <c r="E1294" s="5">
        <f t="shared" ref="E1294:E1357" si="144">D1293</f>
        <v>2.3509063529418448E-3</v>
      </c>
      <c r="F1294" s="5">
        <f>B$6+B$7*E1294+B$8*(G1293*100)^2</f>
        <v>0.38052607953918888</v>
      </c>
      <c r="G1294" s="14">
        <v>6.0474321868246497E-3</v>
      </c>
      <c r="H1294" s="8">
        <f t="shared" ref="H1294:H1357" si="145">SQRT(F1294)/100</f>
        <v>6.1686795956605563E-3</v>
      </c>
      <c r="I1294" s="7">
        <f t="shared" si="143"/>
        <v>1.2124740883590664E-4</v>
      </c>
      <c r="J1294" s="10">
        <f t="shared" ref="J1294:J1357" si="146">ABS(G1294-H1294)/G1294</f>
        <v>2.0049403629537933E-2</v>
      </c>
      <c r="K1294" s="10">
        <f t="shared" ref="K1294:K1357" si="147">G1294/H1294-LN(G1294/H1294)-1</f>
        <v>1.9573499035141495E-4</v>
      </c>
      <c r="AC1294" s="12"/>
      <c r="AD1294" s="13"/>
    </row>
    <row r="1295" spans="1:30" x14ac:dyDescent="0.3">
      <c r="A1295" s="17">
        <v>44369</v>
      </c>
      <c r="B1295" s="18">
        <v>-3.8599911509457165E-3</v>
      </c>
      <c r="C1295" s="8">
        <f t="shared" si="141"/>
        <v>-5.5059991150945717E-2</v>
      </c>
      <c r="D1295" s="5">
        <f t="shared" si="142"/>
        <v>3.0316026255422204E-3</v>
      </c>
      <c r="E1295" s="5">
        <f t="shared" si="144"/>
        <v>1.982455187567682E-3</v>
      </c>
      <c r="F1295" s="5">
        <f>B$6+B$7*E1294+B$8*(H1294*100)^2</f>
        <v>0.40426413224460384</v>
      </c>
      <c r="G1295" s="14">
        <v>8.6226233438321965E-3</v>
      </c>
      <c r="H1295" s="8">
        <f t="shared" si="145"/>
        <v>6.3581768789850749E-3</v>
      </c>
      <c r="I1295" s="7">
        <f t="shared" si="143"/>
        <v>2.2644464648471216E-3</v>
      </c>
      <c r="J1295" s="10">
        <f t="shared" si="146"/>
        <v>0.2626168828848231</v>
      </c>
      <c r="K1295" s="10">
        <f t="shared" si="147"/>
        <v>5.1499444135171712E-2</v>
      </c>
      <c r="AC1295" s="12"/>
      <c r="AD1295" s="13"/>
    </row>
    <row r="1296" spans="1:30" x14ac:dyDescent="0.3">
      <c r="A1296" s="17">
        <v>44370</v>
      </c>
      <c r="B1296" s="18">
        <v>-2.6361336442380216E-3</v>
      </c>
      <c r="C1296" s="8">
        <f t="shared" si="141"/>
        <v>-5.3836133644238025E-2</v>
      </c>
      <c r="D1296" s="5">
        <f t="shared" si="142"/>
        <v>2.8983292857602573E-3</v>
      </c>
      <c r="E1296" s="5">
        <f t="shared" si="144"/>
        <v>3.0316026255422204E-3</v>
      </c>
      <c r="F1296" s="5">
        <f>B$6+B$7*E1294+B$8*(H1295*100)^2</f>
        <v>0.42606753365452749</v>
      </c>
      <c r="G1296" s="14">
        <v>9.6866650050666993E-3</v>
      </c>
      <c r="H1296" s="8">
        <f t="shared" si="145"/>
        <v>6.527384879525088E-3</v>
      </c>
      <c r="I1296" s="7">
        <f t="shared" si="143"/>
        <v>3.1592801255416114E-3</v>
      </c>
      <c r="J1296" s="10">
        <f t="shared" si="146"/>
        <v>0.32614735039243337</v>
      </c>
      <c r="K1296" s="10">
        <f t="shared" si="147"/>
        <v>8.9260146565283138E-2</v>
      </c>
      <c r="AC1296" s="12"/>
      <c r="AD1296" s="13"/>
    </row>
    <row r="1297" spans="1:30" x14ac:dyDescent="0.3">
      <c r="A1297" s="17">
        <v>44371</v>
      </c>
      <c r="B1297" s="18">
        <v>8.4205473862409164E-3</v>
      </c>
      <c r="C1297" s="8">
        <f t="shared" si="141"/>
        <v>-4.2779452613759088E-2</v>
      </c>
      <c r="D1297" s="5">
        <f t="shared" si="142"/>
        <v>1.8300815659328593E-3</v>
      </c>
      <c r="E1297" s="5">
        <f t="shared" si="144"/>
        <v>2.8983292857602573E-3</v>
      </c>
      <c r="F1297" s="5">
        <f>B$6+B$7*E1297+B$8*(G1296*100)^2</f>
        <v>0.91662820662387134</v>
      </c>
      <c r="G1297" s="14">
        <v>3.4659613539548607E-3</v>
      </c>
      <c r="H1297" s="8">
        <f t="shared" si="145"/>
        <v>9.5740702244336579E-3</v>
      </c>
      <c r="I1297" s="7">
        <f t="shared" si="143"/>
        <v>6.1081088704787977E-3</v>
      </c>
      <c r="J1297" s="10">
        <f t="shared" si="146"/>
        <v>1.7623130343069449</v>
      </c>
      <c r="K1297" s="10">
        <f t="shared" si="147"/>
        <v>0.37808383605636608</v>
      </c>
      <c r="AC1297" s="12"/>
      <c r="AD1297" s="13"/>
    </row>
    <row r="1298" spans="1:30" x14ac:dyDescent="0.3">
      <c r="A1298" s="17">
        <v>44372</v>
      </c>
      <c r="B1298" s="18">
        <v>-1.7588177808380751E-2</v>
      </c>
      <c r="C1298" s="8">
        <f t="shared" si="141"/>
        <v>-6.8788177808380757E-2</v>
      </c>
      <c r="D1298" s="5">
        <f t="shared" si="142"/>
        <v>4.731813406197407E-3</v>
      </c>
      <c r="E1298" s="5">
        <f t="shared" si="144"/>
        <v>1.8300815659328593E-3</v>
      </c>
      <c r="F1298" s="5">
        <f>B$6+B$7*E1297+B$8*(H1297*100)^2</f>
        <v>0.89670908052417186</v>
      </c>
      <c r="G1298" s="14">
        <v>1.2556069845550211E-2</v>
      </c>
      <c r="H1298" s="8">
        <f t="shared" si="145"/>
        <v>9.4694724273539747E-3</v>
      </c>
      <c r="I1298" s="7">
        <f t="shared" si="143"/>
        <v>3.0865974181962363E-3</v>
      </c>
      <c r="J1298" s="10">
        <f t="shared" si="146"/>
        <v>0.24582512331994602</v>
      </c>
      <c r="K1298" s="10">
        <f t="shared" si="147"/>
        <v>4.3821410308291675E-2</v>
      </c>
      <c r="AC1298" s="12"/>
      <c r="AD1298" s="13"/>
    </row>
    <row r="1299" spans="1:30" x14ac:dyDescent="0.3">
      <c r="A1299" s="17">
        <v>44375</v>
      </c>
      <c r="B1299" s="18">
        <v>1.358541151680709E-3</v>
      </c>
      <c r="C1299" s="8">
        <f t="shared" si="141"/>
        <v>-4.9841458848319295E-2</v>
      </c>
      <c r="D1299" s="5">
        <f t="shared" si="142"/>
        <v>2.4841710201287059E-3</v>
      </c>
      <c r="E1299" s="5">
        <f t="shared" si="144"/>
        <v>4.731813406197407E-3</v>
      </c>
      <c r="F1299" s="5">
        <f>B$6+B$7*E1297+B$8*(H1298*100)^2</f>
        <v>0.87841336320159757</v>
      </c>
      <c r="G1299" s="14">
        <v>7.3465929513621296E-3</v>
      </c>
      <c r="H1299" s="8">
        <f t="shared" si="145"/>
        <v>9.3723709017601176E-3</v>
      </c>
      <c r="I1299" s="7">
        <f t="shared" si="143"/>
        <v>2.025777950397988E-3</v>
      </c>
      <c r="J1299" s="10">
        <f t="shared" si="146"/>
        <v>0.27574386709724935</v>
      </c>
      <c r="K1299" s="10">
        <f t="shared" si="147"/>
        <v>2.7385837589499085E-2</v>
      </c>
      <c r="AC1299" s="12"/>
      <c r="AD1299" s="13"/>
    </row>
    <row r="1300" spans="1:30" x14ac:dyDescent="0.3">
      <c r="A1300" s="17">
        <v>44376</v>
      </c>
      <c r="B1300" s="18">
        <v>-8.0076626615606676E-4</v>
      </c>
      <c r="C1300" s="8">
        <f t="shared" si="141"/>
        <v>-5.2000766266156066E-2</v>
      </c>
      <c r="D1300" s="5">
        <f t="shared" si="142"/>
        <v>2.7040796922673947E-3</v>
      </c>
      <c r="E1300" s="5">
        <f t="shared" si="144"/>
        <v>2.4841710201287059E-3</v>
      </c>
      <c r="F1300" s="5">
        <f>B$6+B$7*E1300+B$8*(G1299*100)^2</f>
        <v>0.55049623489523147</v>
      </c>
      <c r="G1300" s="14">
        <v>8.747084614606989E-3</v>
      </c>
      <c r="H1300" s="8">
        <f t="shared" si="145"/>
        <v>7.4195433477757342E-3</v>
      </c>
      <c r="I1300" s="7">
        <f t="shared" si="143"/>
        <v>1.3275412668312548E-3</v>
      </c>
      <c r="J1300" s="10">
        <f t="shared" si="146"/>
        <v>0.15176956955627918</v>
      </c>
      <c r="K1300" s="10">
        <f t="shared" si="147"/>
        <v>1.4321982926499333E-2</v>
      </c>
      <c r="AC1300" s="12"/>
      <c r="AD1300" s="13"/>
    </row>
    <row r="1301" spans="1:30" x14ac:dyDescent="0.3">
      <c r="A1301" s="17">
        <v>44377</v>
      </c>
      <c r="B1301" s="18">
        <v>-4.1317657321863115E-3</v>
      </c>
      <c r="C1301" s="8">
        <f t="shared" si="141"/>
        <v>-5.5331765732186317E-2</v>
      </c>
      <c r="D1301" s="5">
        <f t="shared" si="142"/>
        <v>3.0616042990415479E-3</v>
      </c>
      <c r="E1301" s="5">
        <f t="shared" si="144"/>
        <v>2.7040796922673947E-3</v>
      </c>
      <c r="F1301" s="5">
        <f>B$6+B$7*E1300+B$8*(H1300*100)^2</f>
        <v>0.56039027553076248</v>
      </c>
      <c r="G1301" s="14">
        <v>6.2106923701546451E-3</v>
      </c>
      <c r="H1301" s="8">
        <f t="shared" si="145"/>
        <v>7.4859219574529524E-3</v>
      </c>
      <c r="I1301" s="7">
        <f t="shared" si="143"/>
        <v>1.2752295872983073E-3</v>
      </c>
      <c r="J1301" s="10">
        <f t="shared" si="146"/>
        <v>0.2053280876422727</v>
      </c>
      <c r="K1301" s="10">
        <f t="shared" si="147"/>
        <v>1.6401430175285725E-2</v>
      </c>
      <c r="AC1301" s="12"/>
      <c r="AD1301" s="13"/>
    </row>
    <row r="1302" spans="1:30" x14ac:dyDescent="0.3">
      <c r="A1302" s="17">
        <v>44378</v>
      </c>
      <c r="B1302" s="18">
        <v>-8.9992210233560757E-3</v>
      </c>
      <c r="C1302" s="8">
        <f t="shared" si="141"/>
        <v>-6.0199221023356078E-2</v>
      </c>
      <c r="D1302" s="5">
        <f t="shared" si="142"/>
        <v>3.6239462118188765E-3</v>
      </c>
      <c r="E1302" s="5">
        <f t="shared" si="144"/>
        <v>3.0616042990415479E-3</v>
      </c>
      <c r="F1302" s="5">
        <f>B$6+B$7*E1300+B$8*(H1301*100)^2</f>
        <v>0.56947795185449746</v>
      </c>
      <c r="G1302" s="14">
        <v>1.0511603179145845E-2</v>
      </c>
      <c r="H1302" s="8">
        <f t="shared" si="145"/>
        <v>7.5463762949809056E-3</v>
      </c>
      <c r="I1302" s="7">
        <f t="shared" si="143"/>
        <v>2.9652268841649397E-3</v>
      </c>
      <c r="J1302" s="10">
        <f t="shared" si="146"/>
        <v>0.28209083178175004</v>
      </c>
      <c r="K1302" s="10">
        <f t="shared" si="147"/>
        <v>6.1521650982705012E-2</v>
      </c>
      <c r="AC1302" s="12"/>
      <c r="AD1302" s="13"/>
    </row>
    <row r="1303" spans="1:30" x14ac:dyDescent="0.3">
      <c r="A1303" s="17">
        <v>44379</v>
      </c>
      <c r="B1303" s="18">
        <v>1.5445176116201657E-2</v>
      </c>
      <c r="C1303" s="8">
        <f t="shared" si="141"/>
        <v>-3.5754823883798345E-2</v>
      </c>
      <c r="D1303" s="5">
        <f t="shared" si="142"/>
        <v>1.2784074309614365E-3</v>
      </c>
      <c r="E1303" s="5">
        <f t="shared" si="144"/>
        <v>3.6239462118188765E-3</v>
      </c>
      <c r="F1303" s="5">
        <f>B$6+B$7*E1303+B$8*(G1302*100)^2</f>
        <v>1.0697182231674887</v>
      </c>
      <c r="G1303" s="14">
        <v>6.3168372872331379E-3</v>
      </c>
      <c r="H1303" s="8">
        <f t="shared" si="145"/>
        <v>1.0342718323378474E-2</v>
      </c>
      <c r="I1303" s="7">
        <f t="shared" si="143"/>
        <v>4.0258810361453361E-3</v>
      </c>
      <c r="J1303" s="10">
        <f t="shared" si="146"/>
        <v>0.63732542933818825</v>
      </c>
      <c r="K1303" s="10">
        <f t="shared" si="147"/>
        <v>0.10381620879379949</v>
      </c>
      <c r="AC1303" s="12"/>
      <c r="AD1303" s="13"/>
    </row>
    <row r="1304" spans="1:30" x14ac:dyDescent="0.3">
      <c r="A1304" s="17">
        <v>44382</v>
      </c>
      <c r="B1304" s="18">
        <v>-5.5158031272483001E-3</v>
      </c>
      <c r="C1304" s="8">
        <f t="shared" si="141"/>
        <v>-5.6715803127248304E-2</v>
      </c>
      <c r="D1304" s="5">
        <f t="shared" si="142"/>
        <v>3.2166823243687886E-3</v>
      </c>
      <c r="E1304" s="5">
        <f t="shared" si="144"/>
        <v>1.2784074309614365E-3</v>
      </c>
      <c r="F1304" s="5">
        <f>B$6+B$7*E1303+B$8*(H1303*100)^2</f>
        <v>1.0373688453261369</v>
      </c>
      <c r="G1304" s="14">
        <v>5.2304663785640157E-3</v>
      </c>
      <c r="H1304" s="8">
        <f t="shared" si="145"/>
        <v>1.0185130560410784E-2</v>
      </c>
      <c r="I1304" s="7">
        <f t="shared" si="143"/>
        <v>4.9546641818467687E-3</v>
      </c>
      <c r="J1304" s="10">
        <f t="shared" si="146"/>
        <v>0.94727005648147067</v>
      </c>
      <c r="K1304" s="10">
        <f t="shared" si="147"/>
        <v>0.17996787384585988</v>
      </c>
      <c r="AC1304" s="12"/>
      <c r="AD1304" s="13"/>
    </row>
    <row r="1305" spans="1:30" x14ac:dyDescent="0.3">
      <c r="A1305" s="17">
        <v>44383</v>
      </c>
      <c r="B1305" s="18">
        <v>-1.4483518066451749E-2</v>
      </c>
      <c r="C1305" s="8">
        <f t="shared" si="141"/>
        <v>-6.5683518066451757E-2</v>
      </c>
      <c r="D1305" s="5">
        <f t="shared" si="142"/>
        <v>4.3143245455858946E-3</v>
      </c>
      <c r="E1305" s="5">
        <f t="shared" si="144"/>
        <v>3.2166823243687886E-3</v>
      </c>
      <c r="F1305" s="5">
        <f>B$6+B$7*E1303+B$8*(H1304*100)^2</f>
        <v>1.0076559417788555</v>
      </c>
      <c r="G1305" s="14">
        <v>7.4811792136935092E-3</v>
      </c>
      <c r="H1305" s="8">
        <f t="shared" si="145"/>
        <v>1.0038206721216971E-2</v>
      </c>
      <c r="I1305" s="7">
        <f t="shared" si="143"/>
        <v>2.5570275075234615E-3</v>
      </c>
      <c r="J1305" s="10">
        <f t="shared" si="146"/>
        <v>0.34179471370543996</v>
      </c>
      <c r="K1305" s="10">
        <f t="shared" si="147"/>
        <v>3.9278543630887341E-2</v>
      </c>
      <c r="AC1305" s="12"/>
      <c r="AD1305" s="13"/>
    </row>
    <row r="1306" spans="1:30" x14ac:dyDescent="0.3">
      <c r="A1306" s="17">
        <v>44384</v>
      </c>
      <c r="B1306" s="18">
        <v>1.5263232919354467E-2</v>
      </c>
      <c r="C1306" s="8">
        <f t="shared" si="141"/>
        <v>-3.5936767080645533E-2</v>
      </c>
      <c r="D1306" s="5">
        <f t="shared" si="142"/>
        <v>1.2914512282085685E-3</v>
      </c>
      <c r="E1306" s="5">
        <f t="shared" si="144"/>
        <v>4.3143245455858946E-3</v>
      </c>
      <c r="F1306" s="5">
        <f>B$6+B$7*E1306+B$8*(G1305*100)^2</f>
        <v>0.5689434493314941</v>
      </c>
      <c r="G1306" s="14">
        <v>7.7710353504427485E-3</v>
      </c>
      <c r="H1306" s="8">
        <f t="shared" si="145"/>
        <v>7.5428340120374795E-3</v>
      </c>
      <c r="I1306" s="7">
        <f t="shared" si="143"/>
        <v>2.2820133840526901E-4</v>
      </c>
      <c r="J1306" s="10">
        <f t="shared" si="146"/>
        <v>2.9365628660055886E-2</v>
      </c>
      <c r="K1306" s="10">
        <f t="shared" si="147"/>
        <v>4.486279239797053E-4</v>
      </c>
      <c r="AC1306" s="12"/>
      <c r="AD1306" s="13"/>
    </row>
    <row r="1307" spans="1:30" x14ac:dyDescent="0.3">
      <c r="A1307" s="17">
        <v>44385</v>
      </c>
      <c r="B1307" s="18">
        <v>-1.2604792807127885E-2</v>
      </c>
      <c r="C1307" s="8">
        <f t="shared" si="141"/>
        <v>-6.3804792807127891E-2</v>
      </c>
      <c r="D1307" s="5">
        <f t="shared" si="142"/>
        <v>4.071051585160519E-3</v>
      </c>
      <c r="E1307" s="5">
        <f t="shared" si="144"/>
        <v>1.2914512282085685E-3</v>
      </c>
      <c r="F1307" s="5">
        <f>B$6+B$7*E1306+B$8*(H1306*100)^2</f>
        <v>0.57745153784680403</v>
      </c>
      <c r="G1307" s="14">
        <v>1.369421249721208E-2</v>
      </c>
      <c r="H1307" s="8">
        <f t="shared" si="145"/>
        <v>7.5990232125372802E-3</v>
      </c>
      <c r="I1307" s="7">
        <f t="shared" si="143"/>
        <v>6.0951892846747993E-3</v>
      </c>
      <c r="J1307" s="10">
        <f t="shared" si="146"/>
        <v>0.44509235459254642</v>
      </c>
      <c r="K1307" s="10">
        <f t="shared" si="147"/>
        <v>0.2131480961856691</v>
      </c>
      <c r="AC1307" s="12"/>
      <c r="AD1307" s="13"/>
    </row>
    <row r="1308" spans="1:30" x14ac:dyDescent="0.3">
      <c r="A1308" s="17">
        <v>44389</v>
      </c>
      <c r="B1308" s="18">
        <v>1.7121459100779945E-2</v>
      </c>
      <c r="C1308" s="8">
        <f t="shared" si="141"/>
        <v>-3.4078540899220057E-2</v>
      </c>
      <c r="D1308" s="5">
        <f t="shared" si="142"/>
        <v>1.1613469498198141E-3</v>
      </c>
      <c r="E1308" s="5">
        <f t="shared" si="144"/>
        <v>4.071051585160519E-3</v>
      </c>
      <c r="F1308" s="5">
        <f>B$6+B$7*E1306+B$8*(H1307*100)^2</f>
        <v>0.58526621714811611</v>
      </c>
      <c r="G1308" s="14">
        <v>8.1219454567124511E-3</v>
      </c>
      <c r="H1308" s="8">
        <f t="shared" si="145"/>
        <v>7.6502693883817984E-3</v>
      </c>
      <c r="I1308" s="7">
        <f t="shared" si="143"/>
        <v>4.7167606833065263E-4</v>
      </c>
      <c r="J1308" s="10">
        <f t="shared" si="146"/>
        <v>5.8074271840970311E-2</v>
      </c>
      <c r="K1308" s="10">
        <f t="shared" si="147"/>
        <v>1.8259789166183982E-3</v>
      </c>
      <c r="AC1308" s="12"/>
      <c r="AD1308" s="13"/>
    </row>
    <row r="1309" spans="1:30" x14ac:dyDescent="0.3">
      <c r="A1309" s="17">
        <v>44390</v>
      </c>
      <c r="B1309" s="18">
        <v>4.4885554828636674E-3</v>
      </c>
      <c r="C1309" s="8">
        <f t="shared" si="141"/>
        <v>-4.6711444517136338E-2</v>
      </c>
      <c r="D1309" s="5">
        <f t="shared" si="142"/>
        <v>2.1819590488775065E-3</v>
      </c>
      <c r="E1309" s="5">
        <f t="shared" si="144"/>
        <v>1.1613469498198141E-3</v>
      </c>
      <c r="F1309" s="5">
        <f>B$6+B$7*E1309+B$8*(G1308*100)^2</f>
        <v>0.66057225012082199</v>
      </c>
      <c r="G1309" s="14">
        <v>1.0909896833227852E-2</v>
      </c>
      <c r="H1309" s="8">
        <f t="shared" si="145"/>
        <v>8.1275595975718439E-3</v>
      </c>
      <c r="I1309" s="7">
        <f t="shared" si="143"/>
        <v>2.7823372356560079E-3</v>
      </c>
      <c r="J1309" s="10">
        <f t="shared" si="146"/>
        <v>0.25502873933527498</v>
      </c>
      <c r="K1309" s="10">
        <f t="shared" si="147"/>
        <v>4.7924023810213878E-2</v>
      </c>
      <c r="AC1309" s="12"/>
      <c r="AD1309" s="13"/>
    </row>
    <row r="1310" spans="1:30" x14ac:dyDescent="0.3">
      <c r="A1310" s="17">
        <v>44391</v>
      </c>
      <c r="B1310" s="18">
        <v>1.8630035593991613E-3</v>
      </c>
      <c r="C1310" s="8">
        <f t="shared" si="141"/>
        <v>-4.9336996440600842E-2</v>
      </c>
      <c r="D1310" s="5">
        <f t="shared" si="142"/>
        <v>2.4341392177798602E-3</v>
      </c>
      <c r="E1310" s="5">
        <f t="shared" si="144"/>
        <v>2.1819590488775065E-3</v>
      </c>
      <c r="F1310" s="5">
        <f>B$6+B$7*E1309+B$8*(H1309*100)^2</f>
        <v>0.66141017021015347</v>
      </c>
      <c r="G1310" s="14">
        <v>9.6115725694245306E-3</v>
      </c>
      <c r="H1310" s="8">
        <f t="shared" si="145"/>
        <v>8.1327127713337662E-3</v>
      </c>
      <c r="I1310" s="7">
        <f t="shared" si="143"/>
        <v>1.4788597980907644E-3</v>
      </c>
      <c r="J1310" s="10">
        <f t="shared" si="146"/>
        <v>0.15386241818484314</v>
      </c>
      <c r="K1310" s="10">
        <f t="shared" si="147"/>
        <v>1.4767592223507986E-2</v>
      </c>
      <c r="AC1310" s="12"/>
      <c r="AD1310" s="13"/>
    </row>
    <row r="1311" spans="1:30" x14ac:dyDescent="0.3">
      <c r="A1311" s="17">
        <v>44392</v>
      </c>
      <c r="B1311" s="18">
        <v>-7.3395541983377862E-3</v>
      </c>
      <c r="C1311" s="8">
        <f t="shared" si="141"/>
        <v>-5.8539554198337791E-2</v>
      </c>
      <c r="D1311" s="5">
        <f t="shared" si="142"/>
        <v>3.4268794057401276E-3</v>
      </c>
      <c r="E1311" s="5">
        <f t="shared" si="144"/>
        <v>2.4341392177798602E-3</v>
      </c>
      <c r="F1311" s="5">
        <f>B$6+B$7*E1309+B$8*(H1310*100)^2</f>
        <v>0.66217979981220454</v>
      </c>
      <c r="G1311" s="14">
        <v>9.7444418635167143E-3</v>
      </c>
      <c r="H1311" s="8">
        <f t="shared" si="145"/>
        <v>8.1374430862046869E-3</v>
      </c>
      <c r="I1311" s="7">
        <f t="shared" si="143"/>
        <v>1.6069987773120274E-3</v>
      </c>
      <c r="J1311" s="10">
        <f t="shared" si="146"/>
        <v>0.16491439938993802</v>
      </c>
      <c r="K1311" s="10">
        <f t="shared" si="147"/>
        <v>1.7260986024858704E-2</v>
      </c>
      <c r="AC1311" s="12"/>
      <c r="AD1311" s="13"/>
    </row>
    <row r="1312" spans="1:30" x14ac:dyDescent="0.3">
      <c r="A1312" s="17">
        <v>44393</v>
      </c>
      <c r="B1312" s="18">
        <v>-1.1900956472650567E-2</v>
      </c>
      <c r="C1312" s="8">
        <f t="shared" si="141"/>
        <v>-6.3100956472650571E-2</v>
      </c>
      <c r="D1312" s="5">
        <f t="shared" si="142"/>
        <v>3.981730707763342E-3</v>
      </c>
      <c r="E1312" s="5">
        <f t="shared" si="144"/>
        <v>3.4268794057401276E-3</v>
      </c>
      <c r="F1312" s="5">
        <f>B$6+B$7*E1312+B$8*(G1311*100)^2</f>
        <v>0.9269738479787818</v>
      </c>
      <c r="G1312" s="14">
        <v>9.6253909471226678E-3</v>
      </c>
      <c r="H1312" s="8">
        <f t="shared" si="145"/>
        <v>9.6279481094300769E-3</v>
      </c>
      <c r="I1312" s="7">
        <f t="shared" si="143"/>
        <v>2.557162307409086E-6</v>
      </c>
      <c r="J1312" s="10">
        <f t="shared" si="146"/>
        <v>2.6566840988141911E-4</v>
      </c>
      <c r="K1312" s="10">
        <f t="shared" si="147"/>
        <v>3.5277355259211163E-8</v>
      </c>
      <c r="AC1312" s="12"/>
      <c r="AD1312" s="13"/>
    </row>
    <row r="1313" spans="1:30" x14ac:dyDescent="0.3">
      <c r="A1313" s="17">
        <v>44396</v>
      </c>
      <c r="B1313" s="18">
        <v>-1.2502409661547163E-2</v>
      </c>
      <c r="C1313" s="8">
        <f t="shared" si="141"/>
        <v>-6.3702409661547166E-2</v>
      </c>
      <c r="D1313" s="5">
        <f t="shared" si="142"/>
        <v>4.0579969966875774E-3</v>
      </c>
      <c r="E1313" s="5">
        <f t="shared" si="144"/>
        <v>3.981730707763342E-3</v>
      </c>
      <c r="F1313" s="5">
        <f>B$6+B$7*E1312+B$8*(H1312*100)^2</f>
        <v>0.90624548502635971</v>
      </c>
      <c r="G1313" s="14">
        <v>1.3427316835470979E-2</v>
      </c>
      <c r="H1313" s="8">
        <f t="shared" si="145"/>
        <v>9.5196926684970231E-3</v>
      </c>
      <c r="I1313" s="7">
        <f t="shared" si="143"/>
        <v>3.9076241669739557E-3</v>
      </c>
      <c r="J1313" s="10">
        <f t="shared" si="146"/>
        <v>0.29102047824262062</v>
      </c>
      <c r="K1313" s="10">
        <f t="shared" si="147"/>
        <v>6.6549338624479315E-2</v>
      </c>
      <c r="AC1313" s="12"/>
      <c r="AD1313" s="13"/>
    </row>
    <row r="1314" spans="1:30" x14ac:dyDescent="0.3">
      <c r="A1314" s="17">
        <v>44397</v>
      </c>
      <c r="B1314" s="18">
        <v>8.0546160774061983E-3</v>
      </c>
      <c r="C1314" s="8">
        <f t="shared" si="141"/>
        <v>-4.3145383922593802E-2</v>
      </c>
      <c r="D1314" s="5">
        <f t="shared" si="142"/>
        <v>1.8615241538280157E-3</v>
      </c>
      <c r="E1314" s="5">
        <f t="shared" si="144"/>
        <v>4.0579969966875774E-3</v>
      </c>
      <c r="F1314" s="5">
        <f>B$6+B$7*E1312+B$8*(H1313*100)^2</f>
        <v>0.8872064836545599</v>
      </c>
      <c r="G1314" s="14">
        <v>9.9883151057485898E-3</v>
      </c>
      <c r="H1314" s="8">
        <f t="shared" si="145"/>
        <v>9.419163888873365E-3</v>
      </c>
      <c r="I1314" s="7">
        <f t="shared" si="143"/>
        <v>5.6915121687522476E-4</v>
      </c>
      <c r="J1314" s="10">
        <f t="shared" si="146"/>
        <v>5.6981704206314064E-2</v>
      </c>
      <c r="K1314" s="10">
        <f t="shared" si="147"/>
        <v>1.7552181821847146E-3</v>
      </c>
      <c r="AC1314" s="12"/>
      <c r="AD1314" s="13"/>
    </row>
    <row r="1315" spans="1:30" x14ac:dyDescent="0.3">
      <c r="A1315" s="17">
        <v>44398</v>
      </c>
      <c r="B1315" s="18">
        <v>4.201653417984238E-3</v>
      </c>
      <c r="C1315" s="8">
        <f t="shared" si="141"/>
        <v>-4.6998346582015765E-2</v>
      </c>
      <c r="D1315" s="5">
        <f t="shared" si="142"/>
        <v>2.208844581443273E-3</v>
      </c>
      <c r="E1315" s="5">
        <f t="shared" si="144"/>
        <v>1.8615241538280157E-3</v>
      </c>
      <c r="F1315" s="5">
        <f>B$6+B$7*E1315+B$8*(G1314*100)^2</f>
        <v>0.97107424886677407</v>
      </c>
      <c r="G1315" s="14">
        <v>3.9164147877532082E-3</v>
      </c>
      <c r="H1315" s="8">
        <f t="shared" si="145"/>
        <v>9.854309965019235E-3</v>
      </c>
      <c r="I1315" s="7">
        <f t="shared" si="143"/>
        <v>5.9378951772660268E-3</v>
      </c>
      <c r="J1315" s="10">
        <f t="shared" si="146"/>
        <v>1.5161558463710412</v>
      </c>
      <c r="K1315" s="10">
        <f t="shared" si="147"/>
        <v>0.3201639410886894</v>
      </c>
      <c r="AC1315" s="12"/>
      <c r="AD1315" s="13"/>
    </row>
    <row r="1316" spans="1:30" x14ac:dyDescent="0.3">
      <c r="A1316" s="17">
        <v>44399</v>
      </c>
      <c r="B1316" s="18">
        <v>1.7296375247801412E-3</v>
      </c>
      <c r="C1316" s="8">
        <f t="shared" si="141"/>
        <v>-4.947036247521986E-2</v>
      </c>
      <c r="D1316" s="5">
        <f t="shared" si="142"/>
        <v>2.4473167634296413E-3</v>
      </c>
      <c r="E1316" s="5">
        <f t="shared" si="144"/>
        <v>2.208844581443273E-3</v>
      </c>
      <c r="F1316" s="5">
        <f>B$6+B$7*E1315+B$8*(H1315*100)^2</f>
        <v>0.94665120743480746</v>
      </c>
      <c r="G1316" s="14">
        <v>5.3155966801911756E-3</v>
      </c>
      <c r="H1316" s="8">
        <f t="shared" si="145"/>
        <v>9.7296002355431212E-3</v>
      </c>
      <c r="I1316" s="7">
        <f t="shared" si="143"/>
        <v>4.4140035553519455E-3</v>
      </c>
      <c r="J1316" s="10">
        <f t="shared" si="146"/>
        <v>0.83038722102467633</v>
      </c>
      <c r="K1316" s="10">
        <f t="shared" si="147"/>
        <v>0.15086002621854022</v>
      </c>
      <c r="AC1316" s="12"/>
      <c r="AD1316" s="13"/>
    </row>
    <row r="1317" spans="1:30" x14ac:dyDescent="0.3">
      <c r="A1317" s="17">
        <v>44400</v>
      </c>
      <c r="B1317" s="18">
        <v>-8.7102461517459383E-3</v>
      </c>
      <c r="C1317" s="8">
        <f t="shared" si="141"/>
        <v>-5.9910246151745943E-2</v>
      </c>
      <c r="D1317" s="5">
        <f t="shared" si="142"/>
        <v>3.5892375939627894E-3</v>
      </c>
      <c r="E1317" s="5">
        <f t="shared" si="144"/>
        <v>2.4473167634296413E-3</v>
      </c>
      <c r="F1317" s="5">
        <f>B$6+B$7*E1315+B$8*(H1316*100)^2</f>
        <v>0.92421864387954644</v>
      </c>
      <c r="G1317" s="14">
        <v>8.6110487243173037E-3</v>
      </c>
      <c r="H1317" s="8">
        <f t="shared" si="145"/>
        <v>9.6136290956097652E-3</v>
      </c>
      <c r="I1317" s="7">
        <f t="shared" si="143"/>
        <v>1.0025803712924615E-3</v>
      </c>
      <c r="J1317" s="10">
        <f t="shared" si="146"/>
        <v>0.11642953180153413</v>
      </c>
      <c r="K1317" s="10">
        <f t="shared" si="147"/>
        <v>5.8482762487979123E-3</v>
      </c>
      <c r="AC1317" s="12"/>
      <c r="AD1317" s="13"/>
    </row>
    <row r="1318" spans="1:30" x14ac:dyDescent="0.3">
      <c r="A1318" s="17">
        <v>44403</v>
      </c>
      <c r="B1318" s="18">
        <v>7.5760050396279487E-3</v>
      </c>
      <c r="C1318" s="8">
        <f t="shared" si="141"/>
        <v>-4.3623994960372052E-2</v>
      </c>
      <c r="D1318" s="5">
        <f t="shared" si="142"/>
        <v>1.9030529363025662E-3</v>
      </c>
      <c r="E1318" s="5">
        <f t="shared" si="144"/>
        <v>3.5892375939627894E-3</v>
      </c>
      <c r="F1318" s="5">
        <f>B$6+B$7*E1318+B$8*(G1317*100)^2</f>
        <v>0.73589964987115719</v>
      </c>
      <c r="G1318" s="14">
        <v>4.916512865433622E-3</v>
      </c>
      <c r="H1318" s="8">
        <f t="shared" si="145"/>
        <v>8.5784593597636009E-3</v>
      </c>
      <c r="I1318" s="7">
        <f t="shared" si="143"/>
        <v>3.661946494329979E-3</v>
      </c>
      <c r="J1318" s="10">
        <f t="shared" si="146"/>
        <v>0.7448259761661391</v>
      </c>
      <c r="K1318" s="10">
        <f t="shared" si="147"/>
        <v>0.12977788204982144</v>
      </c>
      <c r="AC1318" s="12"/>
      <c r="AD1318" s="13"/>
    </row>
    <row r="1319" spans="1:30" x14ac:dyDescent="0.3">
      <c r="A1319" s="17">
        <v>44404</v>
      </c>
      <c r="B1319" s="18">
        <v>-1.1108742577116448E-2</v>
      </c>
      <c r="C1319" s="8">
        <f t="shared" si="141"/>
        <v>-6.2308742577116452E-2</v>
      </c>
      <c r="D1319" s="5">
        <f t="shared" si="142"/>
        <v>3.8823794015413644E-3</v>
      </c>
      <c r="E1319" s="5">
        <f t="shared" si="144"/>
        <v>1.9030529363025662E-3</v>
      </c>
      <c r="F1319" s="5">
        <f>B$6+B$7*E1318+B$8*(H1318*100)^2</f>
        <v>0.73075425746019029</v>
      </c>
      <c r="G1319" s="14">
        <v>1.1869180410011285E-2</v>
      </c>
      <c r="H1319" s="8">
        <f t="shared" si="145"/>
        <v>8.5484165636694979E-3</v>
      </c>
      <c r="I1319" s="7">
        <f t="shared" si="143"/>
        <v>3.3207638463417875E-3</v>
      </c>
      <c r="J1319" s="10">
        <f t="shared" si="146"/>
        <v>0.27978038344929246</v>
      </c>
      <c r="K1319" s="10">
        <f t="shared" si="147"/>
        <v>6.026628453772398E-2</v>
      </c>
      <c r="AC1319" s="12"/>
      <c r="AD1319" s="13"/>
    </row>
    <row r="1320" spans="1:30" x14ac:dyDescent="0.3">
      <c r="A1320" s="17">
        <v>44405</v>
      </c>
      <c r="B1320" s="18">
        <v>1.3344266120996658E-2</v>
      </c>
      <c r="C1320" s="8">
        <f t="shared" si="141"/>
        <v>-3.7855733879003345E-2</v>
      </c>
      <c r="D1320" s="5">
        <f t="shared" si="142"/>
        <v>1.4330565875179217E-3</v>
      </c>
      <c r="E1320" s="5">
        <f t="shared" si="144"/>
        <v>3.8823794015413644E-3</v>
      </c>
      <c r="F1320" s="5">
        <f>B$6+B$7*E1318+B$8*(H1319*100)^2</f>
        <v>0.72602821453071709</v>
      </c>
      <c r="G1320" s="14">
        <v>8.987035029245475E-3</v>
      </c>
      <c r="H1320" s="8">
        <f t="shared" si="145"/>
        <v>8.5207289273319629E-3</v>
      </c>
      <c r="I1320" s="7">
        <f t="shared" si="143"/>
        <v>4.6630610191351202E-4</v>
      </c>
      <c r="J1320" s="10">
        <f t="shared" si="146"/>
        <v>5.1886534368238875E-2</v>
      </c>
      <c r="K1320" s="10">
        <f t="shared" si="147"/>
        <v>1.4449866493191355E-3</v>
      </c>
      <c r="AC1320" s="12"/>
      <c r="AD1320" s="13"/>
    </row>
    <row r="1321" spans="1:30" x14ac:dyDescent="0.3">
      <c r="A1321" s="17">
        <v>44406</v>
      </c>
      <c r="B1321" s="18">
        <v>-4.8499664445707715E-3</v>
      </c>
      <c r="C1321" s="8">
        <f t="shared" si="141"/>
        <v>-5.6049966444570776E-2</v>
      </c>
      <c r="D1321" s="5">
        <f t="shared" si="142"/>
        <v>3.1415987384375097E-3</v>
      </c>
      <c r="E1321" s="5">
        <f t="shared" si="144"/>
        <v>1.4330565875179217E-3</v>
      </c>
      <c r="F1321" s="5">
        <f>B$6+B$7*E1321+B$8*(G1320*100)^2</f>
        <v>0.79653504752900939</v>
      </c>
      <c r="G1321" s="14">
        <v>8.2423433708217336E-3</v>
      </c>
      <c r="H1321" s="8">
        <f t="shared" si="145"/>
        <v>8.9248812178594813E-3</v>
      </c>
      <c r="I1321" s="7">
        <f t="shared" si="143"/>
        <v>6.8253784703774766E-4</v>
      </c>
      <c r="J1321" s="10">
        <f t="shared" si="146"/>
        <v>8.2808713048034652E-2</v>
      </c>
      <c r="K1321" s="10">
        <f t="shared" si="147"/>
        <v>3.0824788897685362E-3</v>
      </c>
      <c r="AC1321" s="12"/>
      <c r="AD1321" s="13"/>
    </row>
    <row r="1322" spans="1:30" x14ac:dyDescent="0.3">
      <c r="A1322" s="17">
        <v>44407</v>
      </c>
      <c r="B1322" s="18">
        <v>-3.1310644155921677E-2</v>
      </c>
      <c r="C1322" s="8">
        <f t="shared" si="141"/>
        <v>-8.2510644155921686E-2</v>
      </c>
      <c r="D1322" s="5">
        <f t="shared" si="142"/>
        <v>6.8080063990251334E-3</v>
      </c>
      <c r="E1322" s="5">
        <f t="shared" si="144"/>
        <v>3.1415987384375097E-3</v>
      </c>
      <c r="F1322" s="5">
        <f>B$6+B$7*E1321+B$8*(H1321*100)^2</f>
        <v>0.78630944338831377</v>
      </c>
      <c r="G1322" s="14">
        <v>1.2415567566455617E-2</v>
      </c>
      <c r="H1322" s="8">
        <f t="shared" si="145"/>
        <v>8.8674091108300272E-3</v>
      </c>
      <c r="I1322" s="7">
        <f t="shared" si="143"/>
        <v>3.5481584556255902E-3</v>
      </c>
      <c r="J1322" s="10">
        <f t="shared" si="146"/>
        <v>0.28578302495103047</v>
      </c>
      <c r="K1322" s="10">
        <f t="shared" si="147"/>
        <v>6.356626568736079E-2</v>
      </c>
      <c r="AC1322" s="12"/>
      <c r="AD1322" s="13"/>
    </row>
    <row r="1323" spans="1:30" x14ac:dyDescent="0.3">
      <c r="A1323" s="17">
        <v>44410</v>
      </c>
      <c r="B1323" s="18">
        <v>5.8530682779257288E-3</v>
      </c>
      <c r="C1323" s="8">
        <f t="shared" si="141"/>
        <v>-4.5346931722074275E-2</v>
      </c>
      <c r="D1323" s="5">
        <f t="shared" si="142"/>
        <v>2.0563442166064662E-3</v>
      </c>
      <c r="E1323" s="5">
        <f t="shared" si="144"/>
        <v>6.8080063990251334E-3</v>
      </c>
      <c r="F1323" s="5">
        <f>B$6+B$7*E1321+B$8*(H1322*100)^2</f>
        <v>0.77691722598508484</v>
      </c>
      <c r="G1323" s="14">
        <v>1.7758938680212173E-2</v>
      </c>
      <c r="H1323" s="8">
        <f t="shared" si="145"/>
        <v>8.8142908165381346E-3</v>
      </c>
      <c r="I1323" s="7">
        <f t="shared" si="143"/>
        <v>8.9446478636740386E-3</v>
      </c>
      <c r="J1323" s="10">
        <f t="shared" si="146"/>
        <v>0.50367018123895979</v>
      </c>
      <c r="K1323" s="10">
        <f t="shared" si="147"/>
        <v>0.31427466759492306</v>
      </c>
      <c r="AC1323" s="12"/>
      <c r="AD1323" s="13"/>
    </row>
    <row r="1324" spans="1:30" x14ac:dyDescent="0.3">
      <c r="A1324" s="17">
        <v>44411</v>
      </c>
      <c r="B1324" s="18">
        <v>8.6228098647504175E-3</v>
      </c>
      <c r="C1324" s="8">
        <f t="shared" si="141"/>
        <v>-4.2577190135249583E-2</v>
      </c>
      <c r="D1324" s="5">
        <f t="shared" si="142"/>
        <v>1.8128171198131945E-3</v>
      </c>
      <c r="E1324" s="5">
        <f t="shared" si="144"/>
        <v>2.0563442166064662E-3</v>
      </c>
      <c r="F1324" s="5">
        <f>B$6+B$7*E1324+B$8*(G1323*100)^2</f>
        <v>2.951496426790325</v>
      </c>
      <c r="G1324" s="14">
        <v>1.7210276747183742E-2</v>
      </c>
      <c r="H1324" s="8">
        <f t="shared" si="145"/>
        <v>1.7179919751821676E-2</v>
      </c>
      <c r="I1324" s="7">
        <f t="shared" si="143"/>
        <v>3.0356995362065819E-5</v>
      </c>
      <c r="J1324" s="10">
        <f t="shared" si="146"/>
        <v>1.7638876938474207E-3</v>
      </c>
      <c r="K1324" s="10">
        <f t="shared" si="147"/>
        <v>1.5593158277926733E-6</v>
      </c>
      <c r="AC1324" s="12"/>
      <c r="AD1324" s="13"/>
    </row>
    <row r="1325" spans="1:30" x14ac:dyDescent="0.3">
      <c r="A1325" s="17">
        <v>44412</v>
      </c>
      <c r="B1325" s="18">
        <v>-1.4475878142676162E-2</v>
      </c>
      <c r="C1325" s="8">
        <f t="shared" si="141"/>
        <v>-6.567587814267617E-2</v>
      </c>
      <c r="D1325" s="5">
        <f t="shared" si="142"/>
        <v>4.3133209698116492E-3</v>
      </c>
      <c r="E1325" s="5">
        <f t="shared" si="144"/>
        <v>1.8128171198131945E-3</v>
      </c>
      <c r="F1325" s="5">
        <f>B$6+B$7*E1324+B$8*(H1324*100)^2</f>
        <v>2.76568148530562</v>
      </c>
      <c r="G1325" s="14">
        <v>1.168425552760372E-2</v>
      </c>
      <c r="H1325" s="8">
        <f t="shared" si="145"/>
        <v>1.6630338196517894E-2</v>
      </c>
      <c r="I1325" s="7">
        <f t="shared" si="143"/>
        <v>4.9460826689141733E-3</v>
      </c>
      <c r="J1325" s="10">
        <f t="shared" si="146"/>
        <v>0.42331175120478953</v>
      </c>
      <c r="K1325" s="10">
        <f t="shared" si="147"/>
        <v>5.5573141166607165E-2</v>
      </c>
      <c r="AC1325" s="12"/>
      <c r="AD1325" s="13"/>
    </row>
    <row r="1326" spans="1:30" x14ac:dyDescent="0.3">
      <c r="A1326" s="17">
        <v>44413</v>
      </c>
      <c r="B1326" s="18">
        <v>-1.3802511290230629E-3</v>
      </c>
      <c r="C1326" s="8">
        <f t="shared" si="141"/>
        <v>-5.2580251129023065E-2</v>
      </c>
      <c r="D1326" s="5">
        <f t="shared" si="142"/>
        <v>2.7646828087911314E-3</v>
      </c>
      <c r="E1326" s="5">
        <f t="shared" si="144"/>
        <v>4.3133209698116492E-3</v>
      </c>
      <c r="F1326" s="5">
        <f>B$6+B$7*E1324+B$8*(H1325*100)^2</f>
        <v>2.5950104615519178</v>
      </c>
      <c r="G1326" s="14">
        <v>1.4446561348112721E-2</v>
      </c>
      <c r="H1326" s="8">
        <f t="shared" si="145"/>
        <v>1.6109036164686941E-2</v>
      </c>
      <c r="I1326" s="7">
        <f t="shared" si="143"/>
        <v>1.6624748165742203E-3</v>
      </c>
      <c r="J1326" s="10">
        <f t="shared" si="146"/>
        <v>0.11507754520361371</v>
      </c>
      <c r="K1326" s="10">
        <f t="shared" si="147"/>
        <v>5.7225664151145939E-3</v>
      </c>
      <c r="AC1326" s="12"/>
      <c r="AD1326" s="13"/>
    </row>
    <row r="1327" spans="1:30" x14ac:dyDescent="0.3">
      <c r="A1327" s="17">
        <v>44414</v>
      </c>
      <c r="B1327" s="18">
        <v>9.6301313285985374E-3</v>
      </c>
      <c r="C1327" s="8">
        <f t="shared" si="141"/>
        <v>-4.1569868671401465E-2</v>
      </c>
      <c r="D1327" s="5">
        <f t="shared" si="142"/>
        <v>1.7280539813575651E-3</v>
      </c>
      <c r="E1327" s="5">
        <f t="shared" si="144"/>
        <v>2.7646828087911314E-3</v>
      </c>
      <c r="F1327" s="5">
        <f>B$6+B$7*E1327+B$8*(G1326*100)^2</f>
        <v>1.9717157856345695</v>
      </c>
      <c r="G1327" s="14">
        <v>7.9288477404985524E-3</v>
      </c>
      <c r="H1327" s="8">
        <f t="shared" si="145"/>
        <v>1.4041779750567838E-2</v>
      </c>
      <c r="I1327" s="7">
        <f t="shared" si="143"/>
        <v>6.1129320100692854E-3</v>
      </c>
      <c r="J1327" s="10">
        <f t="shared" si="146"/>
        <v>0.77097356515575044</v>
      </c>
      <c r="K1327" s="10">
        <f t="shared" si="147"/>
        <v>0.13619059916685217</v>
      </c>
      <c r="AC1327" s="12"/>
      <c r="AD1327" s="13"/>
    </row>
    <row r="1328" spans="1:30" x14ac:dyDescent="0.3">
      <c r="A1328" s="17">
        <v>44417</v>
      </c>
      <c r="B1328" s="18">
        <v>1.7003693653397268E-3</v>
      </c>
      <c r="C1328" s="8">
        <f t="shared" si="141"/>
        <v>-4.9499630634660279E-2</v>
      </c>
      <c r="D1328" s="5">
        <f t="shared" si="142"/>
        <v>2.4502134329677985E-3</v>
      </c>
      <c r="E1328" s="5">
        <f t="shared" si="144"/>
        <v>1.7280539813575651E-3</v>
      </c>
      <c r="F1328" s="5">
        <f>B$6+B$7*E1327+B$8*(H1327*100)^2</f>
        <v>1.8657984417416766</v>
      </c>
      <c r="G1328" s="14">
        <v>7.0642274725166076E-3</v>
      </c>
      <c r="H1328" s="8">
        <f t="shared" si="145"/>
        <v>1.3659423273848998E-2</v>
      </c>
      <c r="I1328" s="7">
        <f t="shared" si="143"/>
        <v>6.5951958013323901E-3</v>
      </c>
      <c r="J1328" s="10">
        <f t="shared" si="146"/>
        <v>0.93360467609388487</v>
      </c>
      <c r="K1328" s="10">
        <f t="shared" si="147"/>
        <v>0.1765547635631104</v>
      </c>
      <c r="AC1328" s="12"/>
      <c r="AD1328" s="13"/>
    </row>
    <row r="1329" spans="1:30" x14ac:dyDescent="0.3">
      <c r="A1329" s="17">
        <v>44418</v>
      </c>
      <c r="B1329" s="18">
        <v>-6.6634017719576751E-3</v>
      </c>
      <c r="C1329" s="8">
        <f t="shared" si="141"/>
        <v>-5.786340177195768E-2</v>
      </c>
      <c r="D1329" s="5">
        <f t="shared" si="142"/>
        <v>3.3481732646229953E-3</v>
      </c>
      <c r="E1329" s="5">
        <f t="shared" si="144"/>
        <v>2.4502134329677985E-3</v>
      </c>
      <c r="F1329" s="5">
        <f>B$6+B$7*E1327+B$8*(H1328*100)^2</f>
        <v>1.7685133613760546</v>
      </c>
      <c r="G1329" s="14">
        <v>7.1145832948411028E-3</v>
      </c>
      <c r="H1329" s="8">
        <f t="shared" si="145"/>
        <v>1.3298546391903344E-2</v>
      </c>
      <c r="I1329" s="7">
        <f t="shared" si="143"/>
        <v>6.1839630970622417E-3</v>
      </c>
      <c r="J1329" s="10">
        <f t="shared" si="146"/>
        <v>0.86919540341123447</v>
      </c>
      <c r="K1329" s="10">
        <f t="shared" si="147"/>
        <v>0.16049761858312328</v>
      </c>
      <c r="AC1329" s="12"/>
      <c r="AD1329" s="13"/>
    </row>
    <row r="1330" spans="1:30" x14ac:dyDescent="0.3">
      <c r="A1330" s="17">
        <v>44419</v>
      </c>
      <c r="B1330" s="18">
        <v>-1.1954574047737456E-3</v>
      </c>
      <c r="C1330" s="8">
        <f t="shared" si="141"/>
        <v>-5.2395457404773749E-2</v>
      </c>
      <c r="D1330" s="5">
        <f t="shared" si="142"/>
        <v>2.7452839566554604E-3</v>
      </c>
      <c r="E1330" s="5">
        <f t="shared" si="144"/>
        <v>3.3481732646229953E-3</v>
      </c>
      <c r="F1330" s="5">
        <f>B$6+B$7*E1330+B$8*(G1329*100)^2</f>
        <v>0.51973481151663548</v>
      </c>
      <c r="G1330" s="14">
        <v>1.0965439062248129E-2</v>
      </c>
      <c r="H1330" s="8">
        <f t="shared" si="145"/>
        <v>7.2092635651405858E-3</v>
      </c>
      <c r="I1330" s="7">
        <f t="shared" si="143"/>
        <v>3.7561754971075431E-3</v>
      </c>
      <c r="J1330" s="10">
        <f t="shared" si="146"/>
        <v>0.34254674854190964</v>
      </c>
      <c r="K1330" s="10">
        <f t="shared" si="147"/>
        <v>0.10163907487311663</v>
      </c>
      <c r="AC1330" s="12"/>
      <c r="AD1330" s="13"/>
    </row>
    <row r="1331" spans="1:30" x14ac:dyDescent="0.3">
      <c r="A1331" s="17">
        <v>44420</v>
      </c>
      <c r="B1331" s="18">
        <v>-1.1163542737593107E-2</v>
      </c>
      <c r="C1331" s="8">
        <f t="shared" si="141"/>
        <v>-6.2363542737593106E-2</v>
      </c>
      <c r="D1331" s="5">
        <f t="shared" si="142"/>
        <v>3.8892114627836019E-3</v>
      </c>
      <c r="E1331" s="5">
        <f t="shared" si="144"/>
        <v>2.7452839566554604E-3</v>
      </c>
      <c r="F1331" s="5">
        <f>B$6+B$7*E1330+B$8*(H1330*100)^2</f>
        <v>0.53219137710161846</v>
      </c>
      <c r="G1331" s="14">
        <v>6.0068419568652222E-3</v>
      </c>
      <c r="H1331" s="8">
        <f t="shared" si="145"/>
        <v>7.2951448039200598E-3</v>
      </c>
      <c r="I1331" s="7">
        <f t="shared" si="143"/>
        <v>1.2883028470548376E-3</v>
      </c>
      <c r="J1331" s="10">
        <f t="shared" si="146"/>
        <v>0.21447257249417653</v>
      </c>
      <c r="K1331" s="10">
        <f t="shared" si="147"/>
        <v>1.7712589729275141E-2</v>
      </c>
      <c r="AC1331" s="12"/>
      <c r="AD1331" s="13"/>
    </row>
    <row r="1332" spans="1:30" x14ac:dyDescent="0.3">
      <c r="A1332" s="17">
        <v>44421</v>
      </c>
      <c r="B1332" s="18">
        <v>4.07615438600069E-3</v>
      </c>
      <c r="C1332" s="8">
        <f t="shared" si="141"/>
        <v>-4.7123845613999314E-2</v>
      </c>
      <c r="D1332" s="5">
        <f t="shared" si="142"/>
        <v>2.2206568254520423E-3</v>
      </c>
      <c r="E1332" s="5">
        <f t="shared" si="144"/>
        <v>3.8892114627836019E-3</v>
      </c>
      <c r="F1332" s="5">
        <f>B$6+B$7*E1330+B$8*(H1331*100)^2</f>
        <v>0.54363273259142531</v>
      </c>
      <c r="G1332" s="14">
        <v>7.0354679383430787E-3</v>
      </c>
      <c r="H1332" s="8">
        <f t="shared" si="145"/>
        <v>7.3731454115012907E-3</v>
      </c>
      <c r="I1332" s="7">
        <f t="shared" si="143"/>
        <v>3.3767747315821203E-4</v>
      </c>
      <c r="J1332" s="10">
        <f t="shared" si="146"/>
        <v>4.7996448298467886E-2</v>
      </c>
      <c r="K1332" s="10">
        <f t="shared" si="147"/>
        <v>1.081903963845221E-3</v>
      </c>
      <c r="AC1332" s="12"/>
      <c r="AD1332" s="13"/>
    </row>
    <row r="1333" spans="1:30" x14ac:dyDescent="0.3">
      <c r="A1333" s="17">
        <v>44424</v>
      </c>
      <c r="B1333" s="18">
        <v>-1.6757612140475706E-2</v>
      </c>
      <c r="C1333" s="8">
        <f t="shared" si="141"/>
        <v>-6.7957612140475715E-2</v>
      </c>
      <c r="D1333" s="5">
        <f t="shared" si="142"/>
        <v>4.6182370478353319E-3</v>
      </c>
      <c r="E1333" s="5">
        <f t="shared" si="144"/>
        <v>2.2206568254520423E-3</v>
      </c>
      <c r="F1333" s="5">
        <f>B$6+B$7*E1333+B$8*(G1332*100)^2</f>
        <v>0.50937994285689359</v>
      </c>
      <c r="G1333" s="14">
        <v>1.0731886272804816E-2</v>
      </c>
      <c r="H1333" s="8">
        <f t="shared" si="145"/>
        <v>7.1370858398711557E-3</v>
      </c>
      <c r="I1333" s="7">
        <f t="shared" si="143"/>
        <v>3.5948004329336607E-3</v>
      </c>
      <c r="J1333" s="10">
        <f t="shared" si="146"/>
        <v>0.33496445466842867</v>
      </c>
      <c r="K1333" s="10">
        <f t="shared" si="147"/>
        <v>9.5764236278420567E-2</v>
      </c>
      <c r="AC1333" s="12"/>
      <c r="AD1333" s="13"/>
    </row>
    <row r="1334" spans="1:30" x14ac:dyDescent="0.3">
      <c r="A1334" s="17">
        <v>44425</v>
      </c>
      <c r="B1334" s="18">
        <v>-1.0764221294189301E-2</v>
      </c>
      <c r="C1334" s="8">
        <f t="shared" si="141"/>
        <v>-6.1964221294189305E-2</v>
      </c>
      <c r="D1334" s="5">
        <f t="shared" si="142"/>
        <v>3.8395647205952633E-3</v>
      </c>
      <c r="E1334" s="5">
        <f t="shared" si="144"/>
        <v>4.6182370478353319E-3</v>
      </c>
      <c r="F1334" s="5">
        <f>B$6+B$7*E1333+B$8*(H1333*100)^2</f>
        <v>0.52260804368225078</v>
      </c>
      <c r="G1334" s="14">
        <v>1.7829018324449983E-2</v>
      </c>
      <c r="H1334" s="8">
        <f t="shared" si="145"/>
        <v>7.2291634625470383E-3</v>
      </c>
      <c r="I1334" s="7">
        <f t="shared" si="143"/>
        <v>1.0599854861902944E-2</v>
      </c>
      <c r="J1334" s="10">
        <f t="shared" si="146"/>
        <v>0.5945282386841646</v>
      </c>
      <c r="K1334" s="10">
        <f t="shared" si="147"/>
        <v>0.56355894686502417</v>
      </c>
      <c r="AC1334" s="12"/>
      <c r="AD1334" s="13"/>
    </row>
    <row r="1335" spans="1:30" x14ac:dyDescent="0.3">
      <c r="A1335" s="17">
        <v>44426</v>
      </c>
      <c r="B1335" s="18">
        <v>-1.0752745930444145E-2</v>
      </c>
      <c r="C1335" s="8">
        <f t="shared" si="141"/>
        <v>-6.1952745930444149E-2</v>
      </c>
      <c r="D1335" s="5">
        <f t="shared" si="142"/>
        <v>3.838142728322164E-3</v>
      </c>
      <c r="E1335" s="5">
        <f t="shared" si="144"/>
        <v>3.8395647205952633E-3</v>
      </c>
      <c r="F1335" s="5">
        <f>B$6+B$7*E1333+B$8*(H1334*100)^2</f>
        <v>0.5347580542903414</v>
      </c>
      <c r="G1335" s="14">
        <v>1.1741341824939569E-2</v>
      </c>
      <c r="H1335" s="8">
        <f t="shared" si="145"/>
        <v>7.3127153253107115E-3</v>
      </c>
      <c r="I1335" s="7">
        <f t="shared" si="143"/>
        <v>4.4286264996288571E-3</v>
      </c>
      <c r="J1335" s="10">
        <f t="shared" si="146"/>
        <v>0.37718231575730915</v>
      </c>
      <c r="K1335" s="10">
        <f t="shared" si="147"/>
        <v>0.13210485921162052</v>
      </c>
      <c r="AC1335" s="12"/>
      <c r="AD1335" s="13"/>
    </row>
    <row r="1336" spans="1:30" x14ac:dyDescent="0.3">
      <c r="A1336" s="17">
        <v>44427</v>
      </c>
      <c r="B1336" s="18">
        <v>4.465209636171032E-3</v>
      </c>
      <c r="C1336" s="8">
        <f t="shared" si="141"/>
        <v>-4.6734790363828972E-2</v>
      </c>
      <c r="D1336" s="5">
        <f t="shared" si="142"/>
        <v>2.1841406303510415E-3</v>
      </c>
      <c r="E1336" s="5">
        <f t="shared" si="144"/>
        <v>3.838142728322164E-3</v>
      </c>
      <c r="F1336" s="5">
        <f>B$6+B$7*E1336+B$8*(G1335*100)^2</f>
        <v>1.3210823143660995</v>
      </c>
      <c r="G1336" s="14">
        <v>1.7161566488693783E-2</v>
      </c>
      <c r="H1336" s="8">
        <f t="shared" si="145"/>
        <v>1.1493834496659937E-2</v>
      </c>
      <c r="I1336" s="7">
        <f t="shared" si="143"/>
        <v>5.6677319920338462E-3</v>
      </c>
      <c r="J1336" s="10">
        <f t="shared" si="146"/>
        <v>0.33025726385570958</v>
      </c>
      <c r="K1336" s="10">
        <f t="shared" si="147"/>
        <v>9.2249015698778969E-2</v>
      </c>
      <c r="AC1336" s="12"/>
      <c r="AD1336" s="13"/>
    </row>
    <row r="1337" spans="1:30" x14ac:dyDescent="0.3">
      <c r="A1337" s="17">
        <v>44428</v>
      </c>
      <c r="B1337" s="18">
        <v>7.5504784388577793E-3</v>
      </c>
      <c r="C1337" s="8">
        <f t="shared" si="141"/>
        <v>-4.3649521561142227E-2</v>
      </c>
      <c r="D1337" s="5">
        <f t="shared" si="142"/>
        <v>1.9052807325166201E-3</v>
      </c>
      <c r="E1337" s="5">
        <f t="shared" si="144"/>
        <v>2.1841406303510415E-3</v>
      </c>
      <c r="F1337" s="5">
        <f>B$6+B$7*E1336+B$8*(H1336*100)^2</f>
        <v>1.2682605145084209</v>
      </c>
      <c r="G1337" s="14">
        <v>1.2955509673317661E-2</v>
      </c>
      <c r="H1337" s="8">
        <f t="shared" si="145"/>
        <v>1.1261707306214367E-2</v>
      </c>
      <c r="I1337" s="7">
        <f t="shared" si="143"/>
        <v>1.6938023671032934E-3</v>
      </c>
      <c r="J1337" s="10">
        <f t="shared" si="146"/>
        <v>0.13073992531468989</v>
      </c>
      <c r="K1337" s="10">
        <f t="shared" si="147"/>
        <v>1.0290774818392689E-2</v>
      </c>
      <c r="AC1337" s="12"/>
      <c r="AD1337" s="13"/>
    </row>
    <row r="1338" spans="1:30" x14ac:dyDescent="0.3">
      <c r="A1338" s="17">
        <v>44431</v>
      </c>
      <c r="B1338" s="18">
        <v>-4.9336688548042894E-3</v>
      </c>
      <c r="C1338" s="8">
        <f t="shared" si="141"/>
        <v>-5.6133668854804294E-2</v>
      </c>
      <c r="D1338" s="5">
        <f t="shared" si="142"/>
        <v>3.1509887791008255E-3</v>
      </c>
      <c r="E1338" s="5">
        <f t="shared" si="144"/>
        <v>1.9052807325166201E-3</v>
      </c>
      <c r="F1338" s="5">
        <f>B$6+B$7*E1336+B$8*(H1337*100)^2</f>
        <v>1.2197436913391428</v>
      </c>
      <c r="G1338" s="14">
        <v>7.2182245437026745E-3</v>
      </c>
      <c r="H1338" s="8">
        <f t="shared" si="145"/>
        <v>1.1044200701450253E-2</v>
      </c>
      <c r="I1338" s="7">
        <f t="shared" si="143"/>
        <v>3.8259761577475781E-3</v>
      </c>
      <c r="J1338" s="10">
        <f t="shared" si="146"/>
        <v>0.53004393733988742</v>
      </c>
      <c r="K1338" s="10">
        <f t="shared" si="147"/>
        <v>7.8872454566476513E-2</v>
      </c>
      <c r="AC1338" s="12"/>
      <c r="AD1338" s="13"/>
    </row>
    <row r="1339" spans="1:30" x14ac:dyDescent="0.3">
      <c r="A1339" s="17">
        <v>44432</v>
      </c>
      <c r="B1339" s="18">
        <v>2.3048524742614439E-2</v>
      </c>
      <c r="C1339" s="8">
        <f t="shared" si="141"/>
        <v>-2.8151475257385563E-2</v>
      </c>
      <c r="D1339" s="5">
        <f t="shared" si="142"/>
        <v>7.925055591671916E-4</v>
      </c>
      <c r="E1339" s="5">
        <f t="shared" si="144"/>
        <v>3.1509887791008255E-3</v>
      </c>
      <c r="F1339" s="5">
        <f>B$6+B$7*E1339+B$8*(G1338*100)^2</f>
        <v>0.53336619517863615</v>
      </c>
      <c r="G1339" s="14">
        <v>1.1045271817229954E-2</v>
      </c>
      <c r="H1339" s="8">
        <f t="shared" si="145"/>
        <v>7.3031924196110031E-3</v>
      </c>
      <c r="I1339" s="7">
        <f t="shared" si="143"/>
        <v>3.7420793976189514E-3</v>
      </c>
      <c r="J1339" s="10">
        <f t="shared" si="146"/>
        <v>0.33879468604670593</v>
      </c>
      <c r="K1339" s="10">
        <f t="shared" si="147"/>
        <v>9.8698662833708983E-2</v>
      </c>
      <c r="AC1339" s="12"/>
      <c r="AD1339" s="13"/>
    </row>
    <row r="1340" spans="1:30" x14ac:dyDescent="0.3">
      <c r="A1340" s="17">
        <v>44433</v>
      </c>
      <c r="B1340" s="18">
        <v>5.0367489658086117E-3</v>
      </c>
      <c r="C1340" s="8">
        <f t="shared" si="141"/>
        <v>-4.6163251034191388E-2</v>
      </c>
      <c r="D1340" s="5">
        <f t="shared" si="142"/>
        <v>2.1310457460457723E-3</v>
      </c>
      <c r="E1340" s="5">
        <f t="shared" si="144"/>
        <v>7.925055591671916E-4</v>
      </c>
      <c r="F1340" s="5">
        <f>B$6+B$7*E1339+B$8*(H1339*100)^2</f>
        <v>0.54469914375119555</v>
      </c>
      <c r="G1340" s="14">
        <v>9.8432951438472225E-3</v>
      </c>
      <c r="H1340" s="8">
        <f t="shared" si="145"/>
        <v>7.3803735931942871E-3</v>
      </c>
      <c r="I1340" s="7">
        <f t="shared" si="143"/>
        <v>2.4629215506529354E-3</v>
      </c>
      <c r="J1340" s="10">
        <f t="shared" si="146"/>
        <v>0.25021311610192254</v>
      </c>
      <c r="K1340" s="10">
        <f t="shared" si="147"/>
        <v>4.5746046458650991E-2</v>
      </c>
      <c r="AC1340" s="12"/>
      <c r="AD1340" s="13"/>
    </row>
    <row r="1341" spans="1:30" x14ac:dyDescent="0.3">
      <c r="A1341" s="17">
        <v>44434</v>
      </c>
      <c r="B1341" s="18">
        <v>-1.7483809448991739E-2</v>
      </c>
      <c r="C1341" s="8">
        <f t="shared" si="141"/>
        <v>-6.8683809448991745E-2</v>
      </c>
      <c r="D1341" s="5">
        <f t="shared" si="142"/>
        <v>4.7174656804254075E-3</v>
      </c>
      <c r="E1341" s="5">
        <f t="shared" si="144"/>
        <v>2.1310457460457723E-3</v>
      </c>
      <c r="F1341" s="5">
        <f>B$6+B$7*E1339+B$8*(H1340*100)^2</f>
        <v>0.55510845701509137</v>
      </c>
      <c r="G1341" s="14">
        <v>6.8532628044808228E-3</v>
      </c>
      <c r="H1341" s="8">
        <f t="shared" si="145"/>
        <v>7.4505600931412622E-3</v>
      </c>
      <c r="I1341" s="7">
        <f t="shared" si="143"/>
        <v>5.9729728866043941E-4</v>
      </c>
      <c r="J1341" s="10">
        <f t="shared" si="146"/>
        <v>8.7155170566334123E-2</v>
      </c>
      <c r="K1341" s="10">
        <f t="shared" si="147"/>
        <v>3.3962435171916994E-3</v>
      </c>
      <c r="AC1341" s="12"/>
      <c r="AD1341" s="13"/>
    </row>
    <row r="1342" spans="1:30" x14ac:dyDescent="0.3">
      <c r="A1342" s="17">
        <v>44435</v>
      </c>
      <c r="B1342" s="18">
        <v>1.6324369825283579E-2</v>
      </c>
      <c r="C1342" s="8">
        <f t="shared" si="141"/>
        <v>-3.4875630174716427E-2</v>
      </c>
      <c r="D1342" s="5">
        <f t="shared" si="142"/>
        <v>1.216309580083591E-3</v>
      </c>
      <c r="E1342" s="5">
        <f t="shared" si="144"/>
        <v>4.7174656804254075E-3</v>
      </c>
      <c r="F1342" s="5">
        <f>B$6+B$7*E1342+B$8*(G1341*100)^2</f>
        <v>0.48629669494965339</v>
      </c>
      <c r="G1342" s="14">
        <v>6.2549786674549876E-3</v>
      </c>
      <c r="H1342" s="8">
        <f t="shared" si="145"/>
        <v>6.9734976514633836E-3</v>
      </c>
      <c r="I1342" s="7">
        <f t="shared" si="143"/>
        <v>7.1851898400839605E-4</v>
      </c>
      <c r="J1342" s="10">
        <f t="shared" si="146"/>
        <v>0.11487153229584803</v>
      </c>
      <c r="K1342" s="10">
        <f t="shared" si="147"/>
        <v>5.7035132913927367E-3</v>
      </c>
      <c r="AC1342" s="12"/>
      <c r="AD1342" s="13"/>
    </row>
    <row r="1343" spans="1:30" x14ac:dyDescent="0.3">
      <c r="A1343" s="17">
        <v>44438</v>
      </c>
      <c r="B1343" s="18">
        <v>-7.8031159019329929E-3</v>
      </c>
      <c r="C1343" s="8">
        <f t="shared" si="141"/>
        <v>-5.9003115901932995E-2</v>
      </c>
      <c r="D1343" s="5">
        <f t="shared" si="142"/>
        <v>3.4813676861369385E-3</v>
      </c>
      <c r="E1343" s="5">
        <f t="shared" si="144"/>
        <v>1.216309580083591E-3</v>
      </c>
      <c r="F1343" s="5">
        <f>B$6+B$7*E1342+B$8*(H1342*100)^2</f>
        <v>0.50156637560793982</v>
      </c>
      <c r="G1343" s="14">
        <v>6.2958230445245688E-3</v>
      </c>
      <c r="H1343" s="8">
        <f t="shared" si="145"/>
        <v>7.0821350990216206E-3</v>
      </c>
      <c r="I1343" s="7">
        <f t="shared" si="143"/>
        <v>7.8631205449705179E-4</v>
      </c>
      <c r="J1343" s="10">
        <f t="shared" si="146"/>
        <v>0.12489424320477076</v>
      </c>
      <c r="K1343" s="10">
        <f t="shared" si="147"/>
        <v>6.6614828668196679E-3</v>
      </c>
      <c r="AC1343" s="12"/>
      <c r="AD1343" s="13"/>
    </row>
    <row r="1344" spans="1:30" x14ac:dyDescent="0.3">
      <c r="A1344" s="17">
        <v>44439</v>
      </c>
      <c r="B1344" s="18">
        <v>-8.0412640191857739E-3</v>
      </c>
      <c r="C1344" s="8">
        <f t="shared" si="141"/>
        <v>-5.924126401918578E-2</v>
      </c>
      <c r="D1344" s="5">
        <f t="shared" si="142"/>
        <v>3.5095273625908759E-3</v>
      </c>
      <c r="E1344" s="5">
        <f t="shared" si="144"/>
        <v>3.4813676861369385E-3</v>
      </c>
      <c r="F1344" s="5">
        <f>B$6+B$7*E1342+B$8*(H1343*100)^2</f>
        <v>0.51559157729257588</v>
      </c>
      <c r="G1344" s="14">
        <v>1.1847507820123468E-2</v>
      </c>
      <c r="H1344" s="8">
        <f t="shared" si="145"/>
        <v>7.1804705785385396E-3</v>
      </c>
      <c r="I1344" s="7">
        <f t="shared" si="143"/>
        <v>4.667037241584928E-3</v>
      </c>
      <c r="J1344" s="10">
        <f t="shared" si="146"/>
        <v>0.3939256519128671</v>
      </c>
      <c r="K1344" s="10">
        <f t="shared" si="147"/>
        <v>0.14920997435529015</v>
      </c>
      <c r="AC1344" s="12"/>
      <c r="AD1344" s="13"/>
    </row>
    <row r="1345" spans="1:30" x14ac:dyDescent="0.3">
      <c r="A1345" s="17">
        <v>44440</v>
      </c>
      <c r="B1345" s="18">
        <v>5.164238081794963E-3</v>
      </c>
      <c r="C1345" s="8">
        <f t="shared" si="141"/>
        <v>-4.6035761918205041E-2</v>
      </c>
      <c r="D1345" s="5">
        <f t="shared" si="142"/>
        <v>2.1192913753896574E-3</v>
      </c>
      <c r="E1345" s="5">
        <f t="shared" si="144"/>
        <v>3.5095273625908759E-3</v>
      </c>
      <c r="F1345" s="5">
        <f>B$6+B$7*E1345+B$8*(G1344*100)^2</f>
        <v>1.344063522274018</v>
      </c>
      <c r="G1345" s="14">
        <v>9.9964548308021858E-3</v>
      </c>
      <c r="H1345" s="8">
        <f t="shared" si="145"/>
        <v>1.1593375359549168E-2</v>
      </c>
      <c r="I1345" s="7">
        <f t="shared" si="143"/>
        <v>1.5969205287469819E-3</v>
      </c>
      <c r="J1345" s="10">
        <f t="shared" si="146"/>
        <v>0.15974868648697069</v>
      </c>
      <c r="K1345" s="10">
        <f t="shared" si="147"/>
        <v>1.0459104934621433E-2</v>
      </c>
      <c r="AC1345" s="12"/>
      <c r="AD1345" s="13"/>
    </row>
    <row r="1346" spans="1:30" x14ac:dyDescent="0.3">
      <c r="A1346" s="17">
        <v>44441</v>
      </c>
      <c r="B1346" s="18">
        <v>-2.3036266238111426E-2</v>
      </c>
      <c r="C1346" s="8">
        <f t="shared" si="141"/>
        <v>-7.4236266238111429E-2</v>
      </c>
      <c r="D1346" s="5">
        <f t="shared" si="142"/>
        <v>5.5110232249757632E-3</v>
      </c>
      <c r="E1346" s="5">
        <f t="shared" si="144"/>
        <v>2.1192913753896574E-3</v>
      </c>
      <c r="F1346" s="5">
        <f>B$6+B$7*E1345+B$8*(H1345*100)^2</f>
        <v>1.2893476568653637</v>
      </c>
      <c r="G1346" s="14">
        <v>1.0141664532839097E-2</v>
      </c>
      <c r="H1346" s="8">
        <f t="shared" si="145"/>
        <v>1.1354944547928729E-2</v>
      </c>
      <c r="I1346" s="7">
        <f t="shared" si="143"/>
        <v>1.2132800150896315E-3</v>
      </c>
      <c r="J1346" s="10">
        <f t="shared" si="146"/>
        <v>0.11963322304351366</v>
      </c>
      <c r="K1346" s="10">
        <f t="shared" si="147"/>
        <v>6.1507832335969681E-3</v>
      </c>
      <c r="AC1346" s="12"/>
      <c r="AD1346" s="13"/>
    </row>
    <row r="1347" spans="1:30" x14ac:dyDescent="0.3">
      <c r="A1347" s="17">
        <v>44442</v>
      </c>
      <c r="B1347" s="18">
        <v>2.1916878770134804E-3</v>
      </c>
      <c r="C1347" s="8">
        <f t="shared" si="141"/>
        <v>-4.9008312122986522E-2</v>
      </c>
      <c r="D1347" s="5">
        <f t="shared" si="142"/>
        <v>2.4018146571440678E-3</v>
      </c>
      <c r="E1347" s="5">
        <f t="shared" si="144"/>
        <v>5.5110232249757632E-3</v>
      </c>
      <c r="F1347" s="5">
        <f>B$6+B$7*E1345+B$8*(H1346*100)^2</f>
        <v>1.2390911344875148</v>
      </c>
      <c r="G1347" s="14">
        <v>1.0726634372399946E-2</v>
      </c>
      <c r="H1347" s="8">
        <f t="shared" si="145"/>
        <v>1.1131447050979109E-2</v>
      </c>
      <c r="I1347" s="7">
        <f t="shared" si="143"/>
        <v>4.0481267857916253E-4</v>
      </c>
      <c r="J1347" s="10">
        <f t="shared" si="146"/>
        <v>3.7739020882520388E-2</v>
      </c>
      <c r="K1347" s="10">
        <f t="shared" si="147"/>
        <v>6.7774646601836963E-4</v>
      </c>
      <c r="AC1347" s="12"/>
      <c r="AD1347" s="13"/>
    </row>
    <row r="1348" spans="1:30" x14ac:dyDescent="0.3">
      <c r="A1348" s="17">
        <v>44445</v>
      </c>
      <c r="B1348" s="18">
        <v>7.9727170808061368E-3</v>
      </c>
      <c r="C1348" s="8">
        <f t="shared" si="141"/>
        <v>-4.3227282919193866E-2</v>
      </c>
      <c r="D1348" s="5">
        <f t="shared" si="142"/>
        <v>1.8685979885760297E-3</v>
      </c>
      <c r="E1348" s="5">
        <f t="shared" si="144"/>
        <v>2.4018146571440678E-3</v>
      </c>
      <c r="F1348" s="5">
        <f>B$6+B$7*E1348+B$8*(G1347*100)^2</f>
        <v>1.1115865878507996</v>
      </c>
      <c r="G1348" s="14">
        <v>9.9672732489948027E-3</v>
      </c>
      <c r="H1348" s="8">
        <f t="shared" si="145"/>
        <v>1.0543180676867867E-2</v>
      </c>
      <c r="I1348" s="7">
        <f t="shared" si="143"/>
        <v>5.7590742787306387E-4</v>
      </c>
      <c r="J1348" s="10">
        <f t="shared" si="146"/>
        <v>5.7779837422551251E-2</v>
      </c>
      <c r="K1348" s="10">
        <f t="shared" si="147"/>
        <v>1.5485290858070488E-3</v>
      </c>
      <c r="AC1348" s="12"/>
      <c r="AD1348" s="13"/>
    </row>
    <row r="1349" spans="1:30" x14ac:dyDescent="0.3">
      <c r="A1349" s="17">
        <v>44447</v>
      </c>
      <c r="B1349" s="18">
        <v>-3.8537815108384707E-2</v>
      </c>
      <c r="C1349" s="8">
        <f t="shared" si="141"/>
        <v>-8.9737815108384716E-2</v>
      </c>
      <c r="D1349" s="5">
        <f t="shared" si="142"/>
        <v>8.0528754604266405E-3</v>
      </c>
      <c r="E1349" s="5">
        <f t="shared" si="144"/>
        <v>1.8685979885760297E-3</v>
      </c>
      <c r="F1349" s="5">
        <f>B$6+B$7*E1348+B$8*(H1348*100)^2</f>
        <v>1.0757464774419481</v>
      </c>
      <c r="G1349" s="14">
        <v>1.700763691748694E-2</v>
      </c>
      <c r="H1349" s="8">
        <f t="shared" si="145"/>
        <v>1.0371819885834637E-2</v>
      </c>
      <c r="I1349" s="7">
        <f t="shared" si="143"/>
        <v>6.6358170316523028E-3</v>
      </c>
      <c r="J1349" s="10">
        <f t="shared" si="146"/>
        <v>0.39016690348260419</v>
      </c>
      <c r="K1349" s="10">
        <f t="shared" si="147"/>
        <v>0.14522295823527842</v>
      </c>
      <c r="AC1349" s="12"/>
      <c r="AD1349" s="13"/>
    </row>
    <row r="1350" spans="1:30" x14ac:dyDescent="0.3">
      <c r="A1350" s="17">
        <v>44448</v>
      </c>
      <c r="B1350" s="18">
        <v>1.7030318843878799E-2</v>
      </c>
      <c r="C1350" s="8">
        <f t="shared" si="141"/>
        <v>-3.4169681156121207E-2</v>
      </c>
      <c r="D1350" s="5">
        <f t="shared" si="142"/>
        <v>1.1675671103109847E-3</v>
      </c>
      <c r="E1350" s="5">
        <f t="shared" si="144"/>
        <v>8.0528754604266405E-3</v>
      </c>
      <c r="F1350" s="5">
        <f>B$6+B$7*E1348+B$8*(H1349*100)^2</f>
        <v>1.042827336031418</v>
      </c>
      <c r="G1350" s="14">
        <v>2.0490838544752202E-2</v>
      </c>
      <c r="H1350" s="8">
        <f t="shared" si="145"/>
        <v>1.0211891773963422E-2</v>
      </c>
      <c r="I1350" s="7">
        <f t="shared" si="143"/>
        <v>1.0278946770788781E-2</v>
      </c>
      <c r="J1350" s="10">
        <f t="shared" si="146"/>
        <v>0.50163621895411725</v>
      </c>
      <c r="K1350" s="10">
        <f t="shared" si="147"/>
        <v>0.31014137923119467</v>
      </c>
      <c r="AC1350" s="12"/>
      <c r="AD1350" s="13"/>
    </row>
    <row r="1351" spans="1:30" x14ac:dyDescent="0.3">
      <c r="A1351" s="17">
        <v>44449</v>
      </c>
      <c r="B1351" s="18">
        <v>-9.3622634055286046E-3</v>
      </c>
      <c r="C1351" s="8">
        <f t="shared" si="141"/>
        <v>-6.0562263405528609E-2</v>
      </c>
      <c r="D1351" s="5">
        <f t="shared" si="142"/>
        <v>3.6677877488006296E-3</v>
      </c>
      <c r="E1351" s="5">
        <f t="shared" si="144"/>
        <v>1.1675671103109847E-3</v>
      </c>
      <c r="F1351" s="5">
        <f>B$6+B$7*E1351+B$8*(G1350*100)^2</f>
        <v>3.9112219121018192</v>
      </c>
      <c r="G1351" s="14">
        <v>1.6327227858433581E-2</v>
      </c>
      <c r="H1351" s="8">
        <f t="shared" si="145"/>
        <v>1.9776809429485384E-2</v>
      </c>
      <c r="I1351" s="7">
        <f t="shared" si="143"/>
        <v>3.4495815710518032E-3</v>
      </c>
      <c r="J1351" s="10">
        <f t="shared" si="146"/>
        <v>0.21127784832560995</v>
      </c>
      <c r="K1351" s="10">
        <f t="shared" si="147"/>
        <v>1.7250289498693228E-2</v>
      </c>
      <c r="AC1351" s="12"/>
      <c r="AD1351" s="13"/>
    </row>
    <row r="1352" spans="1:30" x14ac:dyDescent="0.3">
      <c r="A1352" s="17">
        <v>44452</v>
      </c>
      <c r="B1352" s="18">
        <v>1.8362820358579113E-2</v>
      </c>
      <c r="C1352" s="8">
        <f t="shared" si="141"/>
        <v>-3.283717964142089E-2</v>
      </c>
      <c r="D1352" s="5">
        <f t="shared" si="142"/>
        <v>1.0782803668029466E-3</v>
      </c>
      <c r="E1352" s="5">
        <f t="shared" si="144"/>
        <v>3.6677877488006296E-3</v>
      </c>
      <c r="F1352" s="5">
        <f>B$6+B$7*E1351+B$8*(H1351*100)^2</f>
        <v>3.6471322840740035</v>
      </c>
      <c r="G1352" s="14">
        <v>1.2646751372431458E-2</v>
      </c>
      <c r="H1352" s="8">
        <f t="shared" si="145"/>
        <v>1.9097466544214715E-2</v>
      </c>
      <c r="I1352" s="7">
        <f t="shared" si="143"/>
        <v>6.450715171783257E-3</v>
      </c>
      <c r="J1352" s="10">
        <f t="shared" si="146"/>
        <v>0.51006894828699756</v>
      </c>
      <c r="K1352" s="10">
        <f t="shared" si="147"/>
        <v>7.437672876096757E-2</v>
      </c>
      <c r="AC1352" s="12"/>
      <c r="AD1352" s="13"/>
    </row>
    <row r="1353" spans="1:30" x14ac:dyDescent="0.3">
      <c r="A1353" s="17">
        <v>44453</v>
      </c>
      <c r="B1353" s="18">
        <v>-1.9175791072764776E-3</v>
      </c>
      <c r="C1353" s="8">
        <f t="shared" si="141"/>
        <v>-5.3117579107276477E-2</v>
      </c>
      <c r="D1353" s="5">
        <f t="shared" si="142"/>
        <v>2.8214772102177744E-3</v>
      </c>
      <c r="E1353" s="5">
        <f t="shared" si="144"/>
        <v>1.0782803668029466E-3</v>
      </c>
      <c r="F1353" s="5">
        <f>B$6+B$7*E1351+B$8*(H1352*100)^2</f>
        <v>3.4045659607304541</v>
      </c>
      <c r="G1353" s="14">
        <v>8.5821572233731481E-3</v>
      </c>
      <c r="H1353" s="8">
        <f t="shared" si="145"/>
        <v>1.845146596000018E-2</v>
      </c>
      <c r="I1353" s="7">
        <f t="shared" si="143"/>
        <v>9.8693087366270322E-3</v>
      </c>
      <c r="J1353" s="10">
        <f t="shared" si="146"/>
        <v>1.1499799502330696</v>
      </c>
      <c r="K1353" s="10">
        <f t="shared" si="147"/>
        <v>0.23057913316261258</v>
      </c>
      <c r="AC1353" s="12"/>
      <c r="AD1353" s="13"/>
    </row>
    <row r="1354" spans="1:30" x14ac:dyDescent="0.3">
      <c r="A1354" s="17">
        <v>44454</v>
      </c>
      <c r="B1354" s="18">
        <v>-9.6695154125150864E-3</v>
      </c>
      <c r="C1354" s="8">
        <f t="shared" si="141"/>
        <v>-6.0869515412515091E-2</v>
      </c>
      <c r="D1354" s="5">
        <f t="shared" si="142"/>
        <v>3.7050979065544123E-3</v>
      </c>
      <c r="E1354" s="5">
        <f t="shared" si="144"/>
        <v>2.8214772102177744E-3</v>
      </c>
      <c r="F1354" s="5">
        <f>B$6+B$7*E1354+B$8*(G1353*100)^2</f>
        <v>0.73128782547939786</v>
      </c>
      <c r="G1354" s="14">
        <v>7.3153597781956828E-3</v>
      </c>
      <c r="H1354" s="8">
        <f t="shared" si="145"/>
        <v>8.5515368529837828E-3</v>
      </c>
      <c r="I1354" s="7">
        <f t="shared" si="143"/>
        <v>1.2361770747881E-3</v>
      </c>
      <c r="J1354" s="10">
        <f t="shared" si="146"/>
        <v>0.16898377007685605</v>
      </c>
      <c r="K1354" s="10">
        <f t="shared" si="147"/>
        <v>1.1578668591258001E-2</v>
      </c>
      <c r="AC1354" s="12"/>
      <c r="AD1354" s="13"/>
    </row>
    <row r="1355" spans="1:30" x14ac:dyDescent="0.3">
      <c r="A1355" s="17">
        <v>44455</v>
      </c>
      <c r="B1355" s="18">
        <v>-1.1090008223337737E-2</v>
      </c>
      <c r="C1355" s="8">
        <f t="shared" si="141"/>
        <v>-6.2290008223337738E-2</v>
      </c>
      <c r="D1355" s="5">
        <f t="shared" si="142"/>
        <v>3.8800451244634829E-3</v>
      </c>
      <c r="E1355" s="5">
        <f t="shared" si="144"/>
        <v>3.7050979065544123E-3</v>
      </c>
      <c r="F1355" s="5">
        <f>B$6+B$7*E1354+B$8*(H1354*100)^2</f>
        <v>0.72646900653972291</v>
      </c>
      <c r="G1355" s="14">
        <v>7.8516053118591281E-3</v>
      </c>
      <c r="H1355" s="8">
        <f t="shared" si="145"/>
        <v>8.5233151211234863E-3</v>
      </c>
      <c r="I1355" s="7">
        <f t="shared" si="143"/>
        <v>6.7170980926435815E-4</v>
      </c>
      <c r="J1355" s="10">
        <f t="shared" si="146"/>
        <v>8.5550633607346799E-2</v>
      </c>
      <c r="K1355" s="10">
        <f t="shared" si="147"/>
        <v>3.278839473508377E-3</v>
      </c>
      <c r="AC1355" s="12"/>
      <c r="AD1355" s="13"/>
    </row>
    <row r="1356" spans="1:30" x14ac:dyDescent="0.3">
      <c r="A1356" s="17">
        <v>44456</v>
      </c>
      <c r="B1356" s="18">
        <v>-2.0912440232271887E-2</v>
      </c>
      <c r="C1356" s="8">
        <f t="shared" ref="C1356:C1419" si="148">B1356-B$5</f>
        <v>-7.2112440232271896E-2</v>
      </c>
      <c r="D1356" s="5">
        <f t="shared" ref="D1356:D1419" si="149">C1356^2</f>
        <v>5.2002040362529867E-3</v>
      </c>
      <c r="E1356" s="5">
        <f t="shared" si="144"/>
        <v>3.8800451244634829E-3</v>
      </c>
      <c r="F1356" s="5">
        <f>B$6+B$7*E1354+B$8*(H1355*100)^2</f>
        <v>0.72204292134363113</v>
      </c>
      <c r="G1356" s="14">
        <v>1.0690237812265821E-2</v>
      </c>
      <c r="H1356" s="8">
        <f t="shared" si="145"/>
        <v>8.4973108766458055E-3</v>
      </c>
      <c r="I1356" s="7">
        <f t="shared" si="143"/>
        <v>2.192926935620015E-3</v>
      </c>
      <c r="J1356" s="10">
        <f t="shared" si="146"/>
        <v>0.20513359703783982</v>
      </c>
      <c r="K1356" s="10">
        <f t="shared" si="147"/>
        <v>2.8491825066558674E-2</v>
      </c>
      <c r="AC1356" s="12"/>
      <c r="AD1356" s="13"/>
    </row>
    <row r="1357" spans="1:30" x14ac:dyDescent="0.3">
      <c r="A1357" s="17">
        <v>44459</v>
      </c>
      <c r="B1357" s="18">
        <v>-2.3561691558516278E-2</v>
      </c>
      <c r="C1357" s="8">
        <f t="shared" si="148"/>
        <v>-7.476169155851628E-2</v>
      </c>
      <c r="D1357" s="5">
        <f t="shared" si="149"/>
        <v>5.5893105246907241E-3</v>
      </c>
      <c r="E1357" s="5">
        <f t="shared" si="144"/>
        <v>5.2002040362529867E-3</v>
      </c>
      <c r="F1357" s="5">
        <f>B$6+B$7*E1357+B$8*(G1356*100)^2</f>
        <v>1.1046065325736265</v>
      </c>
      <c r="G1357" s="14">
        <v>2.1319547273626966E-2</v>
      </c>
      <c r="H1357" s="8">
        <f t="shared" si="145"/>
        <v>1.0510026320488577E-2</v>
      </c>
      <c r="I1357" s="7">
        <f t="shared" ref="I1357:I1420" si="150">SQRT((G1357-H1357)^2)</f>
        <v>1.0809520953138389E-2</v>
      </c>
      <c r="J1357" s="10">
        <f t="shared" si="146"/>
        <v>0.50702394447700816</v>
      </c>
      <c r="K1357" s="10">
        <f t="shared" si="147"/>
        <v>0.32120141274702241</v>
      </c>
      <c r="AC1357" s="12"/>
      <c r="AD1357" s="13"/>
    </row>
    <row r="1358" spans="1:30" x14ac:dyDescent="0.3">
      <c r="A1358" s="17">
        <v>44460</v>
      </c>
      <c r="B1358" s="18">
        <v>1.2834849892804551E-2</v>
      </c>
      <c r="C1358" s="8">
        <f t="shared" si="148"/>
        <v>-3.8365150107195448E-2</v>
      </c>
      <c r="D1358" s="5">
        <f t="shared" si="149"/>
        <v>1.4718847427476389E-3</v>
      </c>
      <c r="E1358" s="5">
        <f t="shared" ref="E1358:E1421" si="151">D1357</f>
        <v>5.5893105246907241E-3</v>
      </c>
      <c r="F1358" s="5">
        <f>B$6+B$7*E1357+B$8*(H1357*100)^2</f>
        <v>1.0695149532680035</v>
      </c>
      <c r="G1358" s="14">
        <v>1.100624630358004E-2</v>
      </c>
      <c r="H1358" s="8">
        <f t="shared" ref="H1358:H1421" si="152">SQRT(F1358)/100</f>
        <v>1.0341735605148701E-2</v>
      </c>
      <c r="I1358" s="7">
        <f t="shared" si="150"/>
        <v>6.6451069843133891E-4</v>
      </c>
      <c r="J1358" s="10">
        <f t="shared" ref="J1358:J1421" si="153">ABS(G1358-H1358)/G1358</f>
        <v>6.0375779362232804E-2</v>
      </c>
      <c r="K1358" s="10">
        <f t="shared" ref="K1358:K1421" si="154">G1358/H1358-LN(G1358/H1358)-1</f>
        <v>1.9799906022686109E-3</v>
      </c>
      <c r="AC1358" s="12"/>
      <c r="AD1358" s="13"/>
    </row>
    <row r="1359" spans="1:30" x14ac:dyDescent="0.3">
      <c r="A1359" s="17">
        <v>44461</v>
      </c>
      <c r="B1359" s="18">
        <v>1.8263049619412546E-2</v>
      </c>
      <c r="C1359" s="8">
        <f t="shared" si="148"/>
        <v>-3.2936950380587457E-2</v>
      </c>
      <c r="D1359" s="5">
        <f t="shared" si="149"/>
        <v>1.0848427003732801E-3</v>
      </c>
      <c r="E1359" s="5">
        <f t="shared" si="151"/>
        <v>1.4718847427476389E-3</v>
      </c>
      <c r="F1359" s="5">
        <f>B$6+B$7*E1357+B$8*(H1358*100)^2</f>
        <v>1.0372833376757888</v>
      </c>
      <c r="G1359" s="14">
        <v>1.6268048201027955E-2</v>
      </c>
      <c r="H1359" s="8">
        <f t="shared" si="152"/>
        <v>1.0184710784680086E-2</v>
      </c>
      <c r="I1359" s="7">
        <f t="shared" si="150"/>
        <v>6.0833374163478688E-3</v>
      </c>
      <c r="J1359" s="10">
        <f t="shared" si="153"/>
        <v>0.37394390163925573</v>
      </c>
      <c r="K1359" s="10">
        <f t="shared" si="154"/>
        <v>0.12898565103560466</v>
      </c>
      <c r="AC1359" s="12"/>
      <c r="AD1359" s="13"/>
    </row>
    <row r="1360" spans="1:30" x14ac:dyDescent="0.3">
      <c r="A1360" s="17">
        <v>44462</v>
      </c>
      <c r="B1360" s="18">
        <v>1.5746130428904784E-2</v>
      </c>
      <c r="C1360" s="8">
        <f t="shared" si="148"/>
        <v>-3.5453869571095219E-2</v>
      </c>
      <c r="D1360" s="5">
        <f t="shared" si="149"/>
        <v>1.2569768675642315E-3</v>
      </c>
      <c r="E1360" s="5">
        <f t="shared" si="151"/>
        <v>1.0848427003732801E-3</v>
      </c>
      <c r="F1360" s="5">
        <f>B$6+B$7*E1360+B$8*(G1359*100)^2</f>
        <v>2.4854743149102134</v>
      </c>
      <c r="G1360" s="14">
        <v>8.4918135490122705E-3</v>
      </c>
      <c r="H1360" s="8">
        <f t="shared" si="152"/>
        <v>1.576538713419437E-2</v>
      </c>
      <c r="I1360" s="7">
        <f t="shared" si="150"/>
        <v>7.2735735851820991E-3</v>
      </c>
      <c r="J1360" s="10">
        <f t="shared" si="153"/>
        <v>0.85653948278552683</v>
      </c>
      <c r="K1360" s="10">
        <f t="shared" si="154"/>
        <v>0.15735079991093226</v>
      </c>
      <c r="AC1360" s="12"/>
      <c r="AD1360" s="13"/>
    </row>
    <row r="1361" spans="1:30" x14ac:dyDescent="0.3">
      <c r="A1361" s="17">
        <v>44463</v>
      </c>
      <c r="B1361" s="18">
        <v>-6.870581729685357E-3</v>
      </c>
      <c r="C1361" s="8">
        <f t="shared" si="148"/>
        <v>-5.8070581729685357E-2</v>
      </c>
      <c r="D1361" s="5">
        <f t="shared" si="149"/>
        <v>3.3721924624240669E-3</v>
      </c>
      <c r="E1361" s="5">
        <f t="shared" si="151"/>
        <v>1.2569768675642315E-3</v>
      </c>
      <c r="F1361" s="5">
        <f>B$6+B$7*E1360+B$8*(H1360*100)^2</f>
        <v>2.3375778051463953</v>
      </c>
      <c r="G1361" s="14">
        <v>9.3694022587068621E-3</v>
      </c>
      <c r="H1361" s="8">
        <f t="shared" si="152"/>
        <v>1.5289139299340546E-2</v>
      </c>
      <c r="I1361" s="7">
        <f t="shared" si="150"/>
        <v>5.9197370406336835E-3</v>
      </c>
      <c r="J1361" s="10">
        <f t="shared" si="153"/>
        <v>0.63181587012475104</v>
      </c>
      <c r="K1361" s="10">
        <f t="shared" si="154"/>
        <v>0.10250766410691448</v>
      </c>
      <c r="AC1361" s="12"/>
      <c r="AD1361" s="13"/>
    </row>
    <row r="1362" spans="1:30" x14ac:dyDescent="0.3">
      <c r="A1362" s="17">
        <v>44466</v>
      </c>
      <c r="B1362" s="18">
        <v>2.6447345557775244E-3</v>
      </c>
      <c r="C1362" s="8">
        <f t="shared" si="148"/>
        <v>-4.8555265444222478E-2</v>
      </c>
      <c r="D1362" s="5">
        <f t="shared" si="149"/>
        <v>2.3576138023589056E-3</v>
      </c>
      <c r="E1362" s="5">
        <f t="shared" si="151"/>
        <v>3.3721924624240669E-3</v>
      </c>
      <c r="F1362" s="5">
        <f>B$6+B$7*E1360+B$8*(H1361*100)^2</f>
        <v>2.2017348609283283</v>
      </c>
      <c r="G1362" s="14">
        <v>1.1872767160533185E-2</v>
      </c>
      <c r="H1362" s="8">
        <f t="shared" si="152"/>
        <v>1.4838244036705719E-2</v>
      </c>
      <c r="I1362" s="7">
        <f t="shared" si="150"/>
        <v>2.9654768761725337E-3</v>
      </c>
      <c r="J1362" s="10">
        <f t="shared" si="153"/>
        <v>0.24977133267046731</v>
      </c>
      <c r="K1362" s="10">
        <f t="shared" si="154"/>
        <v>2.3106974583781525E-2</v>
      </c>
      <c r="AC1362" s="12"/>
      <c r="AD1362" s="13"/>
    </row>
    <row r="1363" spans="1:30" x14ac:dyDescent="0.3">
      <c r="A1363" s="17">
        <v>44467</v>
      </c>
      <c r="B1363" s="18">
        <v>-3.0926843576488346E-2</v>
      </c>
      <c r="C1363" s="8">
        <f t="shared" si="148"/>
        <v>-8.2126843576488348E-2</v>
      </c>
      <c r="D1363" s="5">
        <f t="shared" si="149"/>
        <v>6.7448184358369851E-3</v>
      </c>
      <c r="E1363" s="5">
        <f t="shared" si="151"/>
        <v>2.3576138023589056E-3</v>
      </c>
      <c r="F1363" s="5">
        <f>B$6+B$7*E1363+B$8*(G1362*100)^2</f>
        <v>1.3494928402491517</v>
      </c>
      <c r="G1363" s="14">
        <v>1.3219784530431322E-2</v>
      </c>
      <c r="H1363" s="8">
        <f t="shared" si="152"/>
        <v>1.1616767365533114E-2</v>
      </c>
      <c r="I1363" s="7">
        <f t="shared" si="150"/>
        <v>1.6030171648982079E-3</v>
      </c>
      <c r="J1363" s="10">
        <f t="shared" si="153"/>
        <v>0.1212589479963261</v>
      </c>
      <c r="K1363" s="10">
        <f t="shared" si="154"/>
        <v>8.7266545591546674E-3</v>
      </c>
      <c r="AC1363" s="12"/>
      <c r="AD1363" s="13"/>
    </row>
    <row r="1364" spans="1:30" x14ac:dyDescent="0.3">
      <c r="A1364" s="17">
        <v>44468</v>
      </c>
      <c r="B1364" s="18">
        <v>8.8866973365242935E-3</v>
      </c>
      <c r="C1364" s="8">
        <f t="shared" si="148"/>
        <v>-4.2313302663475709E-2</v>
      </c>
      <c r="D1364" s="5">
        <f t="shared" si="149"/>
        <v>1.7904155822909005E-3</v>
      </c>
      <c r="E1364" s="5">
        <f t="shared" si="151"/>
        <v>6.7448184358369851E-3</v>
      </c>
      <c r="F1364" s="5">
        <f>B$6+B$7*E1363+B$8*(H1363*100)^2</f>
        <v>1.2942605325749572</v>
      </c>
      <c r="G1364" s="14">
        <v>1.1503944527681021E-2</v>
      </c>
      <c r="H1364" s="8">
        <f t="shared" si="152"/>
        <v>1.1376557179458806E-2</v>
      </c>
      <c r="I1364" s="7">
        <f t="shared" si="150"/>
        <v>1.2738734822221459E-4</v>
      </c>
      <c r="J1364" s="10">
        <f t="shared" si="153"/>
        <v>1.107336252497503E-2</v>
      </c>
      <c r="K1364" s="10">
        <f t="shared" si="154"/>
        <v>6.2226295916900654E-5</v>
      </c>
      <c r="AC1364" s="12"/>
      <c r="AD1364" s="13"/>
    </row>
    <row r="1365" spans="1:30" x14ac:dyDescent="0.3">
      <c r="A1365" s="17">
        <v>44469</v>
      </c>
      <c r="B1365" s="18">
        <v>-1.1527067367879625E-3</v>
      </c>
      <c r="C1365" s="8">
        <f t="shared" si="148"/>
        <v>-5.2352706736787963E-2</v>
      </c>
      <c r="D1365" s="5">
        <f t="shared" si="149"/>
        <v>2.7408059026681236E-3</v>
      </c>
      <c r="E1365" s="5">
        <f t="shared" si="151"/>
        <v>1.7904155822909005E-3</v>
      </c>
      <c r="F1365" s="5">
        <f>B$6+B$7*E1363+B$8*(H1364*100)^2</f>
        <v>1.2435296579762094</v>
      </c>
      <c r="G1365" s="14">
        <v>1.12222929375063E-2</v>
      </c>
      <c r="H1365" s="8">
        <f t="shared" si="152"/>
        <v>1.1151366095578645E-2</v>
      </c>
      <c r="I1365" s="7">
        <f t="shared" si="150"/>
        <v>7.0926841927654999E-5</v>
      </c>
      <c r="J1365" s="10">
        <f t="shared" si="153"/>
        <v>6.3201738114150151E-3</v>
      </c>
      <c r="K1365" s="10">
        <f t="shared" si="154"/>
        <v>2.0141807832940728E-5</v>
      </c>
      <c r="AC1365" s="12"/>
      <c r="AD1365" s="13"/>
    </row>
    <row r="1366" spans="1:30" x14ac:dyDescent="0.3">
      <c r="A1366" s="17">
        <v>44470</v>
      </c>
      <c r="B1366" s="18">
        <v>1.7161476931003637E-2</v>
      </c>
      <c r="C1366" s="8">
        <f t="shared" si="148"/>
        <v>-3.4038523068996365E-2</v>
      </c>
      <c r="D1366" s="5">
        <f t="shared" si="149"/>
        <v>1.1586210527185978E-3</v>
      </c>
      <c r="E1366" s="5">
        <f t="shared" si="151"/>
        <v>2.7408059026681236E-3</v>
      </c>
      <c r="F1366" s="5">
        <f>B$6+B$7*E1366+B$8*(G1365*100)^2</f>
        <v>1.2115335625891979</v>
      </c>
      <c r="G1366" s="14">
        <v>7.6980152032207596E-3</v>
      </c>
      <c r="H1366" s="8">
        <f t="shared" si="152"/>
        <v>1.1006968531749319E-2</v>
      </c>
      <c r="I1366" s="7">
        <f t="shared" si="150"/>
        <v>3.3089533285285593E-3</v>
      </c>
      <c r="J1366" s="10">
        <f t="shared" si="153"/>
        <v>0.42984499785660751</v>
      </c>
      <c r="K1366" s="10">
        <f t="shared" si="154"/>
        <v>5.6942552183022466E-2</v>
      </c>
      <c r="AC1366" s="12"/>
      <c r="AD1366" s="13"/>
    </row>
    <row r="1367" spans="1:30" x14ac:dyDescent="0.3">
      <c r="A1367" s="17">
        <v>44473</v>
      </c>
      <c r="B1367" s="18">
        <v>-2.2455745119955416E-2</v>
      </c>
      <c r="C1367" s="8">
        <f t="shared" si="148"/>
        <v>-7.3655745119955415E-2</v>
      </c>
      <c r="D1367" s="5">
        <f t="shared" si="149"/>
        <v>5.425168789175836E-3</v>
      </c>
      <c r="E1367" s="5">
        <f t="shared" si="151"/>
        <v>1.1586210527185978E-3</v>
      </c>
      <c r="F1367" s="5">
        <f>B$6+B$7*E1366+B$8*(H1366*100)^2</f>
        <v>1.1675695369771293</v>
      </c>
      <c r="G1367" s="14">
        <v>1.2546232884916311E-2</v>
      </c>
      <c r="H1367" s="8">
        <f t="shared" si="152"/>
        <v>1.0805413166451014E-2</v>
      </c>
      <c r="I1367" s="7">
        <f t="shared" si="150"/>
        <v>1.740819718465297E-3</v>
      </c>
      <c r="J1367" s="10">
        <f t="shared" si="153"/>
        <v>0.13875238363845413</v>
      </c>
      <c r="K1367" s="10">
        <f t="shared" si="154"/>
        <v>1.1733037123126122E-2</v>
      </c>
      <c r="AC1367" s="12"/>
      <c r="AD1367" s="13"/>
    </row>
    <row r="1368" spans="1:30" x14ac:dyDescent="0.3">
      <c r="A1368" s="17">
        <v>44474</v>
      </c>
      <c r="B1368" s="18">
        <v>5.8863217170670936E-4</v>
      </c>
      <c r="C1368" s="8">
        <f t="shared" si="148"/>
        <v>-5.0611367828293292E-2</v>
      </c>
      <c r="D1368" s="5">
        <f t="shared" si="149"/>
        <v>2.5615105534508012E-3</v>
      </c>
      <c r="E1368" s="5">
        <f t="shared" si="151"/>
        <v>5.425168789175836E-3</v>
      </c>
      <c r="F1368" s="5">
        <f>B$6+B$7*E1366+B$8*(H1367*100)^2</f>
        <v>1.1271885794524446</v>
      </c>
      <c r="G1368" s="14">
        <v>1.0895355622579369E-2</v>
      </c>
      <c r="H1368" s="8">
        <f t="shared" si="152"/>
        <v>1.0616913767439409E-2</v>
      </c>
      <c r="I1368" s="7">
        <f t="shared" si="150"/>
        <v>2.7844185513995964E-4</v>
      </c>
      <c r="J1368" s="10">
        <f t="shared" si="153"/>
        <v>2.55560134781577E-2</v>
      </c>
      <c r="K1368" s="10">
        <f t="shared" si="154"/>
        <v>3.3801104164354889E-4</v>
      </c>
      <c r="AC1368" s="12"/>
      <c r="AD1368" s="13"/>
    </row>
    <row r="1369" spans="1:30" x14ac:dyDescent="0.3">
      <c r="A1369" s="17">
        <v>44475</v>
      </c>
      <c r="B1369" s="18">
        <v>9.2300181199191826E-4</v>
      </c>
      <c r="C1369" s="8">
        <f t="shared" si="148"/>
        <v>-5.0276998188008085E-2</v>
      </c>
      <c r="D1369" s="5">
        <f t="shared" si="149"/>
        <v>2.5277765467969682E-3</v>
      </c>
      <c r="E1369" s="5">
        <f t="shared" si="151"/>
        <v>2.5615105534508012E-3</v>
      </c>
      <c r="F1369" s="5">
        <f>B$6+B$7*E1369+B$8*(G1368*100)^2</f>
        <v>1.1451045394761357</v>
      </c>
      <c r="G1369" s="14">
        <v>1.9690359801914067E-2</v>
      </c>
      <c r="H1369" s="8">
        <f t="shared" si="152"/>
        <v>1.0700955749259668E-2</v>
      </c>
      <c r="I1369" s="7">
        <f t="shared" si="150"/>
        <v>8.9894040526543994E-3</v>
      </c>
      <c r="J1369" s="10">
        <f t="shared" si="153"/>
        <v>0.45653833363575991</v>
      </c>
      <c r="K1369" s="10">
        <f t="shared" si="154"/>
        <v>0.23026007809588567</v>
      </c>
      <c r="AC1369" s="12"/>
      <c r="AD1369" s="13"/>
    </row>
    <row r="1370" spans="1:30" x14ac:dyDescent="0.3">
      <c r="A1370" s="17">
        <v>44476</v>
      </c>
      <c r="B1370" s="18">
        <v>2.2609600132487658E-4</v>
      </c>
      <c r="C1370" s="8">
        <f t="shared" si="148"/>
        <v>-5.0973903998675123E-2</v>
      </c>
      <c r="D1370" s="5">
        <f t="shared" si="149"/>
        <v>2.5983388888661477E-3</v>
      </c>
      <c r="E1370" s="5">
        <f t="shared" si="151"/>
        <v>2.5277765467969682E-3</v>
      </c>
      <c r="F1370" s="5">
        <f>B$6+B$7*E1369+B$8*(H1369*100)^2</f>
        <v>1.1065429684863619</v>
      </c>
      <c r="G1370" s="14">
        <v>7.8927028225675693E-3</v>
      </c>
      <c r="H1370" s="8">
        <f t="shared" si="152"/>
        <v>1.0519234613251868E-2</v>
      </c>
      <c r="I1370" s="7">
        <f t="shared" si="150"/>
        <v>2.6265317906842989E-3</v>
      </c>
      <c r="J1370" s="10">
        <f t="shared" si="153"/>
        <v>0.33277976502222639</v>
      </c>
      <c r="K1370" s="10">
        <f t="shared" si="154"/>
        <v>3.7578321516107849E-2</v>
      </c>
      <c r="AC1370" s="12"/>
      <c r="AD1370" s="13"/>
    </row>
    <row r="1371" spans="1:30" x14ac:dyDescent="0.3">
      <c r="A1371" s="17">
        <v>44477</v>
      </c>
      <c r="B1371" s="18">
        <v>2.0124393449422674E-2</v>
      </c>
      <c r="C1371" s="8">
        <f t="shared" si="148"/>
        <v>-3.1075606550577329E-2</v>
      </c>
      <c r="D1371" s="5">
        <f t="shared" si="149"/>
        <v>9.6569332248628464E-4</v>
      </c>
      <c r="E1371" s="5">
        <f t="shared" si="151"/>
        <v>2.5983388888661477E-3</v>
      </c>
      <c r="F1371" s="5">
        <f>B$6+B$7*E1369+B$8*(H1370*100)^2</f>
        <v>1.071124165532255</v>
      </c>
      <c r="G1371" s="14">
        <v>1.9508133546000526E-2</v>
      </c>
      <c r="H1371" s="8">
        <f t="shared" si="152"/>
        <v>1.0349512865503648E-2</v>
      </c>
      <c r="I1371" s="7">
        <f t="shared" si="150"/>
        <v>9.1586206804968786E-3</v>
      </c>
      <c r="J1371" s="10">
        <f t="shared" si="153"/>
        <v>0.46947703422783565</v>
      </c>
      <c r="K1371" s="10">
        <f t="shared" si="154"/>
        <v>0.25104050629881347</v>
      </c>
      <c r="AC1371" s="12"/>
      <c r="AD1371" s="13"/>
    </row>
    <row r="1372" spans="1:30" x14ac:dyDescent="0.3">
      <c r="A1372" s="17">
        <v>44480</v>
      </c>
      <c r="B1372" s="18">
        <v>-5.8041253899165637E-3</v>
      </c>
      <c r="C1372" s="8">
        <f t="shared" si="148"/>
        <v>-5.7004125389916567E-2</v>
      </c>
      <c r="D1372" s="5">
        <f t="shared" si="149"/>
        <v>3.2494703114693308E-3</v>
      </c>
      <c r="E1372" s="5">
        <f t="shared" si="151"/>
        <v>9.6569332248628464E-4</v>
      </c>
      <c r="F1372" s="5">
        <f>B$6+B$7*E1372+B$8*(G1371*100)^2</f>
        <v>3.5501724133216124</v>
      </c>
      <c r="G1372" s="14">
        <v>1.2230538267600916E-2</v>
      </c>
      <c r="H1372" s="8">
        <f t="shared" si="152"/>
        <v>1.8841901213310756E-2</v>
      </c>
      <c r="I1372" s="7">
        <f t="shared" si="150"/>
        <v>6.6113629457098394E-3</v>
      </c>
      <c r="J1372" s="10">
        <f t="shared" si="153"/>
        <v>0.54056189523755871</v>
      </c>
      <c r="K1372" s="10">
        <f t="shared" si="154"/>
        <v>8.1261026033319528E-2</v>
      </c>
      <c r="AC1372" s="12"/>
      <c r="AD1372" s="13"/>
    </row>
    <row r="1373" spans="1:30" x14ac:dyDescent="0.3">
      <c r="A1373" s="17">
        <v>44482</v>
      </c>
      <c r="B1373" s="18">
        <v>1.1310372481449938E-2</v>
      </c>
      <c r="C1373" s="8">
        <f t="shared" si="148"/>
        <v>-3.9889627518550061E-2</v>
      </c>
      <c r="D1373" s="5">
        <f t="shared" si="149"/>
        <v>1.5911823835686662E-3</v>
      </c>
      <c r="E1373" s="5">
        <f t="shared" si="151"/>
        <v>3.2494703114693308E-3</v>
      </c>
      <c r="F1373" s="5">
        <f>B$6+B$7*E1372+B$8*(H1372*100)^2</f>
        <v>3.3154953591472056</v>
      </c>
      <c r="G1373" s="14">
        <v>1.2352900540672083E-2</v>
      </c>
      <c r="H1373" s="8">
        <f t="shared" si="152"/>
        <v>1.8208501748214229E-2</v>
      </c>
      <c r="I1373" s="7">
        <f t="shared" si="150"/>
        <v>5.8556012075421451E-3</v>
      </c>
      <c r="J1373" s="10">
        <f t="shared" si="153"/>
        <v>0.47402641899872044</v>
      </c>
      <c r="K1373" s="10">
        <f t="shared" si="154"/>
        <v>6.6411609063085963E-2</v>
      </c>
      <c r="AC1373" s="12"/>
      <c r="AD1373" s="13"/>
    </row>
    <row r="1374" spans="1:30" x14ac:dyDescent="0.3">
      <c r="A1374" s="17">
        <v>44483</v>
      </c>
      <c r="B1374" s="18">
        <v>-2.3914484065517263E-3</v>
      </c>
      <c r="C1374" s="8">
        <f t="shared" si="148"/>
        <v>-5.359144840655173E-2</v>
      </c>
      <c r="D1374" s="5">
        <f t="shared" si="149"/>
        <v>2.8720433423120961E-3</v>
      </c>
      <c r="E1374" s="5">
        <f t="shared" si="151"/>
        <v>1.5911823835686662E-3</v>
      </c>
      <c r="F1374" s="5">
        <f>B$6+B$7*E1372+B$8*(H1373*100)^2</f>
        <v>3.0999444848880118</v>
      </c>
      <c r="G1374" s="14">
        <v>6.6554131770683381E-3</v>
      </c>
      <c r="H1374" s="8">
        <f t="shared" si="152"/>
        <v>1.7606659208629024E-2</v>
      </c>
      <c r="I1374" s="7">
        <f t="shared" si="150"/>
        <v>1.0951246031560686E-2</v>
      </c>
      <c r="J1374" s="10">
        <f t="shared" si="153"/>
        <v>1.6454644873580384</v>
      </c>
      <c r="K1374" s="10">
        <f t="shared" si="154"/>
        <v>0.35085211174684039</v>
      </c>
      <c r="AC1374" s="12"/>
      <c r="AD1374" s="13"/>
    </row>
    <row r="1375" spans="1:30" x14ac:dyDescent="0.3">
      <c r="A1375" s="17">
        <v>44484</v>
      </c>
      <c r="B1375" s="18">
        <v>1.2842916600681277E-2</v>
      </c>
      <c r="C1375" s="8">
        <f t="shared" si="148"/>
        <v>-3.8357083399318724E-2</v>
      </c>
      <c r="D1375" s="5">
        <f t="shared" si="149"/>
        <v>1.471265846902292E-3</v>
      </c>
      <c r="E1375" s="5">
        <f t="shared" si="151"/>
        <v>2.8720433423120961E-3</v>
      </c>
      <c r="F1375" s="5">
        <f>B$6+B$7*E1375+B$8*(G1374*100)^2</f>
        <v>0.46162959324316677</v>
      </c>
      <c r="G1375" s="14">
        <v>7.2082111025461278E-3</v>
      </c>
      <c r="H1375" s="8">
        <f t="shared" si="152"/>
        <v>6.7943328829486024E-3</v>
      </c>
      <c r="I1375" s="7">
        <f t="shared" si="150"/>
        <v>4.138782195975254E-4</v>
      </c>
      <c r="J1375" s="10">
        <f t="shared" si="153"/>
        <v>5.7417605243460866E-2</v>
      </c>
      <c r="K1375" s="10">
        <f t="shared" si="154"/>
        <v>1.783268780042313E-3</v>
      </c>
      <c r="AC1375" s="12"/>
      <c r="AD1375" s="13"/>
    </row>
    <row r="1376" spans="1:30" x14ac:dyDescent="0.3">
      <c r="A1376" s="17">
        <v>44487</v>
      </c>
      <c r="B1376" s="18">
        <v>-1.9207605129961168E-3</v>
      </c>
      <c r="C1376" s="8">
        <f t="shared" si="148"/>
        <v>-5.3120760512996121E-2</v>
      </c>
      <c r="D1376" s="5">
        <f t="shared" si="149"/>
        <v>2.8218151974790879E-3</v>
      </c>
      <c r="E1376" s="5">
        <f t="shared" si="151"/>
        <v>1.471265846902292E-3</v>
      </c>
      <c r="F1376" s="5">
        <f>B$6+B$7*E1375+B$8*(H1375*100)^2</f>
        <v>0.47879116657642506</v>
      </c>
      <c r="G1376" s="14">
        <v>1.4112387543852332E-2</v>
      </c>
      <c r="H1376" s="8">
        <f t="shared" si="152"/>
        <v>6.9194737269276854E-3</v>
      </c>
      <c r="I1376" s="7">
        <f t="shared" si="150"/>
        <v>7.1929138169246464E-3</v>
      </c>
      <c r="J1376" s="10">
        <f t="shared" si="153"/>
        <v>0.5096879457550072</v>
      </c>
      <c r="K1376" s="10">
        <f t="shared" si="154"/>
        <v>0.32680422403681808</v>
      </c>
      <c r="AC1376" s="12"/>
      <c r="AD1376" s="13"/>
    </row>
    <row r="1377" spans="1:30" x14ac:dyDescent="0.3">
      <c r="A1377" s="17">
        <v>44488</v>
      </c>
      <c r="B1377" s="18">
        <v>-3.3365896716244792E-2</v>
      </c>
      <c r="C1377" s="8">
        <f t="shared" si="148"/>
        <v>-8.4565896716244787E-2</v>
      </c>
      <c r="D1377" s="5">
        <f t="shared" si="149"/>
        <v>7.1513908874225813E-3</v>
      </c>
      <c r="E1377" s="5">
        <f t="shared" si="151"/>
        <v>2.8218151974790879E-3</v>
      </c>
      <c r="F1377" s="5">
        <f>B$6+B$7*E1375+B$8*(H1376*100)^2</f>
        <v>0.49455407168302284</v>
      </c>
      <c r="G1377" s="14">
        <v>1.9636366334877302E-2</v>
      </c>
      <c r="H1377" s="8">
        <f t="shared" si="152"/>
        <v>7.0324538511320703E-3</v>
      </c>
      <c r="I1377" s="7">
        <f t="shared" si="150"/>
        <v>1.2603912483745231E-2</v>
      </c>
      <c r="J1377" s="10">
        <f t="shared" si="153"/>
        <v>0.64186582531609648</v>
      </c>
      <c r="K1377" s="10">
        <f t="shared" si="154"/>
        <v>0.76540201004799258</v>
      </c>
      <c r="AC1377" s="12"/>
      <c r="AD1377" s="13"/>
    </row>
    <row r="1378" spans="1:30" x14ac:dyDescent="0.3">
      <c r="A1378" s="17">
        <v>44489</v>
      </c>
      <c r="B1378" s="18">
        <v>1.0205050127274299E-3</v>
      </c>
      <c r="C1378" s="8">
        <f t="shared" si="148"/>
        <v>-5.0179494987272574E-2</v>
      </c>
      <c r="D1378" s="5">
        <f t="shared" si="149"/>
        <v>2.5179817171777133E-3</v>
      </c>
      <c r="E1378" s="5">
        <f t="shared" si="151"/>
        <v>7.1513908874225813E-3</v>
      </c>
      <c r="F1378" s="5">
        <f>B$6+B$7*E1378+B$8*(G1377*100)^2</f>
        <v>3.5966746381574342</v>
      </c>
      <c r="G1378" s="14">
        <v>1.1674320210288852E-2</v>
      </c>
      <c r="H1378" s="8">
        <f t="shared" si="152"/>
        <v>1.8964900838542326E-2</v>
      </c>
      <c r="I1378" s="7">
        <f t="shared" si="150"/>
        <v>7.2905806282534732E-3</v>
      </c>
      <c r="J1378" s="10">
        <f t="shared" si="153"/>
        <v>0.62449722955415543</v>
      </c>
      <c r="K1378" s="10">
        <f t="shared" si="154"/>
        <v>0.10077344329795968</v>
      </c>
      <c r="AC1378" s="12"/>
      <c r="AD1378" s="13"/>
    </row>
    <row r="1379" spans="1:30" x14ac:dyDescent="0.3">
      <c r="A1379" s="17">
        <v>44490</v>
      </c>
      <c r="B1379" s="18">
        <v>-2.7925904383060526E-2</v>
      </c>
      <c r="C1379" s="8">
        <f t="shared" si="148"/>
        <v>-7.9125904383060525E-2</v>
      </c>
      <c r="D1379" s="5">
        <f t="shared" si="149"/>
        <v>6.2609087444372366E-3</v>
      </c>
      <c r="E1379" s="5">
        <f t="shared" si="151"/>
        <v>2.5179817171777133E-3</v>
      </c>
      <c r="F1379" s="5">
        <f>B$6+B$7*E1378+B$8*(H1378*100)^2</f>
        <v>3.3586047744425755</v>
      </c>
      <c r="G1379" s="14">
        <v>2.9456701769509309E-2</v>
      </c>
      <c r="H1379" s="8">
        <f t="shared" si="152"/>
        <v>1.8326496594937548E-2</v>
      </c>
      <c r="I1379" s="7">
        <f t="shared" si="150"/>
        <v>1.113020517457176E-2</v>
      </c>
      <c r="J1379" s="10">
        <f t="shared" si="153"/>
        <v>0.37784967447009488</v>
      </c>
      <c r="K1379" s="10">
        <f t="shared" si="154"/>
        <v>0.13275504662960103</v>
      </c>
      <c r="AC1379" s="12"/>
      <c r="AD1379" s="13"/>
    </row>
    <row r="1380" spans="1:30" x14ac:dyDescent="0.3">
      <c r="A1380" s="17">
        <v>44491</v>
      </c>
      <c r="B1380" s="18">
        <v>-1.3446852867189786E-2</v>
      </c>
      <c r="C1380" s="8">
        <f t="shared" si="148"/>
        <v>-6.4646852867189783E-2</v>
      </c>
      <c r="D1380" s="5">
        <f t="shared" si="149"/>
        <v>4.1792155856320836E-3</v>
      </c>
      <c r="E1380" s="5">
        <f t="shared" si="151"/>
        <v>6.2609087444372366E-3</v>
      </c>
      <c r="F1380" s="5">
        <f>B$6+B$7*E1378+B$8*(H1379*100)^2</f>
        <v>3.1399376046204783</v>
      </c>
      <c r="G1380" s="14">
        <v>3.6447117847163993E-2</v>
      </c>
      <c r="H1380" s="8">
        <f t="shared" si="152"/>
        <v>1.7719869087045984E-2</v>
      </c>
      <c r="I1380" s="7">
        <f t="shared" si="150"/>
        <v>1.8727248760118009E-2</v>
      </c>
      <c r="J1380" s="10">
        <f t="shared" si="153"/>
        <v>0.51381974395473917</v>
      </c>
      <c r="K1380" s="10">
        <f t="shared" si="154"/>
        <v>0.33567446205119555</v>
      </c>
      <c r="AC1380" s="12"/>
      <c r="AD1380" s="13"/>
    </row>
    <row r="1381" spans="1:30" x14ac:dyDescent="0.3">
      <c r="A1381" s="17">
        <v>44494</v>
      </c>
      <c r="B1381" s="18">
        <v>2.2502123798015278E-2</v>
      </c>
      <c r="C1381" s="8">
        <f t="shared" si="148"/>
        <v>-2.8697876201984725E-2</v>
      </c>
      <c r="D1381" s="5">
        <f t="shared" si="149"/>
        <v>8.2356809850444126E-4</v>
      </c>
      <c r="E1381" s="5">
        <f t="shared" si="151"/>
        <v>4.1792155856320836E-3</v>
      </c>
      <c r="F1381" s="5">
        <f>B$6+B$7*E1381+B$8*(G1380*100)^2</f>
        <v>12.256152493808676</v>
      </c>
      <c r="G1381" s="14">
        <v>1.4852189996283516E-2</v>
      </c>
      <c r="H1381" s="8">
        <f t="shared" si="152"/>
        <v>3.5008788173555329E-2</v>
      </c>
      <c r="I1381" s="7">
        <f t="shared" si="150"/>
        <v>2.0156598177271813E-2</v>
      </c>
      <c r="J1381" s="10">
        <f t="shared" si="153"/>
        <v>1.3571465341014104</v>
      </c>
      <c r="K1381" s="10">
        <f t="shared" si="154"/>
        <v>0.28169355423026143</v>
      </c>
      <c r="AC1381" s="12"/>
      <c r="AD1381" s="13"/>
    </row>
    <row r="1382" spans="1:30" x14ac:dyDescent="0.3">
      <c r="A1382" s="17">
        <v>44495</v>
      </c>
      <c r="B1382" s="18">
        <v>-2.1336249918798813E-2</v>
      </c>
      <c r="C1382" s="8">
        <f t="shared" si="148"/>
        <v>-7.2536249918798812E-2</v>
      </c>
      <c r="D1382" s="5">
        <f t="shared" si="149"/>
        <v>5.2615075522824406E-3</v>
      </c>
      <c r="E1382" s="5">
        <f t="shared" si="151"/>
        <v>8.2356809850444126E-4</v>
      </c>
      <c r="F1382" s="5">
        <f>B$6+B$7*E1381+B$8*(H1381*100)^2</f>
        <v>11.312144371203866</v>
      </c>
      <c r="G1382" s="14">
        <v>9.1480641532144715E-3</v>
      </c>
      <c r="H1382" s="8">
        <f t="shared" si="152"/>
        <v>3.3633531439924452E-2</v>
      </c>
      <c r="I1382" s="7">
        <f t="shared" si="150"/>
        <v>2.4485467286709979E-2</v>
      </c>
      <c r="J1382" s="10">
        <f t="shared" si="153"/>
        <v>2.6765736309475061</v>
      </c>
      <c r="K1382" s="10">
        <f t="shared" si="154"/>
        <v>0.5739736166127376</v>
      </c>
      <c r="AC1382" s="12"/>
      <c r="AD1382" s="13"/>
    </row>
    <row r="1383" spans="1:30" x14ac:dyDescent="0.3">
      <c r="A1383" s="17">
        <v>44496</v>
      </c>
      <c r="B1383" s="18">
        <v>-5.3575709867251286E-4</v>
      </c>
      <c r="C1383" s="8">
        <f t="shared" si="148"/>
        <v>-5.1735757098672515E-2</v>
      </c>
      <c r="D1383" s="5">
        <f t="shared" si="149"/>
        <v>2.6765885625728435E-3</v>
      </c>
      <c r="E1383" s="5">
        <f t="shared" si="151"/>
        <v>5.2615075522824406E-3</v>
      </c>
      <c r="F1383" s="5">
        <f>B$6+B$7*E1381+B$8*(H1382*100)^2</f>
        <v>10.445072910591348</v>
      </c>
      <c r="G1383" s="14">
        <v>1.6026465596904075E-2</v>
      </c>
      <c r="H1383" s="8">
        <f t="shared" si="152"/>
        <v>3.2318838021487328E-2</v>
      </c>
      <c r="I1383" s="7">
        <f t="shared" si="150"/>
        <v>1.6292372424583253E-2</v>
      </c>
      <c r="J1383" s="10">
        <f t="shared" si="153"/>
        <v>1.0165917323486811</v>
      </c>
      <c r="K1383" s="10">
        <f t="shared" si="154"/>
        <v>0.19729501966401708</v>
      </c>
      <c r="AC1383" s="12"/>
      <c r="AD1383" s="13"/>
    </row>
    <row r="1384" spans="1:30" x14ac:dyDescent="0.3">
      <c r="A1384" s="17">
        <v>44497</v>
      </c>
      <c r="B1384" s="18">
        <v>-6.205576622455162E-3</v>
      </c>
      <c r="C1384" s="8">
        <f t="shared" si="148"/>
        <v>-5.7405576622455164E-2</v>
      </c>
      <c r="D1384" s="5">
        <f t="shared" si="149"/>
        <v>3.2954002273565706E-3</v>
      </c>
      <c r="E1384" s="5">
        <f t="shared" si="151"/>
        <v>2.6765885625728435E-3</v>
      </c>
      <c r="F1384" s="5">
        <f>B$6+B$7*E1384+B$8*(G1383*100)^2</f>
        <v>2.4139170386572855</v>
      </c>
      <c r="G1384" s="14">
        <v>1.1665060261103786E-2</v>
      </c>
      <c r="H1384" s="8">
        <f t="shared" si="152"/>
        <v>1.5536785506202E-2</v>
      </c>
      <c r="I1384" s="7">
        <f t="shared" si="150"/>
        <v>3.8717252450982138E-3</v>
      </c>
      <c r="J1384" s="10">
        <f t="shared" si="153"/>
        <v>0.331907864891892</v>
      </c>
      <c r="K1384" s="10">
        <f t="shared" si="154"/>
        <v>3.7415083373228297E-2</v>
      </c>
      <c r="AC1384" s="12"/>
      <c r="AD1384" s="13"/>
    </row>
    <row r="1385" spans="1:30" x14ac:dyDescent="0.3">
      <c r="A1385" s="17">
        <v>44498</v>
      </c>
      <c r="B1385" s="18">
        <v>-2.1070920952598139E-2</v>
      </c>
      <c r="C1385" s="8">
        <f t="shared" si="148"/>
        <v>-7.2270920952598142E-2</v>
      </c>
      <c r="D1385" s="5">
        <f t="shared" si="149"/>
        <v>5.2230860153366894E-3</v>
      </c>
      <c r="E1385" s="5">
        <f t="shared" si="151"/>
        <v>3.2954002273565706E-3</v>
      </c>
      <c r="F1385" s="5">
        <f>B$6+B$7*E1384+B$8*(H1384*100)^2</f>
        <v>2.2719546369924339</v>
      </c>
      <c r="G1385" s="14">
        <v>1.1139454083875242E-2</v>
      </c>
      <c r="H1385" s="8">
        <f t="shared" si="152"/>
        <v>1.5073004468228735E-2</v>
      </c>
      <c r="I1385" s="7">
        <f t="shared" si="150"/>
        <v>3.9335503843534927E-3</v>
      </c>
      <c r="J1385" s="10">
        <f t="shared" si="153"/>
        <v>0.35311877536686898</v>
      </c>
      <c r="K1385" s="10">
        <f t="shared" si="154"/>
        <v>4.1445554796786022E-2</v>
      </c>
      <c r="AC1385" s="12"/>
      <c r="AD1385" s="13"/>
    </row>
    <row r="1386" spans="1:30" x14ac:dyDescent="0.3">
      <c r="A1386" s="17">
        <v>44501</v>
      </c>
      <c r="B1386" s="18">
        <v>1.9612973937804295E-2</v>
      </c>
      <c r="C1386" s="8">
        <f t="shared" si="148"/>
        <v>-3.1587026062195711E-2</v>
      </c>
      <c r="D1386" s="5">
        <f t="shared" si="149"/>
        <v>9.9774021545383099E-4</v>
      </c>
      <c r="E1386" s="5">
        <f t="shared" si="151"/>
        <v>5.2230860153366894E-3</v>
      </c>
      <c r="F1386" s="5">
        <f>B$6+B$7*E1384+B$8*(H1385*100)^2</f>
        <v>2.141562171063268</v>
      </c>
      <c r="G1386" s="14">
        <v>1.3165779648287112E-2</v>
      </c>
      <c r="H1386" s="8">
        <f t="shared" si="152"/>
        <v>1.4634077255034799E-2</v>
      </c>
      <c r="I1386" s="7">
        <f t="shared" si="150"/>
        <v>1.4682976067476872E-3</v>
      </c>
      <c r="J1386" s="10">
        <f t="shared" si="153"/>
        <v>0.11152378711873055</v>
      </c>
      <c r="K1386" s="10">
        <f t="shared" si="154"/>
        <v>5.3977116471739528E-3</v>
      </c>
      <c r="AC1386" s="12"/>
      <c r="AD1386" s="13"/>
    </row>
    <row r="1387" spans="1:30" x14ac:dyDescent="0.3">
      <c r="A1387" s="17">
        <v>44503</v>
      </c>
      <c r="B1387" s="18">
        <v>6.2509473167430976E-4</v>
      </c>
      <c r="C1387" s="8">
        <f t="shared" si="148"/>
        <v>-5.0574905268325691E-2</v>
      </c>
      <c r="D1387" s="5">
        <f t="shared" si="149"/>
        <v>2.557821042900118E-3</v>
      </c>
      <c r="E1387" s="5">
        <f t="shared" si="151"/>
        <v>9.9774021545383099E-4</v>
      </c>
      <c r="F1387" s="5">
        <f>B$6+B$7*E1387+B$8*(G1386*100)^2</f>
        <v>1.6467713230903338</v>
      </c>
      <c r="G1387" s="14">
        <v>1.5854399906748726E-2</v>
      </c>
      <c r="H1387" s="8">
        <f t="shared" si="152"/>
        <v>1.2832658816824882E-2</v>
      </c>
      <c r="I1387" s="7">
        <f t="shared" si="150"/>
        <v>3.0217410899238441E-3</v>
      </c>
      <c r="J1387" s="10">
        <f t="shared" si="153"/>
        <v>0.19059321751040117</v>
      </c>
      <c r="K1387" s="10">
        <f t="shared" si="154"/>
        <v>2.4019054127161432E-2</v>
      </c>
      <c r="AC1387" s="12"/>
      <c r="AD1387" s="13"/>
    </row>
    <row r="1388" spans="1:30" x14ac:dyDescent="0.3">
      <c r="A1388" s="17">
        <v>44504</v>
      </c>
      <c r="B1388" s="18">
        <v>-2.1098333664802561E-2</v>
      </c>
      <c r="C1388" s="8">
        <f t="shared" si="148"/>
        <v>-7.2298333664802567E-2</v>
      </c>
      <c r="D1388" s="5">
        <f t="shared" si="149"/>
        <v>5.2270490507071244E-3</v>
      </c>
      <c r="E1388" s="5">
        <f t="shared" si="151"/>
        <v>2.557821042900118E-3</v>
      </c>
      <c r="F1388" s="5">
        <f>B$6+B$7*E1387+B$8*(H1387*100)^2</f>
        <v>1.5672235151803038</v>
      </c>
      <c r="G1388" s="14">
        <v>1.3929109291069101E-2</v>
      </c>
      <c r="H1388" s="8">
        <f t="shared" si="152"/>
        <v>1.2518879802842999E-2</v>
      </c>
      <c r="I1388" s="7">
        <f t="shared" si="150"/>
        <v>1.4102294882261026E-3</v>
      </c>
      <c r="J1388" s="10">
        <f t="shared" si="153"/>
        <v>0.10124333571926933</v>
      </c>
      <c r="K1388" s="10">
        <f t="shared" si="154"/>
        <v>5.9052620486135243E-3</v>
      </c>
      <c r="AC1388" s="12"/>
      <c r="AD1388" s="13"/>
    </row>
    <row r="1389" spans="1:30" x14ac:dyDescent="0.3">
      <c r="A1389" s="17">
        <v>44505</v>
      </c>
      <c r="B1389" s="18">
        <v>1.3561743803110999E-2</v>
      </c>
      <c r="C1389" s="8">
        <f t="shared" si="148"/>
        <v>-3.7638256196889E-2</v>
      </c>
      <c r="D1389" s="5">
        <f t="shared" si="149"/>
        <v>1.4166383295426532E-3</v>
      </c>
      <c r="E1389" s="5">
        <f t="shared" si="151"/>
        <v>5.2270490507071244E-3</v>
      </c>
      <c r="F1389" s="5">
        <f>B$6+B$7*E1387+B$8*(H1388*100)^2</f>
        <v>1.4941588536149413</v>
      </c>
      <c r="G1389" s="14">
        <v>1.2188044505027694E-2</v>
      </c>
      <c r="H1389" s="8">
        <f t="shared" si="152"/>
        <v>1.2223579073311308E-2</v>
      </c>
      <c r="I1389" s="7">
        <f t="shared" si="150"/>
        <v>3.553456828361487E-5</v>
      </c>
      <c r="J1389" s="10">
        <f t="shared" si="153"/>
        <v>2.9155266268478504E-3</v>
      </c>
      <c r="K1389" s="10">
        <f t="shared" si="154"/>
        <v>4.2336798873332526E-6</v>
      </c>
      <c r="AC1389" s="12"/>
      <c r="AD1389" s="13"/>
    </row>
    <row r="1390" spans="1:30" x14ac:dyDescent="0.3">
      <c r="A1390" s="17">
        <v>44508</v>
      </c>
      <c r="B1390" s="18">
        <v>-4.102955616825185E-4</v>
      </c>
      <c r="C1390" s="8">
        <f t="shared" si="148"/>
        <v>-5.161029556168252E-2</v>
      </c>
      <c r="D1390" s="5">
        <f t="shared" si="149"/>
        <v>2.6636226079642263E-3</v>
      </c>
      <c r="E1390" s="5">
        <f t="shared" si="151"/>
        <v>1.4166383295426532E-3</v>
      </c>
      <c r="F1390" s="5">
        <f>B$6+B$7*E1390+B$8*(G1389*100)^2</f>
        <v>1.4191082672280375</v>
      </c>
      <c r="G1390" s="14">
        <v>9.454551449073029E-3</v>
      </c>
      <c r="H1390" s="8">
        <f t="shared" si="152"/>
        <v>1.1912633072616807E-2</v>
      </c>
      <c r="I1390" s="7">
        <f t="shared" si="150"/>
        <v>2.4580816235437782E-3</v>
      </c>
      <c r="J1390" s="10">
        <f t="shared" si="153"/>
        <v>0.25998923764752274</v>
      </c>
      <c r="K1390" s="10">
        <f t="shared" si="154"/>
        <v>2.4760752093626825E-2</v>
      </c>
      <c r="AC1390" s="12"/>
      <c r="AD1390" s="13"/>
    </row>
    <row r="1391" spans="1:30" x14ac:dyDescent="0.3">
      <c r="A1391" s="17">
        <v>44509</v>
      </c>
      <c r="B1391" s="18">
        <v>7.1701937119794303E-3</v>
      </c>
      <c r="C1391" s="8">
        <f t="shared" si="148"/>
        <v>-4.402980628802057E-2</v>
      </c>
      <c r="D1391" s="5">
        <f t="shared" si="149"/>
        <v>1.9386238417606159E-3</v>
      </c>
      <c r="E1391" s="5">
        <f t="shared" si="151"/>
        <v>2.6636226079642263E-3</v>
      </c>
      <c r="F1391" s="5">
        <f>B$6+B$7*E1390+B$8*(H1390*100)^2</f>
        <v>1.3581418916297092</v>
      </c>
      <c r="G1391" s="14">
        <v>1.3097658704532231E-2</v>
      </c>
      <c r="H1391" s="8">
        <f t="shared" si="152"/>
        <v>1.1653934492821339E-2</v>
      </c>
      <c r="I1391" s="7">
        <f t="shared" si="150"/>
        <v>1.4437242117108923E-3</v>
      </c>
      <c r="J1391" s="10">
        <f t="shared" si="153"/>
        <v>0.11022765551306625</v>
      </c>
      <c r="K1391" s="10">
        <f t="shared" si="154"/>
        <v>7.0933450065422399E-3</v>
      </c>
      <c r="AC1391" s="12"/>
      <c r="AD1391" s="13"/>
    </row>
    <row r="1392" spans="1:30" x14ac:dyDescent="0.3">
      <c r="A1392" s="17">
        <v>44510</v>
      </c>
      <c r="B1392" s="18">
        <v>4.0945102900425117E-3</v>
      </c>
      <c r="C1392" s="8">
        <f t="shared" si="148"/>
        <v>-4.7105489709957489E-2</v>
      </c>
      <c r="D1392" s="5">
        <f t="shared" si="149"/>
        <v>2.2189271608149107E-3</v>
      </c>
      <c r="E1392" s="5">
        <f t="shared" si="151"/>
        <v>1.9386238417606159E-3</v>
      </c>
      <c r="F1392" s="5">
        <f>B$6+B$7*E1390+B$8*(H1391*100)^2</f>
        <v>1.3021442756426449</v>
      </c>
      <c r="G1392" s="14">
        <v>1.5175697922935199E-2</v>
      </c>
      <c r="H1392" s="8">
        <f t="shared" si="152"/>
        <v>1.1411153647386601E-2</v>
      </c>
      <c r="I1392" s="7">
        <f t="shared" si="150"/>
        <v>3.7645442755485977E-3</v>
      </c>
      <c r="J1392" s="10">
        <f t="shared" si="153"/>
        <v>0.24806399644125762</v>
      </c>
      <c r="K1392" s="10">
        <f t="shared" si="154"/>
        <v>4.4796350458397249E-2</v>
      </c>
      <c r="AC1392" s="12"/>
      <c r="AD1392" s="13"/>
    </row>
    <row r="1393" spans="1:30" x14ac:dyDescent="0.3">
      <c r="A1393" s="17">
        <v>44511</v>
      </c>
      <c r="B1393" s="18">
        <v>1.6444521759278068E-2</v>
      </c>
      <c r="C1393" s="8">
        <f t="shared" si="148"/>
        <v>-3.4755478240721935E-2</v>
      </c>
      <c r="D1393" s="5">
        <f t="shared" si="149"/>
        <v>1.2079432677412959E-3</v>
      </c>
      <c r="E1393" s="5">
        <f t="shared" si="151"/>
        <v>2.2189271608149107E-3</v>
      </c>
      <c r="F1393" s="5">
        <f>B$6+B$7*E1393+B$8*(G1392*100)^2</f>
        <v>2.1700645565352548</v>
      </c>
      <c r="G1393" s="14">
        <v>1.4990382262633687E-2</v>
      </c>
      <c r="H1393" s="8">
        <f t="shared" si="152"/>
        <v>1.4731138980184983E-2</v>
      </c>
      <c r="I1393" s="7">
        <f t="shared" si="150"/>
        <v>2.5924328244870433E-4</v>
      </c>
      <c r="J1393" s="10">
        <f t="shared" si="153"/>
        <v>1.7293974089968096E-2</v>
      </c>
      <c r="K1393" s="10">
        <f t="shared" si="154"/>
        <v>1.5305732308945608E-4</v>
      </c>
      <c r="AC1393" s="12"/>
      <c r="AD1393" s="13"/>
    </row>
    <row r="1394" spans="1:30" x14ac:dyDescent="0.3">
      <c r="A1394" s="17">
        <v>44512</v>
      </c>
      <c r="B1394" s="18">
        <v>-1.320351647269514E-2</v>
      </c>
      <c r="C1394" s="8">
        <f t="shared" si="148"/>
        <v>-6.4403516472695141E-2</v>
      </c>
      <c r="D1394" s="5">
        <f t="shared" si="149"/>
        <v>4.1478129340487141E-3</v>
      </c>
      <c r="E1394" s="5">
        <f t="shared" si="151"/>
        <v>1.2079432677412959E-3</v>
      </c>
      <c r="F1394" s="5">
        <f>B$6+B$7*E1393+B$8*(H1393*100)^2</f>
        <v>2.0479467503013558</v>
      </c>
      <c r="G1394" s="14">
        <v>1.1135332848319973E-2</v>
      </c>
      <c r="H1394" s="8">
        <f t="shared" si="152"/>
        <v>1.4310649007998747E-2</v>
      </c>
      <c r="I1394" s="7">
        <f t="shared" si="150"/>
        <v>3.1753161596787746E-3</v>
      </c>
      <c r="J1394" s="10">
        <f t="shared" si="153"/>
        <v>0.28515682494015848</v>
      </c>
      <c r="K1394" s="10">
        <f t="shared" si="154"/>
        <v>2.8995907070056726E-2</v>
      </c>
      <c r="AC1394" s="12"/>
      <c r="AD1394" s="13"/>
    </row>
    <row r="1395" spans="1:30" x14ac:dyDescent="0.3">
      <c r="A1395" s="17">
        <v>44516</v>
      </c>
      <c r="B1395" s="18">
        <v>-1.7114543530603758E-2</v>
      </c>
      <c r="C1395" s="8">
        <f t="shared" si="148"/>
        <v>-6.8314543530603761E-2</v>
      </c>
      <c r="D1395" s="5">
        <f t="shared" si="149"/>
        <v>4.6668768577947557E-3</v>
      </c>
      <c r="E1395" s="5">
        <f t="shared" si="151"/>
        <v>4.1478129340487141E-3</v>
      </c>
      <c r="F1395" s="5">
        <f>B$6+B$7*E1393+B$8*(H1394*100)^2</f>
        <v>1.9357815452755192</v>
      </c>
      <c r="G1395" s="14">
        <v>1.5187164267031168E-2</v>
      </c>
      <c r="H1395" s="8">
        <f t="shared" si="152"/>
        <v>1.3913236666123088E-2</v>
      </c>
      <c r="I1395" s="7">
        <f t="shared" si="150"/>
        <v>1.2739276009080796E-3</v>
      </c>
      <c r="J1395" s="10">
        <f t="shared" si="153"/>
        <v>8.3881860926043092E-2</v>
      </c>
      <c r="K1395" s="10">
        <f t="shared" si="154"/>
        <v>3.9523251023878547E-3</v>
      </c>
      <c r="AC1395" s="12"/>
      <c r="AD1395" s="13"/>
    </row>
    <row r="1396" spans="1:30" x14ac:dyDescent="0.3">
      <c r="A1396" s="17">
        <v>44517</v>
      </c>
      <c r="B1396" s="18">
        <v>-1.506875846989514E-2</v>
      </c>
      <c r="C1396" s="8">
        <f t="shared" si="148"/>
        <v>-6.6268758469895148E-2</v>
      </c>
      <c r="D1396" s="5">
        <f t="shared" si="149"/>
        <v>4.3915483491412995E-3</v>
      </c>
      <c r="E1396" s="5">
        <f t="shared" si="151"/>
        <v>4.6668768577947557E-3</v>
      </c>
      <c r="F1396" s="5">
        <f>B$6+B$7*E1396+B$8*(G1395*100)^2</f>
        <v>2.1734194820760164</v>
      </c>
      <c r="G1396" s="14">
        <v>1.7808650315258526E-2</v>
      </c>
      <c r="H1396" s="8">
        <f t="shared" si="152"/>
        <v>1.4742521772329239E-2</v>
      </c>
      <c r="I1396" s="7">
        <f t="shared" si="150"/>
        <v>3.0661285429292879E-3</v>
      </c>
      <c r="J1396" s="10">
        <f t="shared" si="153"/>
        <v>0.17217074223206102</v>
      </c>
      <c r="K1396" s="10">
        <f t="shared" si="154"/>
        <v>1.9030210086466548E-2</v>
      </c>
      <c r="AC1396" s="12"/>
      <c r="AD1396" s="13"/>
    </row>
    <row r="1397" spans="1:30" x14ac:dyDescent="0.3">
      <c r="A1397" s="17">
        <v>44518</v>
      </c>
      <c r="B1397" s="18">
        <v>-4.0979475167577913E-3</v>
      </c>
      <c r="C1397" s="8">
        <f t="shared" si="148"/>
        <v>-5.5297947516757796E-2</v>
      </c>
      <c r="D1397" s="5">
        <f t="shared" si="149"/>
        <v>3.0578629995660998E-3</v>
      </c>
      <c r="E1397" s="5">
        <f t="shared" si="151"/>
        <v>4.3915483491412995E-3</v>
      </c>
      <c r="F1397" s="5">
        <f>B$6+B$7*E1396+B$8*(H1396*100)^2</f>
        <v>2.0511854077810909</v>
      </c>
      <c r="G1397" s="14">
        <v>1.1014270710521823E-2</v>
      </c>
      <c r="H1397" s="8">
        <f t="shared" si="152"/>
        <v>1.432196008855314E-2</v>
      </c>
      <c r="I1397" s="7">
        <f t="shared" si="150"/>
        <v>3.3076893780313171E-3</v>
      </c>
      <c r="J1397" s="10">
        <f t="shared" si="153"/>
        <v>0.30030943173309826</v>
      </c>
      <c r="K1397" s="10">
        <f t="shared" si="154"/>
        <v>3.1649977655837214E-2</v>
      </c>
      <c r="AC1397" s="12"/>
      <c r="AD1397" s="13"/>
    </row>
    <row r="1398" spans="1:30" x14ac:dyDescent="0.3">
      <c r="A1398" s="17">
        <v>44519</v>
      </c>
      <c r="B1398" s="18">
        <v>4.9718188220048073E-3</v>
      </c>
      <c r="C1398" s="8">
        <f t="shared" si="148"/>
        <v>-4.6228181177995195E-2</v>
      </c>
      <c r="D1398" s="5">
        <f t="shared" si="149"/>
        <v>2.1370447350255494E-3</v>
      </c>
      <c r="E1398" s="5">
        <f t="shared" si="151"/>
        <v>3.0578629995660998E-3</v>
      </c>
      <c r="F1398" s="5">
        <f>B$6+B$7*E1396+B$8*(H1397*100)^2</f>
        <v>1.9389134105412025</v>
      </c>
      <c r="G1398" s="14">
        <v>1.1962622574390338E-2</v>
      </c>
      <c r="H1398" s="8">
        <f t="shared" si="152"/>
        <v>1.3924487102012779E-2</v>
      </c>
      <c r="I1398" s="7">
        <f t="shared" si="150"/>
        <v>1.9618645276224412E-3</v>
      </c>
      <c r="J1398" s="10">
        <f t="shared" si="153"/>
        <v>0.16399953400037998</v>
      </c>
      <c r="K1398" s="10">
        <f t="shared" si="154"/>
        <v>1.0968822113166299E-2</v>
      </c>
      <c r="AC1398" s="12"/>
      <c r="AD1398" s="13"/>
    </row>
    <row r="1399" spans="1:30" x14ac:dyDescent="0.3">
      <c r="A1399" s="17">
        <v>44522</v>
      </c>
      <c r="B1399" s="18">
        <v>-8.9005593502577904E-3</v>
      </c>
      <c r="C1399" s="8">
        <f t="shared" si="148"/>
        <v>-6.0100559350257793E-2</v>
      </c>
      <c r="D1399" s="5">
        <f t="shared" si="149"/>
        <v>3.6120772342138592E-3</v>
      </c>
      <c r="E1399" s="5">
        <f t="shared" si="151"/>
        <v>2.1370447350255494E-3</v>
      </c>
      <c r="F1399" s="5">
        <f>B$6+B$7*E1399+B$8*(G1398*100)^2</f>
        <v>1.3691505506764114</v>
      </c>
      <c r="G1399" s="14">
        <v>1.8012077329780954E-2</v>
      </c>
      <c r="H1399" s="8">
        <f t="shared" si="152"/>
        <v>1.170107068039678E-2</v>
      </c>
      <c r="I1399" s="7">
        <f t="shared" si="150"/>
        <v>6.3110066493841741E-3</v>
      </c>
      <c r="J1399" s="10">
        <f t="shared" si="153"/>
        <v>0.35037639100902762</v>
      </c>
      <c r="K1399" s="10">
        <f t="shared" si="154"/>
        <v>0.10799077401672919</v>
      </c>
      <c r="AC1399" s="12"/>
      <c r="AD1399" s="13"/>
    </row>
    <row r="1400" spans="1:30" x14ac:dyDescent="0.3">
      <c r="A1400" s="17">
        <v>44523</v>
      </c>
      <c r="B1400" s="18">
        <v>1.4977076126982833E-2</v>
      </c>
      <c r="C1400" s="8">
        <f t="shared" si="148"/>
        <v>-3.622292387301717E-2</v>
      </c>
      <c r="D1400" s="5">
        <f t="shared" si="149"/>
        <v>1.3121002139103973E-3</v>
      </c>
      <c r="E1400" s="5">
        <f t="shared" si="151"/>
        <v>3.6120772342138592E-3</v>
      </c>
      <c r="F1400" s="5">
        <f>B$6+B$7*E1399+B$8*(H1399*100)^2</f>
        <v>1.3123019790682726</v>
      </c>
      <c r="G1400" s="14">
        <v>9.8581789874573351E-3</v>
      </c>
      <c r="H1400" s="8">
        <f t="shared" si="152"/>
        <v>1.1455574970590838E-2</v>
      </c>
      <c r="I1400" s="7">
        <f t="shared" si="150"/>
        <v>1.5973959831335031E-3</v>
      </c>
      <c r="J1400" s="10">
        <f t="shared" si="153"/>
        <v>0.16203763242338032</v>
      </c>
      <c r="K1400" s="10">
        <f t="shared" si="154"/>
        <v>1.0732371817243402E-2</v>
      </c>
      <c r="AC1400" s="12"/>
      <c r="AD1400" s="13"/>
    </row>
    <row r="1401" spans="1:30" x14ac:dyDescent="0.3">
      <c r="A1401" s="17">
        <v>44524</v>
      </c>
      <c r="B1401" s="18">
        <v>8.1757806126999937E-3</v>
      </c>
      <c r="C1401" s="8">
        <f t="shared" si="148"/>
        <v>-4.3024219387300007E-2</v>
      </c>
      <c r="D1401" s="5">
        <f t="shared" si="149"/>
        <v>1.8510834538865218E-3</v>
      </c>
      <c r="E1401" s="5">
        <f t="shared" si="151"/>
        <v>1.3121002139103973E-3</v>
      </c>
      <c r="F1401" s="5">
        <f>B$6+B$7*E1399+B$8*(H1400*100)^2</f>
        <v>1.2600865660461973</v>
      </c>
      <c r="G1401" s="14">
        <v>1.619881314781272E-2</v>
      </c>
      <c r="H1401" s="8">
        <f t="shared" si="152"/>
        <v>1.1225357749516036E-2</v>
      </c>
      <c r="I1401" s="7">
        <f t="shared" si="150"/>
        <v>4.9734553982966837E-3</v>
      </c>
      <c r="J1401" s="10">
        <f t="shared" si="153"/>
        <v>0.30702591312797722</v>
      </c>
      <c r="K1401" s="10">
        <f t="shared" si="154"/>
        <v>7.6292729539452653E-2</v>
      </c>
      <c r="AC1401" s="12"/>
      <c r="AD1401" s="13"/>
    </row>
    <row r="1402" spans="1:30" x14ac:dyDescent="0.3">
      <c r="A1402" s="17">
        <v>44525</v>
      </c>
      <c r="B1402" s="18">
        <v>1.2333450050592346E-2</v>
      </c>
      <c r="C1402" s="8">
        <f t="shared" si="148"/>
        <v>-3.8866549949407657E-2</v>
      </c>
      <c r="D1402" s="5">
        <f t="shared" si="149"/>
        <v>1.5106087049698003E-3</v>
      </c>
      <c r="E1402" s="5">
        <f t="shared" si="151"/>
        <v>1.8510834538865218E-3</v>
      </c>
      <c r="F1402" s="5">
        <f>B$6+B$7*E1402+B$8*(G1401*100)^2</f>
        <v>2.4648770524060755</v>
      </c>
      <c r="G1402" s="14">
        <v>1.034168562417823E-2</v>
      </c>
      <c r="H1402" s="8">
        <f t="shared" si="152"/>
        <v>1.5699926918320593E-2</v>
      </c>
      <c r="I1402" s="7">
        <f t="shared" si="150"/>
        <v>5.3582412941423629E-3</v>
      </c>
      <c r="J1402" s="10">
        <f t="shared" si="153"/>
        <v>0.51812069026882057</v>
      </c>
      <c r="K1402" s="10">
        <f t="shared" si="154"/>
        <v>7.6182338845667497E-2</v>
      </c>
      <c r="AC1402" s="12"/>
      <c r="AD1402" s="13"/>
    </row>
    <row r="1403" spans="1:30" x14ac:dyDescent="0.3">
      <c r="A1403" s="17">
        <v>44526</v>
      </c>
      <c r="B1403" s="18">
        <v>-3.4487999913984511E-2</v>
      </c>
      <c r="C1403" s="8">
        <f t="shared" si="148"/>
        <v>-8.5687999913984514E-2</v>
      </c>
      <c r="D1403" s="5">
        <f t="shared" si="149"/>
        <v>7.3424333292590105E-3</v>
      </c>
      <c r="E1403" s="5">
        <f t="shared" si="151"/>
        <v>1.5106087049698003E-3</v>
      </c>
      <c r="F1403" s="5">
        <f>B$6+B$7*E1402+B$8*(H1402*100)^2</f>
        <v>2.3187084121927199</v>
      </c>
      <c r="G1403" s="14">
        <v>2.0671861149858507E-2</v>
      </c>
      <c r="H1403" s="8">
        <f t="shared" si="152"/>
        <v>1.5227305776770624E-2</v>
      </c>
      <c r="I1403" s="7">
        <f t="shared" si="150"/>
        <v>5.4445553730878837E-3</v>
      </c>
      <c r="J1403" s="10">
        <f t="shared" si="153"/>
        <v>0.26338002822378431</v>
      </c>
      <c r="K1403" s="10">
        <f t="shared" si="154"/>
        <v>5.1868952259949141E-2</v>
      </c>
      <c r="AC1403" s="12"/>
      <c r="AD1403" s="13"/>
    </row>
    <row r="1404" spans="1:30" x14ac:dyDescent="0.3">
      <c r="A1404" s="17">
        <v>44529</v>
      </c>
      <c r="B1404" s="18">
        <v>5.7550466589289936E-3</v>
      </c>
      <c r="C1404" s="8">
        <f t="shared" si="148"/>
        <v>-4.5444953341071008E-2</v>
      </c>
      <c r="D1404" s="5">
        <f t="shared" si="149"/>
        <v>2.0652437841721209E-3</v>
      </c>
      <c r="E1404" s="5">
        <f t="shared" si="151"/>
        <v>7.3424333292590105E-3</v>
      </c>
      <c r="F1404" s="5">
        <f>B$6+B$7*E1402+B$8*(H1403*100)^2</f>
        <v>2.1844525161567527</v>
      </c>
      <c r="G1404" s="14">
        <v>1.4498997488701627E-2</v>
      </c>
      <c r="H1404" s="8">
        <f t="shared" si="152"/>
        <v>1.4779893491350853E-2</v>
      </c>
      <c r="I1404" s="7">
        <f t="shared" si="150"/>
        <v>2.8089600264922555E-4</v>
      </c>
      <c r="J1404" s="10">
        <f t="shared" si="153"/>
        <v>1.9373477570991671E-2</v>
      </c>
      <c r="K1404" s="10">
        <f t="shared" si="154"/>
        <v>1.8292167914957247E-4</v>
      </c>
      <c r="AC1404" s="12"/>
      <c r="AD1404" s="13"/>
    </row>
    <row r="1405" spans="1:30" x14ac:dyDescent="0.3">
      <c r="A1405" s="17">
        <v>44530</v>
      </c>
      <c r="B1405" s="18">
        <v>-8.7823979832226846E-3</v>
      </c>
      <c r="C1405" s="8">
        <f t="shared" si="148"/>
        <v>-5.9982397983222691E-2</v>
      </c>
      <c r="D1405" s="5">
        <f t="shared" si="149"/>
        <v>3.5978880678177176E-3</v>
      </c>
      <c r="E1405" s="5">
        <f t="shared" si="151"/>
        <v>2.0652437841721209E-3</v>
      </c>
      <c r="F1405" s="5">
        <f>B$6+B$7*E1405+B$8*(G1404*100)^2</f>
        <v>1.9856118139601435</v>
      </c>
      <c r="G1405" s="14">
        <v>2.1335826348627317E-2</v>
      </c>
      <c r="H1405" s="8">
        <f t="shared" si="152"/>
        <v>1.4091173882825176E-2</v>
      </c>
      <c r="I1405" s="7">
        <f t="shared" si="150"/>
        <v>7.2446524658021406E-3</v>
      </c>
      <c r="J1405" s="10">
        <f t="shared" si="153"/>
        <v>0.33955340409246626</v>
      </c>
      <c r="K1405" s="10">
        <f t="shared" si="154"/>
        <v>9.9287952966479631E-2</v>
      </c>
      <c r="AC1405" s="12"/>
      <c r="AD1405" s="13"/>
    </row>
    <row r="1406" spans="1:30" x14ac:dyDescent="0.3">
      <c r="A1406" s="17">
        <v>44531</v>
      </c>
      <c r="B1406" s="18">
        <v>-1.1248823532464121E-2</v>
      </c>
      <c r="C1406" s="8">
        <f t="shared" si="148"/>
        <v>-6.2448823532464122E-2</v>
      </c>
      <c r="D1406" s="5">
        <f t="shared" si="149"/>
        <v>3.8998555605888447E-3</v>
      </c>
      <c r="E1406" s="5">
        <f t="shared" si="151"/>
        <v>3.5978880678177176E-3</v>
      </c>
      <c r="F1406" s="5">
        <f>B$6+B$7*E1405+B$8*(H1405*100)^2</f>
        <v>1.8785170397733355</v>
      </c>
      <c r="G1406" s="14">
        <v>2.4613310613699757E-2</v>
      </c>
      <c r="H1406" s="8">
        <f t="shared" si="152"/>
        <v>1.3705900334430188E-2</v>
      </c>
      <c r="I1406" s="7">
        <f t="shared" si="150"/>
        <v>1.0907410279269569E-2</v>
      </c>
      <c r="J1406" s="10">
        <f t="shared" si="153"/>
        <v>0.44315088085706394</v>
      </c>
      <c r="K1406" s="10">
        <f t="shared" si="154"/>
        <v>0.2103576330310406</v>
      </c>
      <c r="AC1406" s="12"/>
      <c r="AD1406" s="13"/>
    </row>
    <row r="1407" spans="1:30" x14ac:dyDescent="0.3">
      <c r="A1407" s="17">
        <v>44532</v>
      </c>
      <c r="B1407" s="18">
        <v>3.5971350609286891E-2</v>
      </c>
      <c r="C1407" s="8">
        <f t="shared" si="148"/>
        <v>-1.5228649390713112E-2</v>
      </c>
      <c r="D1407" s="5">
        <f t="shared" si="149"/>
        <v>2.3191176226526681E-4</v>
      </c>
      <c r="E1407" s="5">
        <f t="shared" si="151"/>
        <v>3.8998555605888447E-3</v>
      </c>
      <c r="F1407" s="5">
        <f>B$6+B$7*E1405+B$8*(H1406*100)^2</f>
        <v>1.7801504896827522</v>
      </c>
      <c r="G1407" s="14">
        <v>1.3669495030220084E-2</v>
      </c>
      <c r="H1407" s="8">
        <f t="shared" si="152"/>
        <v>1.3342228036136813E-2</v>
      </c>
      <c r="I1407" s="7">
        <f t="shared" si="150"/>
        <v>3.2726699408327023E-4</v>
      </c>
      <c r="J1407" s="10">
        <f t="shared" si="153"/>
        <v>2.3941410663653545E-2</v>
      </c>
      <c r="K1407" s="10">
        <f t="shared" si="154"/>
        <v>2.9599710668870571E-4</v>
      </c>
      <c r="AC1407" s="12"/>
      <c r="AD1407" s="13"/>
    </row>
    <row r="1408" spans="1:30" x14ac:dyDescent="0.3">
      <c r="A1408" s="17">
        <v>44533</v>
      </c>
      <c r="B1408" s="18">
        <v>5.7651350881675455E-3</v>
      </c>
      <c r="C1408" s="8">
        <f t="shared" si="148"/>
        <v>-4.5434864911832455E-2</v>
      </c>
      <c r="D1408" s="5">
        <f t="shared" si="149"/>
        <v>2.0643269495564638E-3</v>
      </c>
      <c r="E1408" s="5">
        <f t="shared" si="151"/>
        <v>2.3191176226526681E-4</v>
      </c>
      <c r="F1408" s="5">
        <f>B$6+B$7*E1408+B$8*(G1407*100)^2</f>
        <v>1.770878930626566</v>
      </c>
      <c r="G1408" s="14">
        <v>1.8612245209928931E-2</v>
      </c>
      <c r="H1408" s="8">
        <f t="shared" si="152"/>
        <v>1.3307437509252357E-2</v>
      </c>
      <c r="I1408" s="7">
        <f t="shared" si="150"/>
        <v>5.304807700676574E-3</v>
      </c>
      <c r="J1408" s="10">
        <f t="shared" si="153"/>
        <v>0.28501707563183504</v>
      </c>
      <c r="K1408" s="10">
        <f t="shared" si="154"/>
        <v>6.3138182225425554E-2</v>
      </c>
      <c r="AC1408" s="12"/>
      <c r="AD1408" s="13"/>
    </row>
    <row r="1409" spans="1:30" x14ac:dyDescent="0.3">
      <c r="A1409" s="17">
        <v>44536</v>
      </c>
      <c r="B1409" s="18">
        <v>1.6883413746599647E-2</v>
      </c>
      <c r="C1409" s="8">
        <f t="shared" si="148"/>
        <v>-3.4316586253400352E-2</v>
      </c>
      <c r="D1409" s="5">
        <f t="shared" si="149"/>
        <v>1.1776280920870661E-3</v>
      </c>
      <c r="E1409" s="5">
        <f t="shared" si="151"/>
        <v>2.0643269495564638E-3</v>
      </c>
      <c r="F1409" s="5">
        <f>B$6+B$7*E1408+B$8*(H1408*100)^2</f>
        <v>1.6811671865156383</v>
      </c>
      <c r="G1409" s="14">
        <v>1.2562547559206692E-2</v>
      </c>
      <c r="H1409" s="8">
        <f t="shared" si="152"/>
        <v>1.296598313478634E-2</v>
      </c>
      <c r="I1409" s="7">
        <f t="shared" si="150"/>
        <v>4.0343557557964878E-4</v>
      </c>
      <c r="J1409" s="10">
        <f t="shared" si="153"/>
        <v>3.2114153095005295E-2</v>
      </c>
      <c r="K1409" s="10">
        <f t="shared" si="154"/>
        <v>4.9435073366255189E-4</v>
      </c>
      <c r="AC1409" s="12"/>
      <c r="AD1409" s="13"/>
    </row>
    <row r="1410" spans="1:30" x14ac:dyDescent="0.3">
      <c r="A1410" s="17">
        <v>44537</v>
      </c>
      <c r="B1410" s="18">
        <v>6.5200285075409647E-3</v>
      </c>
      <c r="C1410" s="8">
        <f t="shared" si="148"/>
        <v>-4.4679971492459038E-2</v>
      </c>
      <c r="D1410" s="5">
        <f t="shared" si="149"/>
        <v>1.9962998525669524E-3</v>
      </c>
      <c r="E1410" s="5">
        <f t="shared" si="151"/>
        <v>1.1776280920870661E-3</v>
      </c>
      <c r="F1410" s="5">
        <f>B$6+B$7*E1408+B$8*(H1409*100)^2</f>
        <v>1.5987669495497512</v>
      </c>
      <c r="G1410" s="14">
        <v>1.224197269910246E-2</v>
      </c>
      <c r="H1410" s="8">
        <f t="shared" si="152"/>
        <v>1.2644235641389128E-2</v>
      </c>
      <c r="I1410" s="7">
        <f t="shared" si="150"/>
        <v>4.0226294228666755E-4</v>
      </c>
      <c r="J1410" s="10">
        <f t="shared" si="153"/>
        <v>3.2859323588931066E-2</v>
      </c>
      <c r="K1410" s="10">
        <f t="shared" si="154"/>
        <v>5.1705940132995565E-4</v>
      </c>
      <c r="AC1410" s="12"/>
      <c r="AD1410" s="13"/>
    </row>
    <row r="1411" spans="1:30" x14ac:dyDescent="0.3">
      <c r="A1411" s="17">
        <v>44538</v>
      </c>
      <c r="B1411" s="18">
        <v>4.9894842305105731E-3</v>
      </c>
      <c r="C1411" s="8">
        <f t="shared" si="148"/>
        <v>-4.6210515769489431E-2</v>
      </c>
      <c r="D1411" s="5">
        <f t="shared" si="149"/>
        <v>2.1354117676822314E-3</v>
      </c>
      <c r="E1411" s="5">
        <f t="shared" si="151"/>
        <v>1.9962998525669524E-3</v>
      </c>
      <c r="F1411" s="5">
        <f>B$6+B$7*E1411+B$8*(G1410*100)^2</f>
        <v>1.4312464132202947</v>
      </c>
      <c r="G1411" s="14">
        <v>6.9274340743576994E-3</v>
      </c>
      <c r="H1411" s="8">
        <f t="shared" si="152"/>
        <v>1.1963471123467028E-2</v>
      </c>
      <c r="I1411" s="7">
        <f t="shared" si="150"/>
        <v>5.0360370491093287E-3</v>
      </c>
      <c r="J1411" s="10">
        <f t="shared" si="153"/>
        <v>0.72697004331668968</v>
      </c>
      <c r="K1411" s="10">
        <f t="shared" si="154"/>
        <v>0.12541729276013336</v>
      </c>
      <c r="AC1411" s="12"/>
      <c r="AD1411" s="13"/>
    </row>
    <row r="1412" spans="1:30" x14ac:dyDescent="0.3">
      <c r="A1412" s="17">
        <v>44539</v>
      </c>
      <c r="B1412" s="18">
        <v>-1.6839105461314938E-2</v>
      </c>
      <c r="C1412" s="8">
        <f t="shared" si="148"/>
        <v>-6.8039105461314947E-2</v>
      </c>
      <c r="D1412" s="5">
        <f t="shared" si="149"/>
        <v>4.6293198719759374E-3</v>
      </c>
      <c r="E1412" s="5">
        <f t="shared" si="151"/>
        <v>2.1354117676822314E-3</v>
      </c>
      <c r="F1412" s="5">
        <f>B$6+B$7*E1411+B$8*(H1411*100)^2</f>
        <v>1.3693279929933753</v>
      </c>
      <c r="G1412" s="14">
        <v>1.5147271024460611E-2</v>
      </c>
      <c r="H1412" s="8">
        <f t="shared" si="152"/>
        <v>1.1701828886944874E-2</v>
      </c>
      <c r="I1412" s="7">
        <f t="shared" si="150"/>
        <v>3.4454421375157366E-3</v>
      </c>
      <c r="J1412" s="10">
        <f t="shared" si="153"/>
        <v>0.22746289625054278</v>
      </c>
      <c r="K1412" s="10">
        <f t="shared" si="154"/>
        <v>3.6360968523268866E-2</v>
      </c>
      <c r="AC1412" s="12"/>
      <c r="AD1412" s="13"/>
    </row>
    <row r="1413" spans="1:30" x14ac:dyDescent="0.3">
      <c r="A1413" s="17">
        <v>44540</v>
      </c>
      <c r="B1413" s="18">
        <v>1.3707356443419022E-2</v>
      </c>
      <c r="C1413" s="8">
        <f t="shared" si="148"/>
        <v>-3.7492643556580982E-2</v>
      </c>
      <c r="D1413" s="5">
        <f t="shared" si="149"/>
        <v>1.4056983208608335E-3</v>
      </c>
      <c r="E1413" s="5">
        <f t="shared" si="151"/>
        <v>4.6293198719759374E-3</v>
      </c>
      <c r="F1413" s="5">
        <f>B$6+B$7*E1411+B$8*(H1412*100)^2</f>
        <v>1.3124559240149498</v>
      </c>
      <c r="G1413" s="14">
        <v>1.0127619233216496E-2</v>
      </c>
      <c r="H1413" s="8">
        <f t="shared" si="152"/>
        <v>1.1456246872405247E-2</v>
      </c>
      <c r="I1413" s="7">
        <f t="shared" si="150"/>
        <v>1.3286276391887512E-3</v>
      </c>
      <c r="J1413" s="10">
        <f t="shared" si="153"/>
        <v>0.13118854575724248</v>
      </c>
      <c r="K1413" s="10">
        <f t="shared" si="154"/>
        <v>7.2948149108735816E-3</v>
      </c>
      <c r="AC1413" s="12"/>
      <c r="AD1413" s="13"/>
    </row>
    <row r="1414" spans="1:30" x14ac:dyDescent="0.3">
      <c r="A1414" s="17">
        <v>44543</v>
      </c>
      <c r="B1414" s="18">
        <v>-3.486089399747361E-3</v>
      </c>
      <c r="C1414" s="8">
        <f t="shared" si="148"/>
        <v>-5.468608939974736E-2</v>
      </c>
      <c r="D1414" s="5">
        <f t="shared" si="149"/>
        <v>2.9905683738371608E-3</v>
      </c>
      <c r="E1414" s="5">
        <f t="shared" si="151"/>
        <v>1.4056983208608335E-3</v>
      </c>
      <c r="F1414" s="5">
        <f>B$6+B$7*E1414+B$8*(G1413*100)^2</f>
        <v>0.99678349202595751</v>
      </c>
      <c r="G1414" s="14">
        <v>1.6353677666236795E-2</v>
      </c>
      <c r="H1414" s="8">
        <f t="shared" si="152"/>
        <v>9.983904506884857E-3</v>
      </c>
      <c r="I1414" s="7">
        <f t="shared" si="150"/>
        <v>6.3697731593519383E-3</v>
      </c>
      <c r="J1414" s="10">
        <f t="shared" si="153"/>
        <v>0.38950096053945948</v>
      </c>
      <c r="K1414" s="10">
        <f t="shared" si="154"/>
        <v>0.14452565638265735</v>
      </c>
      <c r="AC1414" s="12"/>
      <c r="AD1414" s="13"/>
    </row>
    <row r="1415" spans="1:30" x14ac:dyDescent="0.3">
      <c r="A1415" s="17">
        <v>44544</v>
      </c>
      <c r="B1415" s="18">
        <v>-5.818558231368203E-3</v>
      </c>
      <c r="C1415" s="8">
        <f t="shared" si="148"/>
        <v>-5.7018558231368206E-2</v>
      </c>
      <c r="D1415" s="5">
        <f t="shared" si="149"/>
        <v>3.2511159827839269E-3</v>
      </c>
      <c r="E1415" s="5">
        <f t="shared" si="151"/>
        <v>2.9905683738371608E-3</v>
      </c>
      <c r="F1415" s="5">
        <f>B$6+B$7*E1414+B$8*(H1414*100)^2</f>
        <v>0.97023588325804144</v>
      </c>
      <c r="G1415" s="14">
        <v>1.8297761517279239E-2</v>
      </c>
      <c r="H1415" s="8">
        <f t="shared" si="152"/>
        <v>9.850055244809754E-3</v>
      </c>
      <c r="I1415" s="7">
        <f t="shared" si="150"/>
        <v>8.4477062724694855E-3</v>
      </c>
      <c r="J1415" s="10">
        <f t="shared" si="153"/>
        <v>0.46167976692077939</v>
      </c>
      <c r="K1415" s="10">
        <f t="shared" si="154"/>
        <v>0.23832867732424678</v>
      </c>
      <c r="AC1415" s="12"/>
      <c r="AD1415" s="13"/>
    </row>
    <row r="1416" spans="1:30" x14ac:dyDescent="0.3">
      <c r="A1416" s="17">
        <v>44545</v>
      </c>
      <c r="B1416" s="18">
        <v>5.6974889097207541E-3</v>
      </c>
      <c r="C1416" s="8">
        <f t="shared" si="148"/>
        <v>-4.5502511090279252E-2</v>
      </c>
      <c r="D1416" s="5">
        <f t="shared" si="149"/>
        <v>2.0704785155209863E-3</v>
      </c>
      <c r="E1416" s="5">
        <f t="shared" si="151"/>
        <v>3.2511159827839269E-3</v>
      </c>
      <c r="F1416" s="5">
        <f>B$6+B$7*E1414+B$8*(H1415*100)^2</f>
        <v>0.94585190460471047</v>
      </c>
      <c r="G1416" s="14">
        <v>1.2405590683584135E-2</v>
      </c>
      <c r="H1416" s="8">
        <f t="shared" si="152"/>
        <v>9.7254917850189485E-3</v>
      </c>
      <c r="I1416" s="7">
        <f t="shared" si="150"/>
        <v>2.6800988985651863E-3</v>
      </c>
      <c r="J1416" s="10">
        <f t="shared" si="153"/>
        <v>0.2160396039917441</v>
      </c>
      <c r="K1416" s="10">
        <f t="shared" si="154"/>
        <v>3.2177864908365716E-2</v>
      </c>
      <c r="AC1416" s="12"/>
      <c r="AD1416" s="13"/>
    </row>
    <row r="1417" spans="1:30" x14ac:dyDescent="0.3">
      <c r="A1417" s="17">
        <v>44546</v>
      </c>
      <c r="B1417" s="18">
        <v>7.8114525468806796E-3</v>
      </c>
      <c r="C1417" s="8">
        <f t="shared" si="148"/>
        <v>-4.3388547453119319E-2</v>
      </c>
      <c r="D1417" s="5">
        <f t="shared" si="149"/>
        <v>1.8825660500915869E-3</v>
      </c>
      <c r="E1417" s="5">
        <f t="shared" si="151"/>
        <v>2.0704785155209863E-3</v>
      </c>
      <c r="F1417" s="5">
        <f>B$6+B$7*E1417+B$8*(G1416*100)^2</f>
        <v>1.4682923024369585</v>
      </c>
      <c r="G1417" s="14">
        <v>1.0178928219142902E-2</v>
      </c>
      <c r="H1417" s="8">
        <f t="shared" si="152"/>
        <v>1.2117311180443286E-2</v>
      </c>
      <c r="I1417" s="7">
        <f t="shared" si="150"/>
        <v>1.9383829613003837E-3</v>
      </c>
      <c r="J1417" s="10">
        <f t="shared" si="153"/>
        <v>0.1904309490713357</v>
      </c>
      <c r="K1417" s="10">
        <f t="shared" si="154"/>
        <v>1.4347307191024949E-2</v>
      </c>
      <c r="AC1417" s="12"/>
      <c r="AD1417" s="13"/>
    </row>
    <row r="1418" spans="1:30" x14ac:dyDescent="0.3">
      <c r="A1418" s="17">
        <v>44547</v>
      </c>
      <c r="B1418" s="18">
        <v>-9.386689041523023E-3</v>
      </c>
      <c r="C1418" s="8">
        <f t="shared" si="148"/>
        <v>-6.0586689041523027E-2</v>
      </c>
      <c r="D1418" s="5">
        <f t="shared" si="149"/>
        <v>3.6707468890142063E-3</v>
      </c>
      <c r="E1418" s="5">
        <f t="shared" si="151"/>
        <v>1.8825660500915869E-3</v>
      </c>
      <c r="F1418" s="5">
        <f>B$6+B$7*E1417+B$8*(H1417*100)^2</f>
        <v>1.403359404509043</v>
      </c>
      <c r="G1418" s="14">
        <v>1.0425734888854177E-2</v>
      </c>
      <c r="H1418" s="8">
        <f t="shared" si="152"/>
        <v>1.1846347135336879E-2</v>
      </c>
      <c r="I1418" s="7">
        <f t="shared" si="150"/>
        <v>1.4206122464827022E-3</v>
      </c>
      <c r="J1418" s="10">
        <f t="shared" si="153"/>
        <v>0.13626015447615436</v>
      </c>
      <c r="K1418" s="10">
        <f t="shared" si="154"/>
        <v>7.8224469741916547E-3</v>
      </c>
      <c r="AC1418" s="12"/>
      <c r="AD1418" s="13"/>
    </row>
    <row r="1419" spans="1:30" x14ac:dyDescent="0.3">
      <c r="A1419" s="17">
        <v>44550</v>
      </c>
      <c r="B1419" s="18">
        <v>-2.0554768741688462E-2</v>
      </c>
      <c r="C1419" s="8">
        <f t="shared" si="148"/>
        <v>-7.1754768741688457E-2</v>
      </c>
      <c r="D1419" s="5">
        <f t="shared" si="149"/>
        <v>5.1487468371731911E-3</v>
      </c>
      <c r="E1419" s="5">
        <f t="shared" si="151"/>
        <v>3.6707468890142063E-3</v>
      </c>
      <c r="F1419" s="5">
        <f>B$6+B$7*E1417+B$8*(H1418*100)^2</f>
        <v>1.3437185377622523</v>
      </c>
      <c r="G1419" s="14">
        <v>1.4266718072831709E-2</v>
      </c>
      <c r="H1419" s="8">
        <f t="shared" si="152"/>
        <v>1.159188741216137E-2</v>
      </c>
      <c r="I1419" s="7">
        <f t="shared" si="150"/>
        <v>2.6748306606703392E-3</v>
      </c>
      <c r="J1419" s="10">
        <f t="shared" si="153"/>
        <v>0.18748745485929613</v>
      </c>
      <c r="K1419" s="10">
        <f t="shared" si="154"/>
        <v>2.3126303048311314E-2</v>
      </c>
      <c r="AC1419" s="12"/>
      <c r="AD1419" s="13"/>
    </row>
    <row r="1420" spans="1:30" x14ac:dyDescent="0.3">
      <c r="A1420" s="17">
        <v>44551</v>
      </c>
      <c r="B1420" s="18">
        <v>4.5601447064080305E-3</v>
      </c>
      <c r="C1420" s="8">
        <f t="shared" ref="C1420:C1483" si="155">B1420-B$5</f>
        <v>-4.6639855293591971E-2</v>
      </c>
      <c r="D1420" s="5">
        <f t="shared" ref="D1420:D1483" si="156">C1420^2</f>
        <v>2.1752761018071988E-3</v>
      </c>
      <c r="E1420" s="5">
        <f t="shared" si="151"/>
        <v>5.1487468371731911E-3</v>
      </c>
      <c r="F1420" s="5">
        <f>B$6+B$7*E1420+B$8*(G1419*100)^2</f>
        <v>1.9244385109193001</v>
      </c>
      <c r="G1420" s="14">
        <v>5.5319361380255687E-3</v>
      </c>
      <c r="H1420" s="8">
        <f t="shared" si="152"/>
        <v>1.3872413311746807E-2</v>
      </c>
      <c r="I1420" s="7">
        <f t="shared" si="150"/>
        <v>8.3404771737212377E-3</v>
      </c>
      <c r="J1420" s="10">
        <f t="shared" si="153"/>
        <v>1.5076958528841728</v>
      </c>
      <c r="K1420" s="10">
        <f t="shared" si="154"/>
        <v>0.31813678701661674</v>
      </c>
      <c r="AC1420" s="12"/>
      <c r="AD1420" s="13"/>
    </row>
    <row r="1421" spans="1:30" x14ac:dyDescent="0.3">
      <c r="A1421" s="17">
        <v>44552</v>
      </c>
      <c r="B1421" s="18">
        <v>-2.4294891044890714E-3</v>
      </c>
      <c r="C1421" s="8">
        <f t="shared" si="155"/>
        <v>-5.3629489104489073E-2</v>
      </c>
      <c r="D1421" s="5">
        <f t="shared" si="156"/>
        <v>2.876122101608512E-3</v>
      </c>
      <c r="E1421" s="5">
        <f t="shared" si="151"/>
        <v>2.1752761018071988E-3</v>
      </c>
      <c r="F1421" s="5">
        <f>B$6+B$7*E1420+B$8*(H1420*100)^2</f>
        <v>1.8225273218263238</v>
      </c>
      <c r="G1421" s="14">
        <v>9.0917945926128358E-3</v>
      </c>
      <c r="H1421" s="8">
        <f t="shared" si="152"/>
        <v>1.3500101191570097E-2</v>
      </c>
      <c r="I1421" s="7">
        <f t="shared" ref="I1421:I1484" si="157">SQRT((G1421-H1421)^2)</f>
        <v>4.4083065989572612E-3</v>
      </c>
      <c r="J1421" s="10">
        <f t="shared" si="153"/>
        <v>0.48486649737325233</v>
      </c>
      <c r="K1421" s="10">
        <f t="shared" si="154"/>
        <v>6.878608552976373E-2</v>
      </c>
      <c r="AC1421" s="12"/>
      <c r="AD1421" s="13"/>
    </row>
    <row r="1422" spans="1:30" x14ac:dyDescent="0.3">
      <c r="A1422" s="17">
        <v>44553</v>
      </c>
      <c r="B1422" s="18">
        <v>-3.3597480862544329E-3</v>
      </c>
      <c r="C1422" s="8">
        <f t="shared" si="155"/>
        <v>-5.4559748086254432E-2</v>
      </c>
      <c r="D1422" s="5">
        <f t="shared" si="156"/>
        <v>2.9767661112355443E-3</v>
      </c>
      <c r="E1422" s="5">
        <f t="shared" ref="E1422:E1485" si="158">D1421</f>
        <v>2.876122101608512E-3</v>
      </c>
      <c r="F1422" s="5">
        <f>B$6+B$7*E1420+B$8*(H1421*100)^2</f>
        <v>1.7289218946444247</v>
      </c>
      <c r="G1422" s="14">
        <v>4.7531601648762327E-3</v>
      </c>
      <c r="H1422" s="8">
        <f t="shared" ref="H1422:H1485" si="159">SQRT(F1422)/100</f>
        <v>1.3148847457645954E-2</v>
      </c>
      <c r="I1422" s="7">
        <f t="shared" si="157"/>
        <v>8.3956872927697206E-3</v>
      </c>
      <c r="J1422" s="10">
        <f t="shared" ref="J1422:J1485" si="160">ABS(G1422-H1422)/G1422</f>
        <v>1.7663379733782516</v>
      </c>
      <c r="K1422" s="10">
        <f t="shared" ref="K1422:K1485" si="161">G1422/H1422-LN(G1422/H1422)-1</f>
        <v>0.37901314400341879</v>
      </c>
      <c r="AC1422" s="12"/>
      <c r="AD1422" s="13"/>
    </row>
    <row r="1423" spans="1:30" x14ac:dyDescent="0.3">
      <c r="A1423" s="17">
        <v>44557</v>
      </c>
      <c r="B1423" s="18">
        <v>6.083032891119171E-3</v>
      </c>
      <c r="C1423" s="8">
        <f t="shared" si="155"/>
        <v>-4.5116967108880829E-2</v>
      </c>
      <c r="D1423" s="5">
        <f t="shared" si="156"/>
        <v>2.0355407211038344E-3</v>
      </c>
      <c r="E1423" s="5">
        <f t="shared" si="158"/>
        <v>2.9767661112355443E-3</v>
      </c>
      <c r="F1423" s="5">
        <f>B$6+B$7*E1423+B$8*(G1422*100)^2</f>
        <v>0.26230351069833641</v>
      </c>
      <c r="G1423" s="14">
        <v>4.5548503313475744E-3</v>
      </c>
      <c r="H1423" s="8">
        <f t="shared" si="159"/>
        <v>5.1215574847729315E-3</v>
      </c>
      <c r="I1423" s="7">
        <f t="shared" si="157"/>
        <v>5.6670715342535712E-4</v>
      </c>
      <c r="J1423" s="10">
        <f t="shared" si="160"/>
        <v>0.12441839186792644</v>
      </c>
      <c r="K1423" s="10">
        <f t="shared" si="161"/>
        <v>6.6145857832995425E-3</v>
      </c>
      <c r="AC1423" s="12"/>
      <c r="AD1423" s="13"/>
    </row>
    <row r="1424" spans="1:30" x14ac:dyDescent="0.3">
      <c r="A1424" s="17">
        <v>44558</v>
      </c>
      <c r="B1424" s="18">
        <v>-6.3404761000926653E-3</v>
      </c>
      <c r="C1424" s="8">
        <f t="shared" si="155"/>
        <v>-5.754047610009267E-2</v>
      </c>
      <c r="D1424" s="5">
        <f t="shared" si="156"/>
        <v>3.3109063898253358E-3</v>
      </c>
      <c r="E1424" s="5">
        <f t="shared" si="158"/>
        <v>2.0355407211038344E-3</v>
      </c>
      <c r="F1424" s="5">
        <f>B$6+B$7*E1423+B$8*(H1423*100)^2</f>
        <v>0.29571688296076332</v>
      </c>
      <c r="G1424" s="14">
        <v>6.459038229804254E-3</v>
      </c>
      <c r="H1424" s="8">
        <f t="shared" si="159"/>
        <v>5.4379856836954191E-3</v>
      </c>
      <c r="I1424" s="7">
        <f t="shared" si="157"/>
        <v>1.021052546108835E-3</v>
      </c>
      <c r="J1424" s="10">
        <f t="shared" si="160"/>
        <v>0.1580812049381195</v>
      </c>
      <c r="K1424" s="10">
        <f t="shared" si="161"/>
        <v>1.5691295078863909E-2</v>
      </c>
      <c r="AC1424" s="12"/>
      <c r="AD1424" s="13"/>
    </row>
    <row r="1425" spans="1:30" x14ac:dyDescent="0.3">
      <c r="A1425" s="17">
        <v>44559</v>
      </c>
      <c r="B1425" s="18">
        <v>-7.2450561206496896E-3</v>
      </c>
      <c r="C1425" s="8">
        <f t="shared" si="155"/>
        <v>-5.8445056120649694E-2</v>
      </c>
      <c r="D1425" s="5">
        <f t="shared" si="156"/>
        <v>3.4158245849458921E-3</v>
      </c>
      <c r="E1425" s="5">
        <f t="shared" si="158"/>
        <v>3.3109063898253358E-3</v>
      </c>
      <c r="F1425" s="5">
        <f>B$6+B$7*E1423+B$8*(H1424*100)^2</f>
        <v>0.32640706538380243</v>
      </c>
      <c r="G1425" s="14">
        <v>7.4534426529625844E-3</v>
      </c>
      <c r="H1425" s="8">
        <f t="shared" si="159"/>
        <v>5.7132045769760645E-3</v>
      </c>
      <c r="I1425" s="7">
        <f t="shared" si="157"/>
        <v>1.7402380759865199E-3</v>
      </c>
      <c r="J1425" s="10">
        <f t="shared" si="160"/>
        <v>0.23348111161689994</v>
      </c>
      <c r="K1425" s="10">
        <f t="shared" si="161"/>
        <v>3.870335459279084E-2</v>
      </c>
      <c r="AC1425" s="12"/>
      <c r="AD1425" s="13"/>
    </row>
    <row r="1426" spans="1:30" x14ac:dyDescent="0.3">
      <c r="A1426" s="17">
        <v>44560</v>
      </c>
      <c r="B1426" s="18">
        <v>6.8444571244204158E-3</v>
      </c>
      <c r="C1426" s="8">
        <f t="shared" si="155"/>
        <v>-4.4355542875579586E-2</v>
      </c>
      <c r="D1426" s="5">
        <f t="shared" si="156"/>
        <v>1.9674141837873788E-3</v>
      </c>
      <c r="E1426" s="5">
        <f t="shared" si="158"/>
        <v>3.4158245849458921E-3</v>
      </c>
      <c r="F1426" s="5">
        <f>B$6+B$7*E1426+B$8*(G1425*100)^2</f>
        <v>0.56508101673285627</v>
      </c>
      <c r="G1426" s="14">
        <v>6.8724760411542837E-3</v>
      </c>
      <c r="H1426" s="8">
        <f t="shared" si="159"/>
        <v>7.51718708515929E-3</v>
      </c>
      <c r="I1426" s="7">
        <f t="shared" si="157"/>
        <v>6.447110440050063E-4</v>
      </c>
      <c r="J1426" s="10">
        <f t="shared" si="160"/>
        <v>9.3810591720407399E-2</v>
      </c>
      <c r="K1426" s="10">
        <f t="shared" si="161"/>
        <v>3.9026226591014623E-3</v>
      </c>
      <c r="AC1426" s="12"/>
      <c r="AD1426" s="13"/>
    </row>
    <row r="1427" spans="1:30" x14ac:dyDescent="0.3">
      <c r="A1427" s="17">
        <v>44564</v>
      </c>
      <c r="B1427" s="18">
        <v>-8.6230557695061334E-3</v>
      </c>
      <c r="C1427" s="8">
        <f t="shared" si="155"/>
        <v>-5.9823055769506139E-2</v>
      </c>
      <c r="D1427" s="5">
        <f t="shared" si="156"/>
        <v>3.5787980016014419E-3</v>
      </c>
      <c r="E1427" s="5">
        <f t="shared" si="158"/>
        <v>1.9674141837873788E-3</v>
      </c>
      <c r="F1427" s="5">
        <f>B$6+B$7*E1426+B$8*(H1426*100)^2</f>
        <v>0.57384620980748202</v>
      </c>
      <c r="G1427" s="14">
        <v>1.7000257704296771E-2</v>
      </c>
      <c r="H1427" s="8">
        <f t="shared" si="159"/>
        <v>7.575263756513578E-3</v>
      </c>
      <c r="I1427" s="7">
        <f t="shared" si="157"/>
        <v>9.4249939477831935E-3</v>
      </c>
      <c r="J1427" s="10">
        <f t="shared" si="160"/>
        <v>0.55440300445569424</v>
      </c>
      <c r="K1427" s="10">
        <f t="shared" si="161"/>
        <v>0.43583996904400735</v>
      </c>
      <c r="AC1427" s="12"/>
      <c r="AD1427" s="13"/>
    </row>
    <row r="1428" spans="1:30" x14ac:dyDescent="0.3">
      <c r="A1428" s="17">
        <v>44565</v>
      </c>
      <c r="B1428" s="18">
        <v>-3.9337484923416639E-3</v>
      </c>
      <c r="C1428" s="8">
        <f t="shared" si="155"/>
        <v>-5.5133748492341664E-2</v>
      </c>
      <c r="D1428" s="5">
        <f t="shared" si="156"/>
        <v>3.0397302228167868E-3</v>
      </c>
      <c r="E1428" s="5">
        <f t="shared" si="158"/>
        <v>3.5787980016014419E-3</v>
      </c>
      <c r="F1428" s="5">
        <f>B$6+B$7*E1426+B$8*(H1427*100)^2</f>
        <v>0.58189703964652584</v>
      </c>
      <c r="G1428" s="14">
        <v>7.1531578143070786E-3</v>
      </c>
      <c r="H1428" s="8">
        <f t="shared" si="159"/>
        <v>7.6282176138762967E-3</v>
      </c>
      <c r="I1428" s="7">
        <f t="shared" si="157"/>
        <v>4.7505979956921802E-4</v>
      </c>
      <c r="J1428" s="10">
        <f t="shared" si="160"/>
        <v>6.6412598729339897E-2</v>
      </c>
      <c r="K1428" s="10">
        <f t="shared" si="161"/>
        <v>2.0236591735955933E-3</v>
      </c>
      <c r="AC1428" s="12"/>
      <c r="AD1428" s="13"/>
    </row>
    <row r="1429" spans="1:30" x14ac:dyDescent="0.3">
      <c r="A1429" s="17">
        <v>44566</v>
      </c>
      <c r="B1429" s="18">
        <v>-2.4526948240936423E-2</v>
      </c>
      <c r="C1429" s="8">
        <f t="shared" si="155"/>
        <v>-7.5726948240936426E-2</v>
      </c>
      <c r="D1429" s="5">
        <f t="shared" si="156"/>
        <v>5.7345706898854643E-3</v>
      </c>
      <c r="E1429" s="5">
        <f t="shared" si="158"/>
        <v>3.0397302228167868E-3</v>
      </c>
      <c r="F1429" s="5">
        <f>B$6+B$7*E1429+B$8*(G1428*100)^2</f>
        <v>0.52477016947027733</v>
      </c>
      <c r="G1429" s="14">
        <v>1.1036131881153663E-2</v>
      </c>
      <c r="H1429" s="8">
        <f t="shared" si="159"/>
        <v>7.2441022181515165E-3</v>
      </c>
      <c r="I1429" s="7">
        <f t="shared" si="157"/>
        <v>3.7920296630021468E-3</v>
      </c>
      <c r="J1429" s="10">
        <f t="shared" si="160"/>
        <v>0.34360133639556928</v>
      </c>
      <c r="K1429" s="10">
        <f t="shared" si="161"/>
        <v>0.10247745006035602</v>
      </c>
      <c r="AC1429" s="12"/>
      <c r="AD1429" s="13"/>
    </row>
    <row r="1430" spans="1:30" x14ac:dyDescent="0.3">
      <c r="A1430" s="17">
        <v>44567</v>
      </c>
      <c r="B1430" s="18">
        <v>5.4796821668308257E-3</v>
      </c>
      <c r="C1430" s="8">
        <f t="shared" si="155"/>
        <v>-4.5720317833169176E-2</v>
      </c>
      <c r="D1430" s="5">
        <f t="shared" si="156"/>
        <v>2.0903474627660076E-3</v>
      </c>
      <c r="E1430" s="5">
        <f t="shared" si="158"/>
        <v>5.7345706898854643E-3</v>
      </c>
      <c r="F1430" s="5">
        <f>B$6+B$7*E1429+B$8*(H1429*100)^2</f>
        <v>0.53679655133875459</v>
      </c>
      <c r="G1430" s="14">
        <v>8.545306936621094E-3</v>
      </c>
      <c r="H1430" s="8">
        <f t="shared" si="159"/>
        <v>7.3266400985632875E-3</v>
      </c>
      <c r="I1430" s="7">
        <f t="shared" si="157"/>
        <v>1.2186668380578065E-3</v>
      </c>
      <c r="J1430" s="10">
        <f t="shared" si="160"/>
        <v>0.14261241253198104</v>
      </c>
      <c r="K1430" s="10">
        <f t="shared" si="161"/>
        <v>1.2468454715193422E-2</v>
      </c>
      <c r="AC1430" s="12"/>
      <c r="AD1430" s="13"/>
    </row>
    <row r="1431" spans="1:30" x14ac:dyDescent="0.3">
      <c r="A1431" s="17">
        <v>44568</v>
      </c>
      <c r="B1431" s="18">
        <v>1.13375015075503E-2</v>
      </c>
      <c r="C1431" s="8">
        <f t="shared" si="155"/>
        <v>-3.9862498492449702E-2</v>
      </c>
      <c r="D1431" s="5">
        <f t="shared" si="156"/>
        <v>1.5890187860605547E-3</v>
      </c>
      <c r="E1431" s="5">
        <f t="shared" si="158"/>
        <v>2.0903474627660076E-3</v>
      </c>
      <c r="F1431" s="5">
        <f>B$6+B$7*E1429+B$8*(H1430*100)^2</f>
        <v>0.54784278308495094</v>
      </c>
      <c r="G1431" s="14">
        <v>8.9306679681377208E-3</v>
      </c>
      <c r="H1431" s="8">
        <f t="shared" si="159"/>
        <v>7.4016402444657559E-3</v>
      </c>
      <c r="I1431" s="7">
        <f t="shared" si="157"/>
        <v>1.5290277236719649E-3</v>
      </c>
      <c r="J1431" s="10">
        <f t="shared" si="160"/>
        <v>0.17121090260293345</v>
      </c>
      <c r="K1431" s="10">
        <f t="shared" si="161"/>
        <v>1.8790016489551586E-2</v>
      </c>
      <c r="AC1431" s="12"/>
      <c r="AD1431" s="13"/>
    </row>
    <row r="1432" spans="1:30" x14ac:dyDescent="0.3">
      <c r="A1432" s="17">
        <v>44571</v>
      </c>
      <c r="B1432" s="18">
        <v>-7.5636525228337751E-3</v>
      </c>
      <c r="C1432" s="8">
        <f t="shared" si="155"/>
        <v>-5.8763652522833776E-2</v>
      </c>
      <c r="D1432" s="5">
        <f t="shared" si="156"/>
        <v>3.4531668578243486E-3</v>
      </c>
      <c r="E1432" s="5">
        <f t="shared" si="158"/>
        <v>1.5890187860605547E-3</v>
      </c>
      <c r="F1432" s="5">
        <f>B$6+B$7*E1432+B$8*(G1431*100)^2</f>
        <v>0.78726850183622266</v>
      </c>
      <c r="G1432" s="14">
        <v>1.1591198027117404E-2</v>
      </c>
      <c r="H1432" s="8">
        <f t="shared" si="159"/>
        <v>8.8728152343899441E-3</v>
      </c>
      <c r="I1432" s="7">
        <f t="shared" si="157"/>
        <v>2.7183827927274602E-3</v>
      </c>
      <c r="J1432" s="10">
        <f t="shared" si="160"/>
        <v>0.23452129679502079</v>
      </c>
      <c r="K1432" s="10">
        <f t="shared" si="161"/>
        <v>3.911818751596341E-2</v>
      </c>
      <c r="AC1432" s="12"/>
      <c r="AD1432" s="13"/>
    </row>
    <row r="1433" spans="1:30" x14ac:dyDescent="0.3">
      <c r="A1433" s="17">
        <v>44572</v>
      </c>
      <c r="B1433" s="18">
        <v>1.7830185956260833E-2</v>
      </c>
      <c r="C1433" s="8">
        <f t="shared" si="155"/>
        <v>-3.336981404373917E-2</v>
      </c>
      <c r="D1433" s="5">
        <f t="shared" si="156"/>
        <v>1.1135444893137318E-3</v>
      </c>
      <c r="E1433" s="5">
        <f t="shared" si="158"/>
        <v>3.4531668578243486E-3</v>
      </c>
      <c r="F1433" s="5">
        <f>B$6+B$7*E1432+B$8*(H1432*100)^2</f>
        <v>0.77780813394263559</v>
      </c>
      <c r="G1433" s="14">
        <v>7.1067927598725831E-3</v>
      </c>
      <c r="H1433" s="8">
        <f t="shared" si="159"/>
        <v>8.8193431384805277E-3</v>
      </c>
      <c r="I1433" s="7">
        <f t="shared" si="157"/>
        <v>1.7125503786079447E-3</v>
      </c>
      <c r="J1433" s="10">
        <f t="shared" si="160"/>
        <v>0.24097373266286842</v>
      </c>
      <c r="K1433" s="10">
        <f t="shared" si="161"/>
        <v>2.171516867188239E-2</v>
      </c>
      <c r="AC1433" s="12"/>
      <c r="AD1433" s="13"/>
    </row>
    <row r="1434" spans="1:30" x14ac:dyDescent="0.3">
      <c r="A1434" s="17">
        <v>44573</v>
      </c>
      <c r="B1434" s="18">
        <v>1.8208795647547751E-2</v>
      </c>
      <c r="C1434" s="8">
        <f t="shared" si="155"/>
        <v>-3.2991204352452251E-2</v>
      </c>
      <c r="D1434" s="5">
        <f t="shared" si="156"/>
        <v>1.0884195646252643E-3</v>
      </c>
      <c r="E1434" s="5">
        <f t="shared" si="158"/>
        <v>1.1135444893137318E-3</v>
      </c>
      <c r="F1434" s="5">
        <f>B$6+B$7*E1432+B$8*(H1433*100)^2</f>
        <v>0.76911878603237582</v>
      </c>
      <c r="G1434" s="14">
        <v>8.878856064810153E-3</v>
      </c>
      <c r="H1434" s="8">
        <f t="shared" si="159"/>
        <v>8.769941767380076E-3</v>
      </c>
      <c r="I1434" s="7">
        <f t="shared" si="157"/>
        <v>1.0891429743007698E-4</v>
      </c>
      <c r="J1434" s="10">
        <f t="shared" si="160"/>
        <v>1.2266703800024465E-2</v>
      </c>
      <c r="K1434" s="10">
        <f t="shared" si="161"/>
        <v>7.648374798252533E-5</v>
      </c>
      <c r="AC1434" s="12"/>
      <c r="AD1434" s="13"/>
    </row>
    <row r="1435" spans="1:30" x14ac:dyDescent="0.3">
      <c r="A1435" s="17">
        <v>44574</v>
      </c>
      <c r="B1435" s="18">
        <v>-1.4771610897476193E-3</v>
      </c>
      <c r="C1435" s="8">
        <f t="shared" si="155"/>
        <v>-5.2677161089747619E-2</v>
      </c>
      <c r="D1435" s="5">
        <f t="shared" si="156"/>
        <v>2.7748833004752208E-3</v>
      </c>
      <c r="E1435" s="5">
        <f t="shared" si="158"/>
        <v>1.0884195646252643E-3</v>
      </c>
      <c r="F1435" s="5">
        <f>B$6+B$7*E1435+B$8*(G1434*100)^2</f>
        <v>0.77876094744122226</v>
      </c>
      <c r="G1435" s="14">
        <v>7.8659513230037986E-3</v>
      </c>
      <c r="H1435" s="8">
        <f t="shared" si="159"/>
        <v>8.8247433245461724E-3</v>
      </c>
      <c r="I1435" s="7">
        <f t="shared" si="157"/>
        <v>9.5879200154237385E-4</v>
      </c>
      <c r="J1435" s="10">
        <f t="shared" si="160"/>
        <v>0.12189142319485351</v>
      </c>
      <c r="K1435" s="10">
        <f t="shared" si="161"/>
        <v>6.3678856009927731E-3</v>
      </c>
      <c r="AC1435" s="12"/>
      <c r="AD1435" s="13"/>
    </row>
    <row r="1436" spans="1:30" x14ac:dyDescent="0.3">
      <c r="A1436" s="17">
        <v>44575</v>
      </c>
      <c r="B1436" s="18">
        <v>1.3160438085715521E-2</v>
      </c>
      <c r="C1436" s="8">
        <f t="shared" si="155"/>
        <v>-3.8039561914284481E-2</v>
      </c>
      <c r="D1436" s="5">
        <f t="shared" si="156"/>
        <v>1.4470082706306824E-3</v>
      </c>
      <c r="E1436" s="5">
        <f t="shared" si="158"/>
        <v>2.7748833004752208E-3</v>
      </c>
      <c r="F1436" s="5">
        <f>B$6+B$7*E1435+B$8*(H1435*100)^2</f>
        <v>0.76996180676081172</v>
      </c>
      <c r="G1436" s="14">
        <v>1.0660873221554764E-2</v>
      </c>
      <c r="H1436" s="8">
        <f t="shared" si="159"/>
        <v>8.7747467585156651E-3</v>
      </c>
      <c r="I1436" s="7">
        <f t="shared" si="157"/>
        <v>1.8861264630390985E-3</v>
      </c>
      <c r="J1436" s="10">
        <f t="shared" si="160"/>
        <v>0.17692044768205478</v>
      </c>
      <c r="K1436" s="10">
        <f t="shared" si="161"/>
        <v>2.024696839385709E-2</v>
      </c>
      <c r="AC1436" s="12"/>
      <c r="AD1436" s="13"/>
    </row>
    <row r="1437" spans="1:30" x14ac:dyDescent="0.3">
      <c r="A1437" s="17">
        <v>44578</v>
      </c>
      <c r="B1437" s="18">
        <v>-2.2095318417121178E-3</v>
      </c>
      <c r="C1437" s="8">
        <f t="shared" si="155"/>
        <v>-5.340953184171212E-2</v>
      </c>
      <c r="D1437" s="5">
        <f t="shared" si="156"/>
        <v>2.8525780915508608E-3</v>
      </c>
      <c r="E1437" s="5">
        <f t="shared" si="158"/>
        <v>1.4470082706306824E-3</v>
      </c>
      <c r="F1437" s="5">
        <f>B$6+B$7*E1435+B$8*(H1436*100)^2</f>
        <v>0.76187979604585443</v>
      </c>
      <c r="G1437" s="14">
        <v>6.1621618996768454E-3</v>
      </c>
      <c r="H1437" s="8">
        <f t="shared" si="159"/>
        <v>8.728572598345358E-3</v>
      </c>
      <c r="I1437" s="7">
        <f t="shared" si="157"/>
        <v>2.5664106986685127E-3</v>
      </c>
      <c r="J1437" s="10">
        <f t="shared" si="160"/>
        <v>0.41647894691035298</v>
      </c>
      <c r="K1437" s="10">
        <f t="shared" si="161"/>
        <v>5.4150077865432911E-2</v>
      </c>
      <c r="AC1437" s="12"/>
      <c r="AD1437" s="13"/>
    </row>
    <row r="1438" spans="1:30" x14ac:dyDescent="0.3">
      <c r="A1438" s="17">
        <v>44579</v>
      </c>
      <c r="B1438" s="18">
        <v>-1.5946423407861559E-3</v>
      </c>
      <c r="C1438" s="8">
        <f t="shared" si="155"/>
        <v>-5.2794642340786159E-2</v>
      </c>
      <c r="D1438" s="5">
        <f t="shared" si="156"/>
        <v>2.7872742598915308E-3</v>
      </c>
      <c r="E1438" s="5">
        <f t="shared" si="158"/>
        <v>2.8525780915508608E-3</v>
      </c>
      <c r="F1438" s="5">
        <f>B$6+B$7*E1438+B$8*(G1437*100)^2</f>
        <v>0.40355815328033651</v>
      </c>
      <c r="G1438" s="14">
        <v>8.1113510550157274E-3</v>
      </c>
      <c r="H1438" s="8">
        <f t="shared" si="159"/>
        <v>6.3526227125521671E-3</v>
      </c>
      <c r="I1438" s="7">
        <f t="shared" si="157"/>
        <v>1.7587283424635603E-3</v>
      </c>
      <c r="J1438" s="10">
        <f t="shared" si="160"/>
        <v>0.21682310758526901</v>
      </c>
      <c r="K1438" s="10">
        <f t="shared" si="161"/>
        <v>3.2454054587775838E-2</v>
      </c>
      <c r="AC1438" s="12"/>
      <c r="AD1438" s="13"/>
    </row>
    <row r="1439" spans="1:30" x14ac:dyDescent="0.3">
      <c r="A1439" s="17">
        <v>44580</v>
      </c>
      <c r="B1439" s="18">
        <v>1.390005366444221E-2</v>
      </c>
      <c r="C1439" s="8">
        <f t="shared" si="155"/>
        <v>-3.729994633555779E-2</v>
      </c>
      <c r="D1439" s="5">
        <f t="shared" si="156"/>
        <v>1.3912859966354911E-3</v>
      </c>
      <c r="E1439" s="5">
        <f t="shared" si="158"/>
        <v>2.7872742598915308E-3</v>
      </c>
      <c r="F1439" s="5">
        <f>B$6+B$7*E1438+B$8*(H1438*100)^2</f>
        <v>0.42545129930146669</v>
      </c>
      <c r="G1439" s="14">
        <v>1.0401903947497277E-2</v>
      </c>
      <c r="H1439" s="8">
        <f t="shared" si="159"/>
        <v>6.5226627944534018E-3</v>
      </c>
      <c r="I1439" s="7">
        <f t="shared" si="157"/>
        <v>3.8792411530438756E-3</v>
      </c>
      <c r="J1439" s="10">
        <f t="shared" si="160"/>
        <v>0.37293568298880803</v>
      </c>
      <c r="K1439" s="10">
        <f t="shared" si="161"/>
        <v>0.12802658105872267</v>
      </c>
      <c r="AC1439" s="12"/>
      <c r="AD1439" s="13"/>
    </row>
    <row r="1440" spans="1:30" x14ac:dyDescent="0.3">
      <c r="A1440" s="17">
        <v>44581</v>
      </c>
      <c r="B1440" s="18">
        <v>1.0031634226024161E-2</v>
      </c>
      <c r="C1440" s="8">
        <f t="shared" si="155"/>
        <v>-4.116836577397584E-2</v>
      </c>
      <c r="D1440" s="5">
        <f t="shared" si="156"/>
        <v>1.6948343404998654E-3</v>
      </c>
      <c r="E1440" s="5">
        <f t="shared" si="158"/>
        <v>1.3912859966354911E-3</v>
      </c>
      <c r="F1440" s="5">
        <f>B$6+B$7*E1438+B$8*(H1439*100)^2</f>
        <v>0.44556015392187465</v>
      </c>
      <c r="G1440" s="14">
        <v>1.082683240641689E-2</v>
      </c>
      <c r="H1440" s="8">
        <f t="shared" si="159"/>
        <v>6.6750292427964287E-3</v>
      </c>
      <c r="I1440" s="7">
        <f t="shared" si="157"/>
        <v>4.1518031636204608E-3</v>
      </c>
      <c r="J1440" s="10">
        <f t="shared" si="160"/>
        <v>0.38347348585166552</v>
      </c>
      <c r="K1440" s="10">
        <f t="shared" si="161"/>
        <v>0.13833630864722246</v>
      </c>
      <c r="AC1440" s="12"/>
      <c r="AD1440" s="13"/>
    </row>
    <row r="1441" spans="1:30" x14ac:dyDescent="0.3">
      <c r="A1441" s="17">
        <v>44582</v>
      </c>
      <c r="B1441" s="18">
        <v>-1.4675939600976445E-3</v>
      </c>
      <c r="C1441" s="8">
        <f t="shared" si="155"/>
        <v>-5.2667593960097646E-2</v>
      </c>
      <c r="D1441" s="5">
        <f t="shared" si="156"/>
        <v>2.7738754535457139E-3</v>
      </c>
      <c r="E1441" s="5">
        <f t="shared" si="158"/>
        <v>1.6948343404998654E-3</v>
      </c>
      <c r="F1441" s="5">
        <f>B$6+B$7*E1441+B$8*(G1440*100)^2</f>
        <v>1.1313772634663886</v>
      </c>
      <c r="G1441" s="14">
        <v>8.4913247846981343E-3</v>
      </c>
      <c r="H1441" s="8">
        <f t="shared" si="159"/>
        <v>1.0636621942451413E-2</v>
      </c>
      <c r="I1441" s="7">
        <f t="shared" si="157"/>
        <v>2.1452971577532783E-3</v>
      </c>
      <c r="J1441" s="10">
        <f t="shared" si="160"/>
        <v>0.25264575459641231</v>
      </c>
      <c r="K1441" s="10">
        <f t="shared" si="161"/>
        <v>2.3568211638863135E-2</v>
      </c>
      <c r="AC1441" s="12"/>
      <c r="AD1441" s="13"/>
    </row>
    <row r="1442" spans="1:30" x14ac:dyDescent="0.3">
      <c r="A1442" s="17">
        <v>44585</v>
      </c>
      <c r="B1442" s="18">
        <v>-1.0983340220071129E-2</v>
      </c>
      <c r="C1442" s="8">
        <f t="shared" si="155"/>
        <v>-6.2183340220071132E-2</v>
      </c>
      <c r="D1442" s="5">
        <f t="shared" si="156"/>
        <v>3.8667678009251158E-3</v>
      </c>
      <c r="E1442" s="5">
        <f t="shared" si="158"/>
        <v>2.7738754535457139E-3</v>
      </c>
      <c r="F1442" s="5">
        <f>B$6+B$7*E1441+B$8*(H1441*100)^2</f>
        <v>1.093878824858538</v>
      </c>
      <c r="G1442" s="14">
        <v>1.4542333983552974E-2</v>
      </c>
      <c r="H1442" s="8">
        <f t="shared" si="159"/>
        <v>1.0458866214167471E-2</v>
      </c>
      <c r="I1442" s="7">
        <f t="shared" si="157"/>
        <v>4.0834677693855036E-3</v>
      </c>
      <c r="J1442" s="10">
        <f t="shared" si="160"/>
        <v>0.28079865130341569</v>
      </c>
      <c r="K1442" s="10">
        <f t="shared" si="161"/>
        <v>6.0817287358670091E-2</v>
      </c>
      <c r="AC1442" s="12"/>
      <c r="AD1442" s="13"/>
    </row>
    <row r="1443" spans="1:30" x14ac:dyDescent="0.3">
      <c r="A1443" s="17">
        <v>44586</v>
      </c>
      <c r="B1443" s="18">
        <v>1.9237990884628933E-2</v>
      </c>
      <c r="C1443" s="8">
        <f t="shared" si="155"/>
        <v>-3.1962009115371073E-2</v>
      </c>
      <c r="D1443" s="5">
        <f t="shared" si="156"/>
        <v>1.0215700266910635E-3</v>
      </c>
      <c r="E1443" s="5">
        <f t="shared" si="158"/>
        <v>3.8667678009251158E-3</v>
      </c>
      <c r="F1443" s="5">
        <f>B$6+B$7*E1441+B$8*(H1442*100)^2</f>
        <v>1.0594365089972273</v>
      </c>
      <c r="G1443" s="14">
        <v>1.5350306408566905E-2</v>
      </c>
      <c r="H1443" s="8">
        <f t="shared" si="159"/>
        <v>1.0292893222982678E-2</v>
      </c>
      <c r="I1443" s="7">
        <f t="shared" si="157"/>
        <v>5.057413185584227E-3</v>
      </c>
      <c r="J1443" s="10">
        <f t="shared" si="160"/>
        <v>0.32946659506169323</v>
      </c>
      <c r="K1443" s="10">
        <f t="shared" si="161"/>
        <v>9.1668253196914407E-2</v>
      </c>
      <c r="AC1443" s="12"/>
      <c r="AD1443" s="13"/>
    </row>
    <row r="1444" spans="1:30" x14ac:dyDescent="0.3">
      <c r="A1444" s="17">
        <v>44587</v>
      </c>
      <c r="B1444" s="18">
        <v>1.560880401108649E-2</v>
      </c>
      <c r="C1444" s="8">
        <f t="shared" si="155"/>
        <v>-3.5591195988913513E-2</v>
      </c>
      <c r="D1444" s="5">
        <f t="shared" si="156"/>
        <v>1.2667332319212534E-3</v>
      </c>
      <c r="E1444" s="5">
        <f t="shared" si="158"/>
        <v>1.0215700266910635E-3</v>
      </c>
      <c r="F1444" s="5">
        <f>B$6+B$7*E1444+B$8*(G1443*100)^2</f>
        <v>2.21894464909255</v>
      </c>
      <c r="G1444" s="14">
        <v>1.4969676190700821E-2</v>
      </c>
      <c r="H1444" s="8">
        <f t="shared" si="159"/>
        <v>1.489612247899617E-2</v>
      </c>
      <c r="I1444" s="7">
        <f t="shared" si="157"/>
        <v>7.3553711704650582E-5</v>
      </c>
      <c r="J1444" s="10">
        <f t="shared" si="160"/>
        <v>4.913513877497379E-3</v>
      </c>
      <c r="K1444" s="10">
        <f t="shared" si="161"/>
        <v>1.2150832159107949E-5</v>
      </c>
      <c r="AC1444" s="12"/>
      <c r="AD1444" s="13"/>
    </row>
    <row r="1445" spans="1:30" x14ac:dyDescent="0.3">
      <c r="A1445" s="17">
        <v>44588</v>
      </c>
      <c r="B1445" s="18">
        <v>6.6283384249042456E-3</v>
      </c>
      <c r="C1445" s="8">
        <f t="shared" si="155"/>
        <v>-4.4571661575095754E-2</v>
      </c>
      <c r="D1445" s="5">
        <f t="shared" si="156"/>
        <v>1.9866330155648673E-3</v>
      </c>
      <c r="E1445" s="5">
        <f t="shared" si="158"/>
        <v>1.2667332319212534E-3</v>
      </c>
      <c r="F1445" s="5">
        <f>B$6+B$7*E1444+B$8*(H1444*100)^2</f>
        <v>2.0927662449872209</v>
      </c>
      <c r="G1445" s="14">
        <v>1.0284644366580378E-2</v>
      </c>
      <c r="H1445" s="8">
        <f t="shared" si="159"/>
        <v>1.4466396389520166E-2</v>
      </c>
      <c r="I1445" s="7">
        <f t="shared" si="157"/>
        <v>4.1817520229397876E-3</v>
      </c>
      <c r="J1445" s="10">
        <f t="shared" si="160"/>
        <v>0.40660151910825976</v>
      </c>
      <c r="K1445" s="10">
        <f t="shared" si="161"/>
        <v>5.2109924575159061E-2</v>
      </c>
      <c r="AC1445" s="12"/>
      <c r="AD1445" s="13"/>
    </row>
    <row r="1446" spans="1:30" x14ac:dyDescent="0.3">
      <c r="A1446" s="17">
        <v>44589</v>
      </c>
      <c r="B1446" s="18">
        <v>-7.4801616020643254E-3</v>
      </c>
      <c r="C1446" s="8">
        <f t="shared" si="155"/>
        <v>-5.868016160206433E-2</v>
      </c>
      <c r="D1446" s="5">
        <f t="shared" si="156"/>
        <v>3.4433613656443852E-3</v>
      </c>
      <c r="E1446" s="5">
        <f t="shared" si="158"/>
        <v>1.9866330155648673E-3</v>
      </c>
      <c r="F1446" s="5">
        <f>B$6+B$7*E1444+B$8*(H1445*100)^2</f>
        <v>1.976871380816476</v>
      </c>
      <c r="G1446" s="14">
        <v>7.9797537397250217E-3</v>
      </c>
      <c r="H1446" s="8">
        <f t="shared" si="159"/>
        <v>1.4060125820263758E-2</v>
      </c>
      <c r="I1446" s="7">
        <f t="shared" si="157"/>
        <v>6.080372080538736E-3</v>
      </c>
      <c r="J1446" s="10">
        <f t="shared" si="160"/>
        <v>0.76197490284308733</v>
      </c>
      <c r="K1446" s="10">
        <f t="shared" si="161"/>
        <v>0.13398025761024801</v>
      </c>
      <c r="AC1446" s="12"/>
      <c r="AD1446" s="13"/>
    </row>
    <row r="1447" spans="1:30" x14ac:dyDescent="0.3">
      <c r="A1447" s="17">
        <v>44592</v>
      </c>
      <c r="B1447" s="18">
        <v>8.1299081792635657E-3</v>
      </c>
      <c r="C1447" s="8">
        <f t="shared" si="155"/>
        <v>-4.3070091820736435E-2</v>
      </c>
      <c r="D1447" s="5">
        <f t="shared" si="156"/>
        <v>1.8550328094466676E-3</v>
      </c>
      <c r="E1447" s="5">
        <f t="shared" si="158"/>
        <v>3.4433613656443852E-3</v>
      </c>
      <c r="F1447" s="5">
        <f>B$6+B$7*E1447+B$8*(G1446*100)^2</f>
        <v>0.63968943842270487</v>
      </c>
      <c r="G1447" s="14">
        <v>8.9614396078702818E-3</v>
      </c>
      <c r="H1447" s="8">
        <f t="shared" si="159"/>
        <v>7.9980587546148035E-3</v>
      </c>
      <c r="I1447" s="7">
        <f t="shared" si="157"/>
        <v>9.6338085325547822E-4</v>
      </c>
      <c r="J1447" s="10">
        <f t="shared" si="160"/>
        <v>0.10750291196622025</v>
      </c>
      <c r="K1447" s="10">
        <f t="shared" si="161"/>
        <v>6.7198069371183777E-3</v>
      </c>
      <c r="AC1447" s="12"/>
      <c r="AD1447" s="13"/>
    </row>
    <row r="1448" spans="1:30" x14ac:dyDescent="0.3">
      <c r="A1448" s="17">
        <v>44593</v>
      </c>
      <c r="B1448" s="18">
        <v>6.7306880560406368E-3</v>
      </c>
      <c r="C1448" s="8">
        <f t="shared" si="155"/>
        <v>-4.4469311943959366E-2</v>
      </c>
      <c r="D1448" s="5">
        <f t="shared" si="156"/>
        <v>1.9775197047691671E-3</v>
      </c>
      <c r="E1448" s="5">
        <f t="shared" si="158"/>
        <v>1.8550328094466676E-3</v>
      </c>
      <c r="F1448" s="5">
        <f>B$6+B$7*E1447+B$8*(H1447*100)^2</f>
        <v>0.64237581299092883</v>
      </c>
      <c r="G1448" s="14">
        <v>5.3737574414015696E-3</v>
      </c>
      <c r="H1448" s="8">
        <f t="shared" si="159"/>
        <v>8.014835076225392E-3</v>
      </c>
      <c r="I1448" s="7">
        <f t="shared" si="157"/>
        <v>2.6410776348238223E-3</v>
      </c>
      <c r="J1448" s="10">
        <f t="shared" si="160"/>
        <v>0.49147689742672557</v>
      </c>
      <c r="K1448" s="10">
        <f t="shared" si="161"/>
        <v>7.0243194551625088E-2</v>
      </c>
      <c r="AC1448" s="12"/>
      <c r="AD1448" s="13"/>
    </row>
    <row r="1449" spans="1:30" x14ac:dyDescent="0.3">
      <c r="A1449" s="17">
        <v>44594</v>
      </c>
      <c r="B1449" s="18">
        <v>-8.7525191693172012E-3</v>
      </c>
      <c r="C1449" s="8">
        <f t="shared" si="155"/>
        <v>-5.9952519169317202E-2</v>
      </c>
      <c r="D1449" s="5">
        <f t="shared" si="156"/>
        <v>3.5943045547473466E-3</v>
      </c>
      <c r="E1449" s="5">
        <f t="shared" si="158"/>
        <v>1.9775197047691671E-3</v>
      </c>
      <c r="F1449" s="5">
        <f>B$6+B$7*E1447+B$8*(H1448*100)^2</f>
        <v>0.64484324803184245</v>
      </c>
      <c r="G1449" s="14">
        <v>1.0630738980584954E-2</v>
      </c>
      <c r="H1449" s="8">
        <f t="shared" si="159"/>
        <v>8.0302132476780617E-3</v>
      </c>
      <c r="I1449" s="7">
        <f t="shared" si="157"/>
        <v>2.6005257329068925E-3</v>
      </c>
      <c r="J1449" s="10">
        <f t="shared" si="160"/>
        <v>0.24462323246354406</v>
      </c>
      <c r="K1449" s="10">
        <f t="shared" si="161"/>
        <v>4.3304049890152241E-2</v>
      </c>
      <c r="AC1449" s="12"/>
      <c r="AD1449" s="13"/>
    </row>
    <row r="1450" spans="1:30" x14ac:dyDescent="0.3">
      <c r="A1450" s="17">
        <v>44595</v>
      </c>
      <c r="B1450" s="18">
        <v>-4.1544438530106533E-3</v>
      </c>
      <c r="C1450" s="8">
        <f t="shared" si="155"/>
        <v>-5.5354443853010658E-2</v>
      </c>
      <c r="D1450" s="5">
        <f t="shared" si="156"/>
        <v>3.0641144542761095E-3</v>
      </c>
      <c r="E1450" s="5">
        <f t="shared" si="158"/>
        <v>3.5943045547473466E-3</v>
      </c>
      <c r="F1450" s="5">
        <f>B$6+B$7*E1450+B$8*(G1449*100)^2</f>
        <v>1.0928515888979364</v>
      </c>
      <c r="G1450" s="14">
        <v>7.8052396339115919E-3</v>
      </c>
      <c r="H1450" s="8">
        <f t="shared" si="159"/>
        <v>1.0453954222675439E-2</v>
      </c>
      <c r="I1450" s="7">
        <f t="shared" si="157"/>
        <v>2.6487145887638466E-3</v>
      </c>
      <c r="J1450" s="10">
        <f t="shared" si="160"/>
        <v>0.33935083520766224</v>
      </c>
      <c r="K1450" s="10">
        <f t="shared" si="161"/>
        <v>3.8815408035133059E-2</v>
      </c>
      <c r="AC1450" s="12"/>
      <c r="AD1450" s="13"/>
    </row>
    <row r="1451" spans="1:30" x14ac:dyDescent="0.3">
      <c r="A1451" s="17">
        <v>44596</v>
      </c>
      <c r="B1451" s="18">
        <v>4.9030869723858516E-3</v>
      </c>
      <c r="C1451" s="8">
        <f t="shared" si="155"/>
        <v>-4.6296913027614149E-2</v>
      </c>
      <c r="D1451" s="5">
        <f t="shared" si="156"/>
        <v>2.1434041558864689E-3</v>
      </c>
      <c r="E1451" s="5">
        <f t="shared" si="158"/>
        <v>3.0641144542761095E-3</v>
      </c>
      <c r="F1451" s="5">
        <f>B$6+B$7*E1450+B$8*(H1450*100)^2</f>
        <v>1.0586149387551693</v>
      </c>
      <c r="G1451" s="14">
        <v>1.3959066549287264E-2</v>
      </c>
      <c r="H1451" s="8">
        <f t="shared" si="159"/>
        <v>1.0288901490223188E-2</v>
      </c>
      <c r="I1451" s="7">
        <f t="shared" si="157"/>
        <v>3.6701650590640761E-3</v>
      </c>
      <c r="J1451" s="10">
        <f t="shared" si="160"/>
        <v>0.26292338718389957</v>
      </c>
      <c r="K1451" s="10">
        <f t="shared" si="161"/>
        <v>5.1647630003177847E-2</v>
      </c>
      <c r="AC1451" s="12"/>
      <c r="AD1451" s="13"/>
    </row>
    <row r="1452" spans="1:30" x14ac:dyDescent="0.3">
      <c r="A1452" s="17">
        <v>44599</v>
      </c>
      <c r="B1452" s="18">
        <v>-2.2208258288215804E-3</v>
      </c>
      <c r="C1452" s="8">
        <f t="shared" si="155"/>
        <v>-5.3420825828821586E-2</v>
      </c>
      <c r="D1452" s="5">
        <f t="shared" si="156"/>
        <v>2.8537846322332916E-3</v>
      </c>
      <c r="E1452" s="5">
        <f t="shared" si="158"/>
        <v>2.1434041558864689E-3</v>
      </c>
      <c r="F1452" s="5">
        <f>B$6+B$7*E1450+B$8*(H1451*100)^2</f>
        <v>1.0271685755990378</v>
      </c>
      <c r="G1452" s="14">
        <v>6.0375836230033954E-3</v>
      </c>
      <c r="H1452" s="8">
        <f t="shared" si="159"/>
        <v>1.0134932538497914E-2</v>
      </c>
      <c r="I1452" s="7">
        <f t="shared" si="157"/>
        <v>4.0973489154945185E-3</v>
      </c>
      <c r="J1452" s="10">
        <f t="shared" si="160"/>
        <v>0.67864052431232291</v>
      </c>
      <c r="K1452" s="10">
        <f t="shared" si="161"/>
        <v>0.11370441307966539</v>
      </c>
      <c r="AC1452" s="12"/>
      <c r="AD1452" s="13"/>
    </row>
    <row r="1453" spans="1:30" x14ac:dyDescent="0.3">
      <c r="A1453" s="17">
        <v>44600</v>
      </c>
      <c r="B1453" s="18">
        <v>2.1228211156074446E-3</v>
      </c>
      <c r="C1453" s="8">
        <f t="shared" si="155"/>
        <v>-4.9077178884392558E-2</v>
      </c>
      <c r="D1453" s="5">
        <f t="shared" si="156"/>
        <v>2.4085694872506666E-3</v>
      </c>
      <c r="E1453" s="5">
        <f t="shared" si="158"/>
        <v>2.8537846322332916E-3</v>
      </c>
      <c r="F1453" s="5">
        <f>B$6+B$7*E1453+B$8*(G1452*100)^2</f>
        <v>0.38959865397709897</v>
      </c>
      <c r="G1453" s="14">
        <v>9.7102893820221609E-3</v>
      </c>
      <c r="H1453" s="8">
        <f t="shared" si="159"/>
        <v>6.2417838313826527E-3</v>
      </c>
      <c r="I1453" s="7">
        <f t="shared" si="157"/>
        <v>3.4685055506395081E-3</v>
      </c>
      <c r="J1453" s="10">
        <f t="shared" si="160"/>
        <v>0.35719898904981906</v>
      </c>
      <c r="K1453" s="10">
        <f t="shared" si="161"/>
        <v>0.1137713203804287</v>
      </c>
      <c r="AC1453" s="12"/>
      <c r="AD1453" s="13"/>
    </row>
    <row r="1454" spans="1:30" x14ac:dyDescent="0.3">
      <c r="A1454" s="17">
        <v>44601</v>
      </c>
      <c r="B1454" s="18">
        <v>2.0205173878110349E-3</v>
      </c>
      <c r="C1454" s="8">
        <f t="shared" si="155"/>
        <v>-4.917948261218897E-2</v>
      </c>
      <c r="D1454" s="5">
        <f t="shared" si="156"/>
        <v>2.4186215100025972E-3</v>
      </c>
      <c r="E1454" s="5">
        <f t="shared" si="158"/>
        <v>2.4085694872506666E-3</v>
      </c>
      <c r="F1454" s="5">
        <f>B$6+B$7*E1453+B$8*(H1453*100)^2</f>
        <v>0.41262957665135486</v>
      </c>
      <c r="G1454" s="14">
        <v>8.4406734636599916E-3</v>
      </c>
      <c r="H1454" s="8">
        <f t="shared" si="159"/>
        <v>6.4236249629890038E-3</v>
      </c>
      <c r="I1454" s="7">
        <f t="shared" si="157"/>
        <v>2.0170485006709878E-3</v>
      </c>
      <c r="J1454" s="10">
        <f t="shared" si="160"/>
        <v>0.23896772092358232</v>
      </c>
      <c r="K1454" s="10">
        <f t="shared" si="161"/>
        <v>4.0925205730231173E-2</v>
      </c>
      <c r="AC1454" s="12"/>
      <c r="AD1454" s="13"/>
    </row>
    <row r="1455" spans="1:30" x14ac:dyDescent="0.3">
      <c r="A1455" s="17">
        <v>44602</v>
      </c>
      <c r="B1455" s="18">
        <v>7.9532790147116249E-3</v>
      </c>
      <c r="C1455" s="8">
        <f t="shared" si="155"/>
        <v>-4.3246720985288381E-2</v>
      </c>
      <c r="D1455" s="5">
        <f t="shared" si="156"/>
        <v>1.8702788759793825E-3</v>
      </c>
      <c r="E1455" s="5">
        <f t="shared" si="158"/>
        <v>2.4186215100025972E-3</v>
      </c>
      <c r="F1455" s="5">
        <f>B$6+B$7*E1453+B$8*(H1454*100)^2</f>
        <v>0.4337834791276588</v>
      </c>
      <c r="G1455" s="14">
        <v>8.6011966980858411E-3</v>
      </c>
      <c r="H1455" s="8">
        <f t="shared" si="159"/>
        <v>6.5862241013167691E-3</v>
      </c>
      <c r="I1455" s="7">
        <f t="shared" si="157"/>
        <v>2.0149725967690719E-3</v>
      </c>
      <c r="J1455" s="10">
        <f t="shared" si="160"/>
        <v>0.23426654074978839</v>
      </c>
      <c r="K1455" s="10">
        <f t="shared" si="161"/>
        <v>3.901631427385932E-2</v>
      </c>
      <c r="AC1455" s="12"/>
      <c r="AD1455" s="13"/>
    </row>
    <row r="1456" spans="1:30" x14ac:dyDescent="0.3">
      <c r="A1456" s="17">
        <v>44603</v>
      </c>
      <c r="B1456" s="18">
        <v>1.8772231431615997E-3</v>
      </c>
      <c r="C1456" s="8">
        <f t="shared" si="155"/>
        <v>-4.9322776856838405E-2</v>
      </c>
      <c r="D1456" s="5">
        <f t="shared" si="156"/>
        <v>2.4327363168694742E-3</v>
      </c>
      <c r="E1456" s="5">
        <f t="shared" si="158"/>
        <v>1.8702788759793825E-3</v>
      </c>
      <c r="F1456" s="5">
        <f>B$6+B$7*E1456+B$8*(G1455*100)^2</f>
        <v>0.73423174181454798</v>
      </c>
      <c r="G1456" s="14">
        <v>1.186476070614627E-2</v>
      </c>
      <c r="H1456" s="8">
        <f t="shared" si="159"/>
        <v>8.5687323555736529E-3</v>
      </c>
      <c r="I1456" s="7">
        <f t="shared" si="157"/>
        <v>3.2960283505726173E-3</v>
      </c>
      <c r="J1456" s="10">
        <f t="shared" si="160"/>
        <v>0.27779981680247329</v>
      </c>
      <c r="K1456" s="10">
        <f t="shared" si="161"/>
        <v>5.9204721763254087E-2</v>
      </c>
      <c r="AC1456" s="12"/>
      <c r="AD1456" s="13"/>
    </row>
    <row r="1457" spans="1:30" x14ac:dyDescent="0.3">
      <c r="A1457" s="17">
        <v>44606</v>
      </c>
      <c r="B1457" s="18">
        <v>2.0670341911288052E-3</v>
      </c>
      <c r="C1457" s="8">
        <f t="shared" si="155"/>
        <v>-4.91329658088712E-2</v>
      </c>
      <c r="D1457" s="5">
        <f t="shared" si="156"/>
        <v>2.4140483291757065E-3</v>
      </c>
      <c r="E1457" s="5">
        <f t="shared" si="158"/>
        <v>2.4327363168694742E-3</v>
      </c>
      <c r="F1457" s="5">
        <f>B$6+B$7*E1456+B$8*(H1456*100)^2</f>
        <v>0.72911192676050018</v>
      </c>
      <c r="G1457" s="14">
        <v>4.6472412036698127E-3</v>
      </c>
      <c r="H1457" s="8">
        <f t="shared" si="159"/>
        <v>8.5388051082133272E-3</v>
      </c>
      <c r="I1457" s="7">
        <f t="shared" si="157"/>
        <v>3.8915639045435145E-3</v>
      </c>
      <c r="J1457" s="10">
        <f t="shared" si="160"/>
        <v>0.83739227941739747</v>
      </c>
      <c r="K1457" s="10">
        <f t="shared" si="161"/>
        <v>0.15259691980173762</v>
      </c>
      <c r="AC1457" s="12"/>
      <c r="AD1457" s="13"/>
    </row>
    <row r="1458" spans="1:30" x14ac:dyDescent="0.3">
      <c r="A1458" s="17">
        <v>44607</v>
      </c>
      <c r="B1458" s="18">
        <v>7.4671962562061472E-3</v>
      </c>
      <c r="C1458" s="8">
        <f t="shared" si="155"/>
        <v>-4.3732803743793854E-2</v>
      </c>
      <c r="D1458" s="5">
        <f t="shared" si="156"/>
        <v>1.9125581232931896E-3</v>
      </c>
      <c r="E1458" s="5">
        <f t="shared" si="158"/>
        <v>2.4140483291757065E-3</v>
      </c>
      <c r="F1458" s="5">
        <f>B$6+B$7*E1456+B$8*(H1457*100)^2</f>
        <v>0.72440937663335725</v>
      </c>
      <c r="G1458" s="14">
        <v>4.2095748755021046E-3</v>
      </c>
      <c r="H1458" s="8">
        <f t="shared" si="159"/>
        <v>8.5112242164882331E-3</v>
      </c>
      <c r="I1458" s="7">
        <f t="shared" si="157"/>
        <v>4.3016493409861285E-3</v>
      </c>
      <c r="J1458" s="10">
        <f t="shared" si="160"/>
        <v>1.0218726280460901</v>
      </c>
      <c r="K1458" s="10">
        <f t="shared" si="161"/>
        <v>0.19861512309871987</v>
      </c>
      <c r="AC1458" s="12"/>
      <c r="AD1458" s="13"/>
    </row>
    <row r="1459" spans="1:30" x14ac:dyDescent="0.3">
      <c r="A1459" s="17">
        <v>44608</v>
      </c>
      <c r="B1459" s="18">
        <v>4.5335766234589061E-3</v>
      </c>
      <c r="C1459" s="8">
        <f t="shared" si="155"/>
        <v>-4.6666423376541095E-2</v>
      </c>
      <c r="D1459" s="5">
        <f t="shared" si="156"/>
        <v>2.1777550707585813E-3</v>
      </c>
      <c r="E1459" s="5">
        <f t="shared" si="158"/>
        <v>1.9125581232931896E-3</v>
      </c>
      <c r="F1459" s="5">
        <f>B$6+B$7*E1459+B$8*(G1458*100)^2</f>
        <v>0.2174857682406473</v>
      </c>
      <c r="G1459" s="14">
        <v>5.9986368491362031E-3</v>
      </c>
      <c r="H1459" s="8">
        <f t="shared" si="159"/>
        <v>4.663536943572414E-3</v>
      </c>
      <c r="I1459" s="7">
        <f t="shared" si="157"/>
        <v>1.3350999055637891E-3</v>
      </c>
      <c r="J1459" s="10">
        <f t="shared" si="160"/>
        <v>0.22256721637617419</v>
      </c>
      <c r="K1459" s="10">
        <f t="shared" si="161"/>
        <v>3.4526744651340646E-2</v>
      </c>
      <c r="AC1459" s="12"/>
      <c r="AD1459" s="13"/>
    </row>
    <row r="1460" spans="1:30" x14ac:dyDescent="0.3">
      <c r="A1460" s="17">
        <v>44609</v>
      </c>
      <c r="B1460" s="18">
        <v>-1.4455301571459233E-2</v>
      </c>
      <c r="C1460" s="8">
        <f t="shared" si="155"/>
        <v>-6.565530157145924E-2</v>
      </c>
      <c r="D1460" s="5">
        <f t="shared" si="156"/>
        <v>4.3106186244392585E-3</v>
      </c>
      <c r="E1460" s="5">
        <f t="shared" si="158"/>
        <v>2.1777550707585813E-3</v>
      </c>
      <c r="F1460" s="5">
        <f>B$6+B$7*E1459+B$8*(H1459*100)^2</f>
        <v>0.25448346436054997</v>
      </c>
      <c r="G1460" s="14">
        <v>7.0972727884163174E-3</v>
      </c>
      <c r="H1460" s="8">
        <f t="shared" si="159"/>
        <v>5.0446354116085532E-3</v>
      </c>
      <c r="I1460" s="7">
        <f t="shared" si="157"/>
        <v>2.0526373768077642E-3</v>
      </c>
      <c r="J1460" s="10">
        <f t="shared" si="160"/>
        <v>0.28921494748770799</v>
      </c>
      <c r="K1460" s="10">
        <f t="shared" si="161"/>
        <v>6.5509877374581693E-2</v>
      </c>
      <c r="AC1460" s="12"/>
      <c r="AD1460" s="13"/>
    </row>
    <row r="1461" spans="1:30" x14ac:dyDescent="0.3">
      <c r="A1461" s="17">
        <v>44610</v>
      </c>
      <c r="B1461" s="18">
        <v>-6.7168916585767817E-3</v>
      </c>
      <c r="C1461" s="8">
        <f t="shared" si="155"/>
        <v>-5.7916891658576782E-2</v>
      </c>
      <c r="D1461" s="5">
        <f t="shared" si="156"/>
        <v>3.3543663393913207E-3</v>
      </c>
      <c r="E1461" s="5">
        <f t="shared" si="158"/>
        <v>4.3106186244392585E-3</v>
      </c>
      <c r="F1461" s="5">
        <f>B$6+B$7*E1459+B$8*(H1460*100)^2</f>
        <v>0.28846584824668059</v>
      </c>
      <c r="G1461" s="14">
        <v>8.6773083807289587E-3</v>
      </c>
      <c r="H1461" s="8">
        <f t="shared" si="159"/>
        <v>5.3709016770620609E-3</v>
      </c>
      <c r="I1461" s="7">
        <f t="shared" si="157"/>
        <v>3.3064067036668978E-3</v>
      </c>
      <c r="J1461" s="10">
        <f t="shared" si="160"/>
        <v>0.38104058984580363</v>
      </c>
      <c r="K1461" s="10">
        <f t="shared" si="161"/>
        <v>0.1358992447202565</v>
      </c>
      <c r="AC1461" s="12"/>
      <c r="AD1461" s="13"/>
    </row>
    <row r="1462" spans="1:30" x14ac:dyDescent="0.3">
      <c r="A1462" s="17">
        <v>44613</v>
      </c>
      <c r="B1462" s="18">
        <v>-9.2921160541444073E-3</v>
      </c>
      <c r="C1462" s="8">
        <f t="shared" si="155"/>
        <v>-6.049211605414441E-2</v>
      </c>
      <c r="D1462" s="5">
        <f t="shared" si="156"/>
        <v>3.6592961047080758E-3</v>
      </c>
      <c r="E1462" s="5">
        <f t="shared" si="158"/>
        <v>3.3543663393913207E-3</v>
      </c>
      <c r="F1462" s="5">
        <f>B$6+B$7*E1462+B$8*(G1461*100)^2</f>
        <v>0.74640617786324981</v>
      </c>
      <c r="G1462" s="14">
        <v>9.257045149212096E-3</v>
      </c>
      <c r="H1462" s="8">
        <f t="shared" si="159"/>
        <v>8.6394801803305835E-3</v>
      </c>
      <c r="I1462" s="7">
        <f t="shared" si="157"/>
        <v>6.1756496888151248E-4</v>
      </c>
      <c r="J1462" s="10">
        <f t="shared" si="160"/>
        <v>6.6712969303609357E-2</v>
      </c>
      <c r="K1462" s="10">
        <f t="shared" si="161"/>
        <v>2.4392449172347952E-3</v>
      </c>
      <c r="AC1462" s="12"/>
      <c r="AD1462" s="13"/>
    </row>
    <row r="1463" spans="1:30" x14ac:dyDescent="0.3">
      <c r="A1463" s="17">
        <v>44614</v>
      </c>
      <c r="B1463" s="18">
        <v>1.0391114658066899E-2</v>
      </c>
      <c r="C1463" s="8">
        <f t="shared" si="155"/>
        <v>-4.0808885341933103E-2</v>
      </c>
      <c r="D1463" s="5">
        <f t="shared" si="156"/>
        <v>1.6653651228510425E-3</v>
      </c>
      <c r="E1463" s="5">
        <f t="shared" si="158"/>
        <v>3.6592961047080758E-3</v>
      </c>
      <c r="F1463" s="5">
        <f>B$6+B$7*E1462+B$8*(H1462*100)^2</f>
        <v>0.74038942468638369</v>
      </c>
      <c r="G1463" s="14">
        <v>7.7937640004517141E-3</v>
      </c>
      <c r="H1463" s="8">
        <f t="shared" si="159"/>
        <v>8.604588454344482E-3</v>
      </c>
      <c r="I1463" s="7">
        <f t="shared" si="157"/>
        <v>8.1082445389276791E-4</v>
      </c>
      <c r="J1463" s="10">
        <f t="shared" si="160"/>
        <v>0.10403502772803665</v>
      </c>
      <c r="K1463" s="10">
        <f t="shared" si="161"/>
        <v>4.7400385835967285E-3</v>
      </c>
      <c r="AC1463" s="12"/>
      <c r="AD1463" s="13"/>
    </row>
    <row r="1464" spans="1:30" x14ac:dyDescent="0.3">
      <c r="A1464" s="17">
        <v>44615</v>
      </c>
      <c r="B1464" s="18">
        <v>-7.8613121619580152E-3</v>
      </c>
      <c r="C1464" s="8">
        <f t="shared" si="155"/>
        <v>-5.9061312161958021E-2</v>
      </c>
      <c r="D1464" s="5">
        <f t="shared" si="156"/>
        <v>3.4882385942922507E-3</v>
      </c>
      <c r="E1464" s="5">
        <f t="shared" si="158"/>
        <v>1.6653651228510425E-3</v>
      </c>
      <c r="F1464" s="5">
        <f>B$6+B$7*E1462+B$8*(H1463*100)^2</f>
        <v>0.73486303689343213</v>
      </c>
      <c r="G1464" s="14">
        <v>1.1141377646142132E-2</v>
      </c>
      <c r="H1464" s="8">
        <f t="shared" si="159"/>
        <v>8.572415277466626E-3</v>
      </c>
      <c r="I1464" s="7">
        <f t="shared" si="157"/>
        <v>2.5689623686755061E-3</v>
      </c>
      <c r="J1464" s="10">
        <f t="shared" si="160"/>
        <v>0.23057852002396198</v>
      </c>
      <c r="K1464" s="10">
        <f t="shared" si="161"/>
        <v>3.756140750016268E-2</v>
      </c>
      <c r="AC1464" s="12"/>
      <c r="AD1464" s="13"/>
    </row>
    <row r="1465" spans="1:30" x14ac:dyDescent="0.3">
      <c r="A1465" s="17">
        <v>44616</v>
      </c>
      <c r="B1465" s="18">
        <v>-3.7209345256900739E-3</v>
      </c>
      <c r="C1465" s="8">
        <f t="shared" si="155"/>
        <v>-5.4920934525690079E-2</v>
      </c>
      <c r="D1465" s="5">
        <f t="shared" si="156"/>
        <v>3.0163090491751366E-3</v>
      </c>
      <c r="E1465" s="5">
        <f t="shared" si="158"/>
        <v>3.4882385942922507E-3</v>
      </c>
      <c r="F1465" s="5">
        <f>B$6+B$7*E1465+B$8*(G1464*100)^2</f>
        <v>1.1949607123363357</v>
      </c>
      <c r="G1465" s="14">
        <v>2.2339508439553284E-2</v>
      </c>
      <c r="H1465" s="8">
        <f t="shared" si="159"/>
        <v>1.0931425855469796E-2</v>
      </c>
      <c r="I1465" s="7">
        <f t="shared" si="157"/>
        <v>1.1408082584083488E-2</v>
      </c>
      <c r="J1465" s="10">
        <f t="shared" si="160"/>
        <v>0.51066846949438127</v>
      </c>
      <c r="K1465" s="10">
        <f t="shared" si="161"/>
        <v>0.32888921666459736</v>
      </c>
      <c r="AC1465" s="12"/>
      <c r="AD1465" s="13"/>
    </row>
    <row r="1466" spans="1:30" x14ac:dyDescent="0.3">
      <c r="A1466" s="17">
        <v>44617</v>
      </c>
      <c r="B1466" s="18">
        <v>1.3794304182906419E-2</v>
      </c>
      <c r="C1466" s="8">
        <f t="shared" si="155"/>
        <v>-3.7405695817093583E-2</v>
      </c>
      <c r="D1466" s="5">
        <f t="shared" si="156"/>
        <v>1.3991860795609325E-3</v>
      </c>
      <c r="E1466" s="5">
        <f t="shared" si="158"/>
        <v>3.0163090491751366E-3</v>
      </c>
      <c r="F1466" s="5">
        <f>B$6+B$7*E1465+B$8*(H1465*100)^2</f>
        <v>1.152395359198678</v>
      </c>
      <c r="G1466" s="14">
        <v>1.3544696956411337E-2</v>
      </c>
      <c r="H1466" s="8">
        <f t="shared" si="159"/>
        <v>1.0734967904929562E-2</v>
      </c>
      <c r="I1466" s="7">
        <f t="shared" si="157"/>
        <v>2.8097290514817758E-3</v>
      </c>
      <c r="J1466" s="10">
        <f t="shared" si="160"/>
        <v>0.20744126358263038</v>
      </c>
      <c r="K1466" s="10">
        <f t="shared" si="161"/>
        <v>2.9247478353365164E-2</v>
      </c>
      <c r="AC1466" s="12"/>
      <c r="AD1466" s="13"/>
    </row>
    <row r="1467" spans="1:30" x14ac:dyDescent="0.3">
      <c r="A1467" s="17">
        <v>44622</v>
      </c>
      <c r="B1467" s="18">
        <v>1.7800361371681967E-2</v>
      </c>
      <c r="C1467" s="8">
        <f t="shared" si="155"/>
        <v>-3.3399638628318032E-2</v>
      </c>
      <c r="D1467" s="5">
        <f t="shared" si="156"/>
        <v>1.1155358605022341E-3</v>
      </c>
      <c r="E1467" s="5">
        <f t="shared" si="158"/>
        <v>1.3991860795609325E-3</v>
      </c>
      <c r="F1467" s="5">
        <f>B$6+B$7*E1465+B$8*(H1466*100)^2</f>
        <v>1.1132990823417395</v>
      </c>
      <c r="G1467" s="14">
        <v>9.1529696941609565E-3</v>
      </c>
      <c r="H1467" s="8">
        <f t="shared" si="159"/>
        <v>1.0551298888486382E-2</v>
      </c>
      <c r="I1467" s="7">
        <f t="shared" si="157"/>
        <v>1.3983291943254258E-3</v>
      </c>
      <c r="J1467" s="10">
        <f t="shared" si="160"/>
        <v>0.1527732791705271</v>
      </c>
      <c r="K1467" s="10">
        <f t="shared" si="161"/>
        <v>9.6438511178353892E-3</v>
      </c>
      <c r="AC1467" s="12"/>
      <c r="AD1467" s="13"/>
    </row>
    <row r="1468" spans="1:30" x14ac:dyDescent="0.3">
      <c r="A1468" s="17">
        <v>44623</v>
      </c>
      <c r="B1468" s="18">
        <v>-6.9462533673831452E-5</v>
      </c>
      <c r="C1468" s="8">
        <f t="shared" si="155"/>
        <v>-5.1269462533673836E-2</v>
      </c>
      <c r="D1468" s="5">
        <f t="shared" si="156"/>
        <v>2.628557788491785E-3</v>
      </c>
      <c r="E1468" s="5">
        <f t="shared" si="158"/>
        <v>1.1155358605022341E-3</v>
      </c>
      <c r="F1468" s="5">
        <f>B$6+B$7*E1468+B$8*(G1467*100)^2</f>
        <v>0.82416202343341671</v>
      </c>
      <c r="G1468" s="14">
        <v>6.3589394617558619E-3</v>
      </c>
      <c r="H1468" s="8">
        <f t="shared" si="159"/>
        <v>9.0783369811514303E-3</v>
      </c>
      <c r="I1468" s="7">
        <f t="shared" si="157"/>
        <v>2.7193975193955684E-3</v>
      </c>
      <c r="J1468" s="10">
        <f t="shared" si="160"/>
        <v>0.42764953743476508</v>
      </c>
      <c r="K1468" s="10">
        <f t="shared" si="161"/>
        <v>5.6481430187209636E-2</v>
      </c>
      <c r="AC1468" s="12"/>
      <c r="AD1468" s="13"/>
    </row>
    <row r="1469" spans="1:30" x14ac:dyDescent="0.3">
      <c r="A1469" s="17">
        <v>44624</v>
      </c>
      <c r="B1469" s="18">
        <v>-6.0268428376199406E-3</v>
      </c>
      <c r="C1469" s="8">
        <f t="shared" si="155"/>
        <v>-5.7226842837619946E-2</v>
      </c>
      <c r="D1469" s="5">
        <f t="shared" si="156"/>
        <v>3.2749115411616534E-3</v>
      </c>
      <c r="E1469" s="5">
        <f t="shared" si="158"/>
        <v>2.628557788491785E-3</v>
      </c>
      <c r="F1469" s="5">
        <f>B$6+B$7*E1468+B$8*(H1468*100)^2</f>
        <v>0.81166443592583737</v>
      </c>
      <c r="G1469" s="14">
        <v>1.1483076519905537E-2</v>
      </c>
      <c r="H1469" s="8">
        <f t="shared" si="159"/>
        <v>9.0092421208769688E-3</v>
      </c>
      <c r="I1469" s="7">
        <f t="shared" si="157"/>
        <v>2.4738343990285683E-3</v>
      </c>
      <c r="J1469" s="10">
        <f t="shared" si="160"/>
        <v>0.21543306750070482</v>
      </c>
      <c r="K1469" s="10">
        <f t="shared" si="161"/>
        <v>3.1965121424729848E-2</v>
      </c>
      <c r="AC1469" s="12"/>
      <c r="AD1469" s="13"/>
    </row>
    <row r="1470" spans="1:30" x14ac:dyDescent="0.3">
      <c r="A1470" s="17">
        <v>44627</v>
      </c>
      <c r="B1470" s="18">
        <v>-2.5489399007588242E-2</v>
      </c>
      <c r="C1470" s="8">
        <f t="shared" si="155"/>
        <v>-7.6689399007588241E-2</v>
      </c>
      <c r="D1470" s="5">
        <f t="shared" si="156"/>
        <v>5.8812639201450759E-3</v>
      </c>
      <c r="E1470" s="5">
        <f t="shared" si="158"/>
        <v>3.2749115411616534E-3</v>
      </c>
      <c r="F1470" s="5">
        <f>B$6+B$7*E1468+B$8*(H1469*100)^2</f>
        <v>0.80018540180012598</v>
      </c>
      <c r="G1470" s="14">
        <v>1.4431513898188305E-2</v>
      </c>
      <c r="H1470" s="8">
        <f t="shared" si="159"/>
        <v>8.9453082775280916E-3</v>
      </c>
      <c r="I1470" s="7">
        <f t="shared" si="157"/>
        <v>5.4862056206602134E-3</v>
      </c>
      <c r="J1470" s="10">
        <f t="shared" si="160"/>
        <v>0.38015454645745361</v>
      </c>
      <c r="K1470" s="10">
        <f t="shared" si="161"/>
        <v>0.13502027148860618</v>
      </c>
      <c r="AC1470" s="12"/>
      <c r="AD1470" s="13"/>
    </row>
    <row r="1471" spans="1:30" x14ac:dyDescent="0.3">
      <c r="A1471" s="17">
        <v>44628</v>
      </c>
      <c r="B1471" s="18">
        <v>-3.5009640958031667E-3</v>
      </c>
      <c r="C1471" s="8">
        <f t="shared" si="155"/>
        <v>-5.4700964095803169E-2</v>
      </c>
      <c r="D1471" s="5">
        <f t="shared" si="156"/>
        <v>2.9921954730103475E-3</v>
      </c>
      <c r="E1471" s="5">
        <f t="shared" si="158"/>
        <v>5.8812639201450759E-3</v>
      </c>
      <c r="F1471" s="5">
        <f>B$6+B$7*E1471+B$8*(G1470*100)^2</f>
        <v>1.9679246074639094</v>
      </c>
      <c r="G1471" s="14">
        <v>8.7413181262650276E-3</v>
      </c>
      <c r="H1471" s="8">
        <f t="shared" si="159"/>
        <v>1.4028273619600915E-2</v>
      </c>
      <c r="I1471" s="7">
        <f t="shared" si="157"/>
        <v>5.2869554933358872E-3</v>
      </c>
      <c r="J1471" s="10">
        <f t="shared" si="160"/>
        <v>0.60482359948097286</v>
      </c>
      <c r="K1471" s="10">
        <f t="shared" si="161"/>
        <v>9.6135288502684935E-2</v>
      </c>
      <c r="AC1471" s="12"/>
      <c r="AD1471" s="13"/>
    </row>
    <row r="1472" spans="1:30" x14ac:dyDescent="0.3">
      <c r="A1472" s="17">
        <v>44629</v>
      </c>
      <c r="B1472" s="18">
        <v>2.396351058329927E-2</v>
      </c>
      <c r="C1472" s="8">
        <f t="shared" si="155"/>
        <v>-2.7236489416700732E-2</v>
      </c>
      <c r="D1472" s="5">
        <f t="shared" si="156"/>
        <v>7.4182635574605101E-4</v>
      </c>
      <c r="E1472" s="5">
        <f t="shared" si="158"/>
        <v>2.9921954730103475E-3</v>
      </c>
      <c r="F1472" s="5">
        <f>B$6+B$7*E1471+B$8*(H1471*100)^2</f>
        <v>1.8625163290992743</v>
      </c>
      <c r="G1472" s="14">
        <v>1.0586160299297149E-2</v>
      </c>
      <c r="H1472" s="8">
        <f t="shared" si="159"/>
        <v>1.3647403889015941E-2</v>
      </c>
      <c r="I1472" s="7">
        <f t="shared" si="157"/>
        <v>3.0612435897187928E-3</v>
      </c>
      <c r="J1472" s="10">
        <f t="shared" si="160"/>
        <v>0.28917412009357529</v>
      </c>
      <c r="K1472" s="10">
        <f t="shared" si="161"/>
        <v>2.9692204987225024E-2</v>
      </c>
      <c r="AC1472" s="12"/>
      <c r="AD1472" s="13"/>
    </row>
    <row r="1473" spans="1:30" x14ac:dyDescent="0.3">
      <c r="A1473" s="17">
        <v>44630</v>
      </c>
      <c r="B1473" s="18">
        <v>-2.0829404225480188E-3</v>
      </c>
      <c r="C1473" s="8">
        <f t="shared" si="155"/>
        <v>-5.3282940422548018E-2</v>
      </c>
      <c r="D1473" s="5">
        <f t="shared" si="156"/>
        <v>2.8390717400728015E-3</v>
      </c>
      <c r="E1473" s="5">
        <f t="shared" si="158"/>
        <v>7.4182635574605101E-4</v>
      </c>
      <c r="F1473" s="5">
        <f>B$6+B$7*E1471+B$8*(H1472*100)^2</f>
        <v>1.7656988254213568</v>
      </c>
      <c r="G1473" s="14">
        <v>1.5519996092832175E-2</v>
      </c>
      <c r="H1473" s="8">
        <f t="shared" si="159"/>
        <v>1.3287960059472472E-2</v>
      </c>
      <c r="I1473" s="7">
        <f t="shared" si="157"/>
        <v>2.2320360333597036E-3</v>
      </c>
      <c r="J1473" s="10">
        <f t="shared" si="160"/>
        <v>0.14381679093273464</v>
      </c>
      <c r="K1473" s="10">
        <f t="shared" si="161"/>
        <v>1.2703421900905676E-2</v>
      </c>
      <c r="AC1473" s="12"/>
      <c r="AD1473" s="13"/>
    </row>
    <row r="1474" spans="1:30" x14ac:dyDescent="0.3">
      <c r="A1474" s="17">
        <v>44631</v>
      </c>
      <c r="B1474" s="18">
        <v>-1.7304847558225742E-2</v>
      </c>
      <c r="C1474" s="8">
        <f t="shared" si="155"/>
        <v>-6.8504847558225751E-2</v>
      </c>
      <c r="D1474" s="5">
        <f t="shared" si="156"/>
        <v>4.6929141389757487E-3</v>
      </c>
      <c r="E1474" s="5">
        <f t="shared" si="158"/>
        <v>2.8390717400728015E-3</v>
      </c>
      <c r="F1474" s="5">
        <f>B$6+B$7*E1474+B$8*(G1473*100)^2</f>
        <v>2.2671757784629287</v>
      </c>
      <c r="G1474" s="14">
        <v>1.7022499219243994E-2</v>
      </c>
      <c r="H1474" s="8">
        <f t="shared" si="159"/>
        <v>1.5057143747945454E-2</v>
      </c>
      <c r="I1474" s="7">
        <f t="shared" si="157"/>
        <v>1.9653554712985404E-3</v>
      </c>
      <c r="J1474" s="10">
        <f t="shared" si="160"/>
        <v>0.11545634081020836</v>
      </c>
      <c r="K1474" s="10">
        <f t="shared" si="161"/>
        <v>7.8430404329765668E-3</v>
      </c>
      <c r="AC1474" s="12"/>
      <c r="AD1474" s="13"/>
    </row>
    <row r="1475" spans="1:30" x14ac:dyDescent="0.3">
      <c r="A1475" s="17">
        <v>44634</v>
      </c>
      <c r="B1475" s="18">
        <v>-1.6107476442889377E-2</v>
      </c>
      <c r="C1475" s="8">
        <f t="shared" si="155"/>
        <v>-6.7307476442889383E-2</v>
      </c>
      <c r="D1475" s="5">
        <f t="shared" si="156"/>
        <v>4.5302963851101092E-3</v>
      </c>
      <c r="E1475" s="5">
        <f t="shared" si="158"/>
        <v>4.6929141389757487E-3</v>
      </c>
      <c r="F1475" s="5">
        <f>B$6+B$7*E1474+B$8*(H1474*100)^2</f>
        <v>2.1371832209239128</v>
      </c>
      <c r="G1475" s="14">
        <v>1.2743462536614526E-2</v>
      </c>
      <c r="H1475" s="8">
        <f t="shared" si="159"/>
        <v>1.4619108115490196E-2</v>
      </c>
      <c r="I1475" s="7">
        <f t="shared" si="157"/>
        <v>1.8756455788756701E-3</v>
      </c>
      <c r="J1475" s="10">
        <f t="shared" si="160"/>
        <v>0.14718492509289086</v>
      </c>
      <c r="K1475" s="10">
        <f t="shared" si="161"/>
        <v>9.010091992861291E-3</v>
      </c>
      <c r="AC1475" s="12"/>
      <c r="AD1475" s="13"/>
    </row>
    <row r="1476" spans="1:30" x14ac:dyDescent="0.3">
      <c r="A1476" s="17">
        <v>44635</v>
      </c>
      <c r="B1476" s="18">
        <v>-8.8539413502686428E-3</v>
      </c>
      <c r="C1476" s="8">
        <f t="shared" si="155"/>
        <v>-6.0053941350268647E-2</v>
      </c>
      <c r="D1476" s="5">
        <f t="shared" si="156"/>
        <v>3.6064758717015066E-3</v>
      </c>
      <c r="E1476" s="5">
        <f t="shared" si="158"/>
        <v>4.5302963851101092E-3</v>
      </c>
      <c r="F1476" s="5">
        <f>B$6+B$7*E1474+B$8*(H1475*100)^2</f>
        <v>2.017785056824327</v>
      </c>
      <c r="G1476" s="14">
        <v>1.3940417472822207E-2</v>
      </c>
      <c r="H1476" s="8">
        <f t="shared" si="159"/>
        <v>1.4204876123445523E-2</v>
      </c>
      <c r="I1476" s="7">
        <f t="shared" si="157"/>
        <v>2.6445865062331604E-4</v>
      </c>
      <c r="J1476" s="10">
        <f t="shared" si="160"/>
        <v>1.8970640666887931E-2</v>
      </c>
      <c r="K1476" s="10">
        <f t="shared" si="161"/>
        <v>1.7548631218922139E-4</v>
      </c>
      <c r="AC1476" s="12"/>
      <c r="AD1476" s="13"/>
    </row>
    <row r="1477" spans="1:30" x14ac:dyDescent="0.3">
      <c r="A1477" s="17">
        <v>44636</v>
      </c>
      <c r="B1477" s="18">
        <v>1.9567036934713334E-2</v>
      </c>
      <c r="C1477" s="8">
        <f t="shared" si="155"/>
        <v>-3.1632963065286665E-2</v>
      </c>
      <c r="D1477" s="5">
        <f t="shared" si="156"/>
        <v>1.0006443522897904E-3</v>
      </c>
      <c r="E1477" s="5">
        <f t="shared" si="158"/>
        <v>3.6064758717015066E-3</v>
      </c>
      <c r="F1477" s="5">
        <f>B$6+B$7*E1477+B$8*(G1476*100)^2</f>
        <v>1.8398007088736281</v>
      </c>
      <c r="G1477" s="14">
        <v>8.1659745035549628E-3</v>
      </c>
      <c r="H1477" s="8">
        <f t="shared" si="159"/>
        <v>1.3563925349520427E-2</v>
      </c>
      <c r="I1477" s="7">
        <f t="shared" si="157"/>
        <v>5.3979508459654647E-3</v>
      </c>
      <c r="J1477" s="10">
        <f t="shared" si="160"/>
        <v>0.66102959831867325</v>
      </c>
      <c r="K1477" s="10">
        <f t="shared" si="161"/>
        <v>0.10947388168156413</v>
      </c>
      <c r="AC1477" s="12"/>
      <c r="AD1477" s="13"/>
    </row>
    <row r="1478" spans="1:30" x14ac:dyDescent="0.3">
      <c r="A1478" s="17">
        <v>44637</v>
      </c>
      <c r="B1478" s="18">
        <v>1.7521457398701548E-2</v>
      </c>
      <c r="C1478" s="8">
        <f t="shared" si="155"/>
        <v>-3.3678542601298454E-2</v>
      </c>
      <c r="D1478" s="5">
        <f t="shared" si="156"/>
        <v>1.1342442317474749E-3</v>
      </c>
      <c r="E1478" s="5">
        <f t="shared" si="158"/>
        <v>1.0006443522897904E-3</v>
      </c>
      <c r="F1478" s="5">
        <f>B$6+B$7*E1477+B$8*(H1477*100)^2</f>
        <v>1.7446884868513908</v>
      </c>
      <c r="G1478" s="14">
        <v>7.2146761090326637E-3</v>
      </c>
      <c r="H1478" s="8">
        <f t="shared" si="159"/>
        <v>1.320866566633962E-2</v>
      </c>
      <c r="I1478" s="7">
        <f t="shared" si="157"/>
        <v>5.9939895573069566E-3</v>
      </c>
      <c r="J1478" s="10">
        <f t="shared" si="160"/>
        <v>0.83080507935797332</v>
      </c>
      <c r="K1478" s="10">
        <f t="shared" si="161"/>
        <v>0.1509635961978435</v>
      </c>
      <c r="AC1478" s="12"/>
      <c r="AD1478" s="13"/>
    </row>
    <row r="1479" spans="1:30" x14ac:dyDescent="0.3">
      <c r="A1479" s="17">
        <v>44638</v>
      </c>
      <c r="B1479" s="18">
        <v>1.9572667007539162E-2</v>
      </c>
      <c r="C1479" s="8">
        <f t="shared" si="155"/>
        <v>-3.1627332992460844E-2</v>
      </c>
      <c r="D1479" s="5">
        <f t="shared" si="156"/>
        <v>1.0002881922160022E-3</v>
      </c>
      <c r="E1479" s="5">
        <f t="shared" si="158"/>
        <v>1.1342442317474749E-3</v>
      </c>
      <c r="F1479" s="5">
        <f>B$6+B$7*E1477+B$8*(H1478*100)^2</f>
        <v>1.6573279109239658</v>
      </c>
      <c r="G1479" s="14">
        <v>1.3002393335091431E-2</v>
      </c>
      <c r="H1479" s="8">
        <f t="shared" si="159"/>
        <v>1.2873724833644557E-2</v>
      </c>
      <c r="I1479" s="7">
        <f t="shared" si="157"/>
        <v>1.2866850144687379E-4</v>
      </c>
      <c r="J1479" s="10">
        <f t="shared" si="160"/>
        <v>9.8957551991307301E-3</v>
      </c>
      <c r="K1479" s="10">
        <f t="shared" si="161"/>
        <v>4.9616288600118352E-5</v>
      </c>
      <c r="AC1479" s="12"/>
      <c r="AD1479" s="13"/>
    </row>
    <row r="1480" spans="1:30" x14ac:dyDescent="0.3">
      <c r="A1480" s="17">
        <v>44641</v>
      </c>
      <c r="B1480" s="18">
        <v>7.2926800527695328E-3</v>
      </c>
      <c r="C1480" s="8">
        <f t="shared" si="155"/>
        <v>-4.3907319947230468E-2</v>
      </c>
      <c r="D1480" s="5">
        <f t="shared" si="156"/>
        <v>1.9278527449484626E-3</v>
      </c>
      <c r="E1480" s="5">
        <f t="shared" si="158"/>
        <v>1.0002881922160022E-3</v>
      </c>
      <c r="F1480" s="5">
        <f>B$6+B$7*E1480+B$8*(G1479*100)^2</f>
        <v>1.6075008234672905</v>
      </c>
      <c r="G1480" s="14">
        <v>5.2449984786236891E-3</v>
      </c>
      <c r="H1480" s="8">
        <f t="shared" si="159"/>
        <v>1.2678725580543537E-2</v>
      </c>
      <c r="I1480" s="7">
        <f t="shared" si="157"/>
        <v>7.4337271019198478E-3</v>
      </c>
      <c r="J1480" s="10">
        <f t="shared" si="160"/>
        <v>1.4172982379721282</v>
      </c>
      <c r="K1480" s="10">
        <f t="shared" si="161"/>
        <v>0.29633547698023888</v>
      </c>
      <c r="AC1480" s="12"/>
      <c r="AD1480" s="13"/>
    </row>
    <row r="1481" spans="1:30" x14ac:dyDescent="0.3">
      <c r="A1481" s="17">
        <v>44642</v>
      </c>
      <c r="B1481" s="18">
        <v>9.5705169148019367E-3</v>
      </c>
      <c r="C1481" s="8">
        <f t="shared" si="155"/>
        <v>-4.1629483085198066E-2</v>
      </c>
      <c r="D1481" s="5">
        <f t="shared" si="156"/>
        <v>1.7330138619407918E-3</v>
      </c>
      <c r="E1481" s="5">
        <f t="shared" si="158"/>
        <v>1.9278527449484626E-3</v>
      </c>
      <c r="F1481" s="5">
        <f>B$6+B$7*E1480+B$8*(H1480*100)^2</f>
        <v>1.5311537248566467</v>
      </c>
      <c r="G1481" s="14">
        <v>6.0373476580326988E-3</v>
      </c>
      <c r="H1481" s="8">
        <f t="shared" si="159"/>
        <v>1.237397965432563E-2</v>
      </c>
      <c r="I1481" s="7">
        <f t="shared" si="157"/>
        <v>6.3366319962929315E-3</v>
      </c>
      <c r="J1481" s="10">
        <f t="shared" si="160"/>
        <v>1.0495721557233886</v>
      </c>
      <c r="K1481" s="10">
        <f t="shared" si="161"/>
        <v>0.20553777322958755</v>
      </c>
      <c r="AC1481" s="12"/>
      <c r="AD1481" s="13"/>
    </row>
    <row r="1482" spans="1:30" x14ac:dyDescent="0.3">
      <c r="A1482" s="17">
        <v>44643</v>
      </c>
      <c r="B1482" s="18">
        <v>1.5762861709073708E-3</v>
      </c>
      <c r="C1482" s="8">
        <f t="shared" si="155"/>
        <v>-4.9623713829092635E-2</v>
      </c>
      <c r="D1482" s="5">
        <f t="shared" si="156"/>
        <v>2.4625129741916796E-3</v>
      </c>
      <c r="E1482" s="5">
        <f t="shared" si="158"/>
        <v>1.7330138619407918E-3</v>
      </c>
      <c r="F1482" s="5">
        <f>B$6+B$7*E1480+B$8*(H1481*100)^2</f>
        <v>1.4610289147827704</v>
      </c>
      <c r="G1482" s="14">
        <v>7.5210286162057452E-3</v>
      </c>
      <c r="H1482" s="8">
        <f t="shared" si="159"/>
        <v>1.2087302903389037E-2</v>
      </c>
      <c r="I1482" s="7">
        <f t="shared" si="157"/>
        <v>4.5662742871832914E-3</v>
      </c>
      <c r="J1482" s="10">
        <f t="shared" si="160"/>
        <v>0.60713427912562756</v>
      </c>
      <c r="K1482" s="10">
        <f t="shared" si="161"/>
        <v>9.667818545726381E-2</v>
      </c>
      <c r="AC1482" s="12"/>
      <c r="AD1482" s="13"/>
    </row>
    <row r="1483" spans="1:30" x14ac:dyDescent="0.3">
      <c r="A1483" s="17">
        <v>44644</v>
      </c>
      <c r="B1483" s="18">
        <v>1.349646295274257E-2</v>
      </c>
      <c r="C1483" s="8">
        <f t="shared" si="155"/>
        <v>-3.7703537047257429E-2</v>
      </c>
      <c r="D1483" s="5">
        <f t="shared" si="156"/>
        <v>1.4215567058739134E-3</v>
      </c>
      <c r="E1483" s="5">
        <f t="shared" si="158"/>
        <v>2.4625129741916796E-3</v>
      </c>
      <c r="F1483" s="5">
        <f>B$6+B$7*E1483+B$8*(G1482*100)^2</f>
        <v>0.57431562256248481</v>
      </c>
      <c r="G1483" s="14">
        <v>9.2038887413290107E-3</v>
      </c>
      <c r="H1483" s="8">
        <f t="shared" si="159"/>
        <v>7.5783614493007976E-3</v>
      </c>
      <c r="I1483" s="7">
        <f t="shared" si="157"/>
        <v>1.6255272920282131E-3</v>
      </c>
      <c r="J1483" s="10">
        <f t="shared" si="160"/>
        <v>0.17661309667173275</v>
      </c>
      <c r="K1483" s="10">
        <f t="shared" si="161"/>
        <v>2.0166802515368065E-2</v>
      </c>
      <c r="AC1483" s="12"/>
      <c r="AD1483" s="13"/>
    </row>
    <row r="1484" spans="1:30" x14ac:dyDescent="0.3">
      <c r="A1484" s="17">
        <v>44645</v>
      </c>
      <c r="B1484" s="18">
        <v>2.3516171675646923E-4</v>
      </c>
      <c r="C1484" s="8">
        <f t="shared" ref="C1484:C1547" si="162">B1484-B$5</f>
        <v>-5.0964838283243531E-2</v>
      </c>
      <c r="D1484" s="5">
        <f t="shared" ref="D1484:D1547" si="163">C1484^2</f>
        <v>2.5974147412371655E-3</v>
      </c>
      <c r="E1484" s="5">
        <f t="shared" si="158"/>
        <v>1.4215567058739134E-3</v>
      </c>
      <c r="F1484" s="5">
        <f>B$6+B$7*E1483+B$8*(H1483*100)^2</f>
        <v>0.58226699265658555</v>
      </c>
      <c r="G1484" s="14">
        <v>6.520349560230428E-3</v>
      </c>
      <c r="H1484" s="8">
        <f t="shared" si="159"/>
        <v>7.630642126692783E-3</v>
      </c>
      <c r="I1484" s="7">
        <f t="shared" si="157"/>
        <v>1.110292566462355E-3</v>
      </c>
      <c r="J1484" s="10">
        <f t="shared" si="160"/>
        <v>0.17028114155633053</v>
      </c>
      <c r="K1484" s="10">
        <f t="shared" si="161"/>
        <v>1.1739538195621346E-2</v>
      </c>
      <c r="AC1484" s="12"/>
      <c r="AD1484" s="13"/>
    </row>
    <row r="1485" spans="1:30" x14ac:dyDescent="0.3">
      <c r="A1485" s="17">
        <v>44648</v>
      </c>
      <c r="B1485" s="18">
        <v>-2.8845486511258384E-3</v>
      </c>
      <c r="C1485" s="8">
        <f t="shared" si="162"/>
        <v>-5.4084548651125844E-2</v>
      </c>
      <c r="D1485" s="5">
        <f t="shared" si="163"/>
        <v>2.9251384027959982E-3</v>
      </c>
      <c r="E1485" s="5">
        <f t="shared" si="158"/>
        <v>2.5974147412371655E-3</v>
      </c>
      <c r="F1485" s="5">
        <f>B$6+B$7*E1483+B$8*(H1484*100)^2</f>
        <v>0.58957032608801696</v>
      </c>
      <c r="G1485" s="14">
        <v>7.6605517936165829E-3</v>
      </c>
      <c r="H1485" s="8">
        <f t="shared" si="159"/>
        <v>7.6783482995239081E-3</v>
      </c>
      <c r="I1485" s="7">
        <f t="shared" ref="I1485:I1548" si="164">SQRT((G1485-H1485)^2)</f>
        <v>1.7796505907325191E-5</v>
      </c>
      <c r="J1485" s="10">
        <f t="shared" si="160"/>
        <v>2.3231362944578925E-3</v>
      </c>
      <c r="K1485" s="10">
        <f t="shared" si="161"/>
        <v>2.6901443268556591E-6</v>
      </c>
      <c r="AC1485" s="12"/>
      <c r="AD1485" s="13"/>
    </row>
    <row r="1486" spans="1:30" x14ac:dyDescent="0.3">
      <c r="A1486" s="17">
        <v>44649</v>
      </c>
      <c r="B1486" s="18">
        <v>1.0689017466675966E-2</v>
      </c>
      <c r="C1486" s="8">
        <f t="shared" si="162"/>
        <v>-4.0510982533324039E-2</v>
      </c>
      <c r="D1486" s="5">
        <f t="shared" si="163"/>
        <v>1.6411397058152854E-3</v>
      </c>
      <c r="E1486" s="5">
        <f t="shared" ref="E1486:E1549" si="165">D1485</f>
        <v>2.9251384027959982E-3</v>
      </c>
      <c r="F1486" s="5">
        <f>B$6+B$7*E1486+B$8*(G1485*100)^2</f>
        <v>0.59380082787939581</v>
      </c>
      <c r="G1486" s="14">
        <v>1.1396639401835775E-2</v>
      </c>
      <c r="H1486" s="8">
        <f t="shared" ref="H1486:H1549" si="166">SQRT(F1486)/100</f>
        <v>7.7058473114862309E-3</v>
      </c>
      <c r="I1486" s="7">
        <f t="shared" si="164"/>
        <v>3.6907920903495438E-3</v>
      </c>
      <c r="J1486" s="10">
        <f t="shared" ref="J1486:J1549" si="167">ABS(G1486-H1486)/G1486</f>
        <v>0.32384915940702919</v>
      </c>
      <c r="K1486" s="10">
        <f t="shared" ref="K1486:K1549" si="168">G1486/H1486-LN(G1486/H1486)-1</f>
        <v>8.7620839329418221E-2</v>
      </c>
      <c r="AC1486" s="12"/>
      <c r="AD1486" s="13"/>
    </row>
    <row r="1487" spans="1:30" x14ac:dyDescent="0.3">
      <c r="A1487" s="17">
        <v>44650</v>
      </c>
      <c r="B1487" s="18">
        <v>2.0476629677362562E-3</v>
      </c>
      <c r="C1487" s="8">
        <f t="shared" si="162"/>
        <v>-4.9152337032263745E-2</v>
      </c>
      <c r="D1487" s="5">
        <f t="shared" si="163"/>
        <v>2.4159522357332457E-3</v>
      </c>
      <c r="E1487" s="5">
        <f t="shared" si="165"/>
        <v>1.6411397058152854E-3</v>
      </c>
      <c r="F1487" s="5">
        <f>B$6+B$7*E1486+B$8*(H1486*100)^2</f>
        <v>0.60019385429268457</v>
      </c>
      <c r="G1487" s="14">
        <v>3.9696116646505096E-3</v>
      </c>
      <c r="H1487" s="8">
        <f t="shared" si="166"/>
        <v>7.7472179154370281E-3</v>
      </c>
      <c r="I1487" s="7">
        <f t="shared" si="164"/>
        <v>3.7776062507865185E-3</v>
      </c>
      <c r="J1487" s="10">
        <f t="shared" si="167"/>
        <v>0.95163118458820439</v>
      </c>
      <c r="K1487" s="10">
        <f t="shared" si="168"/>
        <v>0.18105742229876887</v>
      </c>
      <c r="AC1487" s="12"/>
      <c r="AD1487" s="13"/>
    </row>
    <row r="1488" spans="1:30" x14ac:dyDescent="0.3">
      <c r="A1488" s="17">
        <v>44651</v>
      </c>
      <c r="B1488" s="18">
        <v>-2.1726561974323173E-3</v>
      </c>
      <c r="C1488" s="8">
        <f t="shared" si="162"/>
        <v>-5.3372656197432318E-2</v>
      </c>
      <c r="D1488" s="5">
        <f t="shared" si="163"/>
        <v>2.8486404295693106E-3</v>
      </c>
      <c r="E1488" s="5">
        <f t="shared" si="165"/>
        <v>2.4159522357332457E-3</v>
      </c>
      <c r="F1488" s="5">
        <f>B$6+B$7*E1486+B$8*(H1487*100)^2</f>
        <v>0.6060658490532902</v>
      </c>
      <c r="G1488" s="14">
        <v>5.7264402410240221E-3</v>
      </c>
      <c r="H1488" s="8">
        <f t="shared" si="166"/>
        <v>7.7850231152726199E-3</v>
      </c>
      <c r="I1488" s="7">
        <f t="shared" si="164"/>
        <v>2.0585828742485978E-3</v>
      </c>
      <c r="J1488" s="10">
        <f t="shared" si="167"/>
        <v>0.35948735821968075</v>
      </c>
      <c r="K1488" s="10">
        <f t="shared" si="168"/>
        <v>4.2679071955243897E-2</v>
      </c>
      <c r="AC1488" s="12"/>
      <c r="AD1488" s="13"/>
    </row>
    <row r="1489" spans="1:30" x14ac:dyDescent="0.3">
      <c r="A1489" s="17">
        <v>44652</v>
      </c>
      <c r="B1489" s="18">
        <v>1.300681915371244E-2</v>
      </c>
      <c r="C1489" s="8">
        <f t="shared" si="162"/>
        <v>-3.8193180846287561E-2</v>
      </c>
      <c r="D1489" s="5">
        <f t="shared" si="163"/>
        <v>1.4587190631572271E-3</v>
      </c>
      <c r="E1489" s="5">
        <f t="shared" si="165"/>
        <v>2.8486404295693106E-3</v>
      </c>
      <c r="F1489" s="5">
        <f>B$6+B$7*E1489+B$8*(G1488*100)^2</f>
        <v>0.35597848502104529</v>
      </c>
      <c r="G1489" s="14">
        <v>5.0327609708483738E-3</v>
      </c>
      <c r="H1489" s="8">
        <f t="shared" si="166"/>
        <v>5.9663932574131016E-3</v>
      </c>
      <c r="I1489" s="7">
        <f t="shared" si="164"/>
        <v>9.3363228656472789E-4</v>
      </c>
      <c r="J1489" s="10">
        <f t="shared" si="167"/>
        <v>0.18551095352484925</v>
      </c>
      <c r="K1489" s="10">
        <f t="shared" si="168"/>
        <v>1.3692010730230075E-2</v>
      </c>
      <c r="AC1489" s="12"/>
      <c r="AD1489" s="13"/>
    </row>
    <row r="1490" spans="1:30" x14ac:dyDescent="0.3">
      <c r="A1490" s="17">
        <v>44655</v>
      </c>
      <c r="B1490" s="18">
        <v>-2.3883066736410823E-3</v>
      </c>
      <c r="C1490" s="8">
        <f t="shared" si="162"/>
        <v>-5.3588306673641083E-2</v>
      </c>
      <c r="D1490" s="5">
        <f t="shared" si="163"/>
        <v>2.8717066121482053E-3</v>
      </c>
      <c r="E1490" s="5">
        <f t="shared" si="165"/>
        <v>1.4587190631572271E-3</v>
      </c>
      <c r="F1490" s="5">
        <f>B$6+B$7*E1489+B$8*(H1489*100)^2</f>
        <v>0.38174912120740839</v>
      </c>
      <c r="G1490" s="14">
        <v>5.0824473787020163E-3</v>
      </c>
      <c r="H1490" s="8">
        <f t="shared" si="166"/>
        <v>6.1785849610360485E-3</v>
      </c>
      <c r="I1490" s="7">
        <f t="shared" si="164"/>
        <v>1.0961375823340322E-3</v>
      </c>
      <c r="J1490" s="10">
        <f t="shared" si="167"/>
        <v>0.21567121126081779</v>
      </c>
      <c r="K1490" s="10">
        <f t="shared" si="168"/>
        <v>1.7887199175006252E-2</v>
      </c>
      <c r="AC1490" s="12"/>
      <c r="AD1490" s="13"/>
    </row>
    <row r="1491" spans="1:30" x14ac:dyDescent="0.3">
      <c r="A1491" s="17">
        <v>44656</v>
      </c>
      <c r="B1491" s="18">
        <v>-1.9945282589695797E-2</v>
      </c>
      <c r="C1491" s="8">
        <f t="shared" si="162"/>
        <v>-7.1145282589695796E-2</v>
      </c>
      <c r="D1491" s="5">
        <f t="shared" si="163"/>
        <v>5.0616512347676718E-3</v>
      </c>
      <c r="E1491" s="5">
        <f t="shared" si="165"/>
        <v>2.8717066121482053E-3</v>
      </c>
      <c r="F1491" s="5">
        <f>B$6+B$7*E1489+B$8*(H1490*100)^2</f>
        <v>0.40541945054458289</v>
      </c>
      <c r="G1491" s="14">
        <v>1.1282535189858871E-2</v>
      </c>
      <c r="H1491" s="8">
        <f t="shared" si="166"/>
        <v>6.3672556925616153E-3</v>
      </c>
      <c r="I1491" s="7">
        <f t="shared" si="164"/>
        <v>4.9152794972972562E-3</v>
      </c>
      <c r="J1491" s="10">
        <f t="shared" si="167"/>
        <v>0.43565381490813143</v>
      </c>
      <c r="K1491" s="10">
        <f t="shared" si="168"/>
        <v>0.19987459673508567</v>
      </c>
      <c r="AC1491" s="12"/>
      <c r="AD1491" s="13"/>
    </row>
    <row r="1492" spans="1:30" x14ac:dyDescent="0.3">
      <c r="A1492" s="17">
        <v>44657</v>
      </c>
      <c r="B1492" s="18">
        <v>-5.5416757527504421E-3</v>
      </c>
      <c r="C1492" s="8">
        <f t="shared" si="162"/>
        <v>-5.6741675752750444E-2</v>
      </c>
      <c r="D1492" s="5">
        <f t="shared" si="163"/>
        <v>3.2196177672302677E-3</v>
      </c>
      <c r="E1492" s="5">
        <f t="shared" si="165"/>
        <v>5.0616512347676718E-3</v>
      </c>
      <c r="F1492" s="5">
        <f>B$6+B$7*E1492+B$8*(G1491*100)^2</f>
        <v>1.2241350468603305</v>
      </c>
      <c r="G1492" s="14">
        <v>1.3792057848632609E-2</v>
      </c>
      <c r="H1492" s="8">
        <f t="shared" si="166"/>
        <v>1.1064063660610104E-2</v>
      </c>
      <c r="I1492" s="7">
        <f t="shared" si="164"/>
        <v>2.7279941880225048E-3</v>
      </c>
      <c r="J1492" s="10">
        <f t="shared" si="167"/>
        <v>0.19779457264188952</v>
      </c>
      <c r="K1492" s="10">
        <f t="shared" si="168"/>
        <v>2.6172933383065589E-2</v>
      </c>
      <c r="AC1492" s="12"/>
      <c r="AD1492" s="13"/>
    </row>
    <row r="1493" spans="1:30" x14ac:dyDescent="0.3">
      <c r="A1493" s="17">
        <v>44658</v>
      </c>
      <c r="B1493" s="18">
        <v>5.3481927639282339E-3</v>
      </c>
      <c r="C1493" s="8">
        <f t="shared" si="162"/>
        <v>-4.5851807236071768E-2</v>
      </c>
      <c r="D1493" s="5">
        <f t="shared" si="163"/>
        <v>2.1023882268138834E-3</v>
      </c>
      <c r="E1493" s="5">
        <f t="shared" si="165"/>
        <v>3.2196177672302677E-3</v>
      </c>
      <c r="F1493" s="5">
        <f>B$6+B$7*E1492+B$8*(H1492*100)^2</f>
        <v>1.1792929985504856</v>
      </c>
      <c r="G1493" s="14">
        <v>9.3529975152884109E-3</v>
      </c>
      <c r="H1493" s="8">
        <f t="shared" si="166"/>
        <v>1.0859525765660698E-2</v>
      </c>
      <c r="I1493" s="7">
        <f t="shared" si="164"/>
        <v>1.5065282503722872E-3</v>
      </c>
      <c r="J1493" s="10">
        <f t="shared" si="167"/>
        <v>0.16107437726886123</v>
      </c>
      <c r="K1493" s="10">
        <f t="shared" si="168"/>
        <v>1.0617030779453751E-2</v>
      </c>
      <c r="AC1493" s="12"/>
      <c r="AD1493" s="13"/>
    </row>
    <row r="1494" spans="1:30" x14ac:dyDescent="0.3">
      <c r="A1494" s="17">
        <v>44659</v>
      </c>
      <c r="B1494" s="18">
        <v>-4.553434742809297E-3</v>
      </c>
      <c r="C1494" s="8">
        <f t="shared" si="162"/>
        <v>-5.5753434742809298E-2</v>
      </c>
      <c r="D1494" s="5">
        <f t="shared" si="163"/>
        <v>3.1084454856206947E-3</v>
      </c>
      <c r="E1494" s="5">
        <f t="shared" si="165"/>
        <v>2.1023882268138834E-3</v>
      </c>
      <c r="F1494" s="5">
        <f>B$6+B$7*E1492+B$8*(H1493*100)^2</f>
        <v>1.1381055771778932</v>
      </c>
      <c r="G1494" s="14">
        <v>8.5801035792551841E-3</v>
      </c>
      <c r="H1494" s="8">
        <f t="shared" si="166"/>
        <v>1.0668203115698039E-2</v>
      </c>
      <c r="I1494" s="7">
        <f t="shared" si="164"/>
        <v>2.0880995364428549E-3</v>
      </c>
      <c r="J1494" s="10">
        <f t="shared" si="167"/>
        <v>0.24336530639227053</v>
      </c>
      <c r="K1494" s="10">
        <f t="shared" si="168"/>
        <v>2.209052223596486E-2</v>
      </c>
      <c r="AC1494" s="12"/>
      <c r="AD1494" s="13"/>
    </row>
    <row r="1495" spans="1:30" x14ac:dyDescent="0.3">
      <c r="A1495" s="17">
        <v>44662</v>
      </c>
      <c r="B1495" s="18">
        <v>-1.1637576883523879E-2</v>
      </c>
      <c r="C1495" s="8">
        <f t="shared" si="162"/>
        <v>-6.2837576883523885E-2</v>
      </c>
      <c r="D1495" s="5">
        <f t="shared" si="163"/>
        <v>3.9485610685927753E-3</v>
      </c>
      <c r="E1495" s="5">
        <f t="shared" si="165"/>
        <v>3.1084454856206947E-3</v>
      </c>
      <c r="F1495" s="5">
        <f>B$6+B$7*E1495+B$8*(G1494*100)^2</f>
        <v>0.73098252190159385</v>
      </c>
      <c r="G1495" s="14">
        <v>4.4281100065239375E-3</v>
      </c>
      <c r="H1495" s="8">
        <f t="shared" si="166"/>
        <v>8.5497515864590701E-3</v>
      </c>
      <c r="I1495" s="7">
        <f t="shared" si="164"/>
        <v>4.1216415799351326E-3</v>
      </c>
      <c r="J1495" s="10">
        <f t="shared" si="167"/>
        <v>0.93079024095217033</v>
      </c>
      <c r="K1495" s="10">
        <f t="shared" si="168"/>
        <v>0.17585202132348288</v>
      </c>
      <c r="AC1495" s="12"/>
      <c r="AD1495" s="13"/>
    </row>
    <row r="1496" spans="1:30" x14ac:dyDescent="0.3">
      <c r="A1496" s="17">
        <v>44663</v>
      </c>
      <c r="B1496" s="18">
        <v>-6.9155144761816794E-3</v>
      </c>
      <c r="C1496" s="8">
        <f t="shared" si="162"/>
        <v>-5.8115514476181684E-2</v>
      </c>
      <c r="D1496" s="5">
        <f t="shared" si="163"/>
        <v>3.377413022831283E-3</v>
      </c>
      <c r="E1496" s="5">
        <f t="shared" si="165"/>
        <v>3.9485610685927753E-3</v>
      </c>
      <c r="F1496" s="5">
        <f>B$6+B$7*E1495+B$8*(H1495*100)^2</f>
        <v>0.72620700856679088</v>
      </c>
      <c r="G1496" s="14">
        <v>1.6264912974872967E-2</v>
      </c>
      <c r="H1496" s="8">
        <f t="shared" si="166"/>
        <v>8.521778033760273E-3</v>
      </c>
      <c r="I1496" s="7">
        <f t="shared" si="164"/>
        <v>7.7431349411126935E-3</v>
      </c>
      <c r="J1496" s="10">
        <f t="shared" si="167"/>
        <v>0.47606371783696366</v>
      </c>
      <c r="K1496" s="10">
        <f t="shared" si="168"/>
        <v>0.26224383282423358</v>
      </c>
      <c r="AC1496" s="12"/>
      <c r="AD1496" s="13"/>
    </row>
    <row r="1497" spans="1:30" x14ac:dyDescent="0.3">
      <c r="A1497" s="17">
        <v>44664</v>
      </c>
      <c r="B1497" s="18">
        <v>5.4523187159538763E-3</v>
      </c>
      <c r="C1497" s="8">
        <f t="shared" si="162"/>
        <v>-4.5747681284046125E-2</v>
      </c>
      <c r="D1497" s="5">
        <f t="shared" si="163"/>
        <v>2.0928503428666641E-3</v>
      </c>
      <c r="E1497" s="5">
        <f t="shared" si="165"/>
        <v>3.377413022831283E-3</v>
      </c>
      <c r="F1497" s="5">
        <f>B$6+B$7*E1495+B$8*(H1496*100)^2</f>
        <v>0.72182069956877448</v>
      </c>
      <c r="G1497" s="14">
        <v>6.6797168293828008E-3</v>
      </c>
      <c r="H1497" s="8">
        <f t="shared" si="166"/>
        <v>8.4960031754276934E-3</v>
      </c>
      <c r="I1497" s="7">
        <f t="shared" si="164"/>
        <v>1.8162863460448927E-3</v>
      </c>
      <c r="J1497" s="10">
        <f t="shared" si="167"/>
        <v>0.27191068011377301</v>
      </c>
      <c r="K1497" s="10">
        <f t="shared" si="168"/>
        <v>2.6738972736440658E-2</v>
      </c>
      <c r="AC1497" s="12"/>
      <c r="AD1497" s="13"/>
    </row>
    <row r="1498" spans="1:30" x14ac:dyDescent="0.3">
      <c r="A1498" s="17">
        <v>44665</v>
      </c>
      <c r="B1498" s="18">
        <v>-5.1510218458707419E-3</v>
      </c>
      <c r="C1498" s="8">
        <f t="shared" si="162"/>
        <v>-5.6351021845870743E-2</v>
      </c>
      <c r="D1498" s="5">
        <f t="shared" si="163"/>
        <v>3.1754376630738017E-3</v>
      </c>
      <c r="E1498" s="5">
        <f t="shared" si="165"/>
        <v>2.0928503428666641E-3</v>
      </c>
      <c r="F1498" s="5">
        <f>B$6+B$7*E1498+B$8*(G1497*100)^2</f>
        <v>0.46455635740900719</v>
      </c>
      <c r="G1498" s="14">
        <v>6.6944423483533133E-3</v>
      </c>
      <c r="H1498" s="8">
        <f t="shared" si="166"/>
        <v>6.815837126934645E-3</v>
      </c>
      <c r="I1498" s="7">
        <f t="shared" si="164"/>
        <v>1.2139477858133171E-4</v>
      </c>
      <c r="J1498" s="10">
        <f t="shared" si="167"/>
        <v>1.8133665548885066E-2</v>
      </c>
      <c r="K1498" s="10">
        <f t="shared" si="168"/>
        <v>1.6051921031601246E-4</v>
      </c>
      <c r="AC1498" s="12"/>
      <c r="AD1498" s="13"/>
    </row>
    <row r="1499" spans="1:30" x14ac:dyDescent="0.3">
      <c r="A1499" s="17">
        <v>44669</v>
      </c>
      <c r="B1499" s="18">
        <v>-4.26965874685008E-3</v>
      </c>
      <c r="C1499" s="8">
        <f t="shared" si="162"/>
        <v>-5.546965874685008E-2</v>
      </c>
      <c r="D1499" s="5">
        <f t="shared" si="163"/>
        <v>3.0768830414920015E-3</v>
      </c>
      <c r="E1499" s="5">
        <f t="shared" si="165"/>
        <v>3.1754376630738017E-3</v>
      </c>
      <c r="F1499" s="5">
        <f>B$6+B$7*E1498+B$8*(H1498*100)^2</f>
        <v>0.48142937527218516</v>
      </c>
      <c r="G1499" s="14">
        <v>5.9787946340075443E-3</v>
      </c>
      <c r="H1499" s="8">
        <f t="shared" si="166"/>
        <v>6.9385111895289555E-3</v>
      </c>
      <c r="I1499" s="7">
        <f t="shared" si="164"/>
        <v>9.597165555214112E-4</v>
      </c>
      <c r="J1499" s="10">
        <f t="shared" si="167"/>
        <v>0.16052007373903054</v>
      </c>
      <c r="K1499" s="10">
        <f t="shared" si="168"/>
        <v>1.0550883288143798E-2</v>
      </c>
      <c r="AC1499" s="12"/>
      <c r="AD1499" s="13"/>
    </row>
    <row r="1500" spans="1:30" x14ac:dyDescent="0.3">
      <c r="A1500" s="17">
        <v>44670</v>
      </c>
      <c r="B1500" s="18">
        <v>-5.4606105940634706E-3</v>
      </c>
      <c r="C1500" s="8">
        <f t="shared" si="162"/>
        <v>-5.6660610594063472E-2</v>
      </c>
      <c r="D1500" s="5">
        <f t="shared" si="163"/>
        <v>3.2104247928920978E-3</v>
      </c>
      <c r="E1500" s="5">
        <f t="shared" si="165"/>
        <v>3.0768830414920015E-3</v>
      </c>
      <c r="F1500" s="5">
        <f>B$6+B$7*E1498+B$8*(H1499*100)^2</f>
        <v>0.49692724217951412</v>
      </c>
      <c r="G1500" s="14">
        <v>8.696787127663896E-3</v>
      </c>
      <c r="H1500" s="8">
        <f t="shared" si="166"/>
        <v>7.049306648029394E-3</v>
      </c>
      <c r="I1500" s="7">
        <f t="shared" si="164"/>
        <v>1.647480479634502E-3</v>
      </c>
      <c r="J1500" s="10">
        <f t="shared" si="167"/>
        <v>0.189435530092944</v>
      </c>
      <c r="K1500" s="10">
        <f t="shared" si="168"/>
        <v>2.3683761506071876E-2</v>
      </c>
      <c r="AC1500" s="12"/>
      <c r="AD1500" s="13"/>
    </row>
    <row r="1501" spans="1:30" x14ac:dyDescent="0.3">
      <c r="A1501" s="17">
        <v>44671</v>
      </c>
      <c r="B1501" s="18">
        <v>-6.2162091353843195E-3</v>
      </c>
      <c r="C1501" s="8">
        <f t="shared" si="162"/>
        <v>-5.7416209135384325E-2</v>
      </c>
      <c r="D1501" s="5">
        <f t="shared" si="163"/>
        <v>3.2966210714781906E-3</v>
      </c>
      <c r="E1501" s="5">
        <f t="shared" si="165"/>
        <v>3.2104247928920978E-3</v>
      </c>
      <c r="F1501" s="5">
        <f>B$6+B$7*E1501+B$8*(G1500*100)^2</f>
        <v>0.74950537604042922</v>
      </c>
      <c r="G1501" s="14">
        <v>5.884697802127678E-3</v>
      </c>
      <c r="H1501" s="8">
        <f t="shared" si="166"/>
        <v>8.6573978540923566E-3</v>
      </c>
      <c r="I1501" s="7">
        <f t="shared" si="164"/>
        <v>2.7727000519646786E-3</v>
      </c>
      <c r="J1501" s="10">
        <f t="shared" si="167"/>
        <v>0.47117118757775089</v>
      </c>
      <c r="K1501" s="10">
        <f t="shared" si="168"/>
        <v>6.5789359492330224E-2</v>
      </c>
      <c r="AC1501" s="12"/>
      <c r="AD1501" s="13"/>
    </row>
    <row r="1502" spans="1:30" x14ac:dyDescent="0.3">
      <c r="A1502" s="17">
        <v>44673</v>
      </c>
      <c r="B1502" s="18">
        <v>-2.8978791371719589E-2</v>
      </c>
      <c r="C1502" s="8">
        <f t="shared" si="162"/>
        <v>-8.0178791371719599E-2</v>
      </c>
      <c r="D1502" s="5">
        <f t="shared" si="163"/>
        <v>6.4286385858297376E-3</v>
      </c>
      <c r="E1502" s="5">
        <f t="shared" si="165"/>
        <v>3.2966210714781906E-3</v>
      </c>
      <c r="F1502" s="5">
        <f>B$6+B$7*E1501+B$8*(H1501*100)^2</f>
        <v>0.74322679716483808</v>
      </c>
      <c r="G1502" s="14">
        <v>1.5721792037744771E-2</v>
      </c>
      <c r="H1502" s="8">
        <f t="shared" si="166"/>
        <v>8.6210602431768101E-3</v>
      </c>
      <c r="I1502" s="7">
        <f t="shared" si="164"/>
        <v>7.1007317945679608E-3</v>
      </c>
      <c r="J1502" s="10">
        <f t="shared" si="167"/>
        <v>0.45164900906465194</v>
      </c>
      <c r="K1502" s="10">
        <f t="shared" si="168"/>
        <v>0.22280977829870396</v>
      </c>
      <c r="AC1502" s="12"/>
      <c r="AD1502" s="13"/>
    </row>
    <row r="1503" spans="1:30" x14ac:dyDescent="0.3">
      <c r="A1503" s="17">
        <v>44676</v>
      </c>
      <c r="B1503" s="18">
        <v>-3.5443280566548503E-3</v>
      </c>
      <c r="C1503" s="8">
        <f t="shared" si="162"/>
        <v>-5.4744328056654856E-2</v>
      </c>
      <c r="D1503" s="5">
        <f t="shared" si="163"/>
        <v>2.9969414543746481E-3</v>
      </c>
      <c r="E1503" s="5">
        <f t="shared" si="165"/>
        <v>6.4286385858297376E-3</v>
      </c>
      <c r="F1503" s="5">
        <f>B$6+B$7*E1501+B$8*(H1502*100)^2</f>
        <v>0.73745992246760739</v>
      </c>
      <c r="G1503" s="14">
        <v>1.399662218269912E-2</v>
      </c>
      <c r="H1503" s="8">
        <f t="shared" si="166"/>
        <v>8.5875486750737404E-3</v>
      </c>
      <c r="I1503" s="7">
        <f t="shared" si="164"/>
        <v>5.4090735076253796E-3</v>
      </c>
      <c r="J1503" s="10">
        <f t="shared" si="167"/>
        <v>0.38645563458242105</v>
      </c>
      <c r="K1503" s="10">
        <f t="shared" si="168"/>
        <v>0.14137128308822655</v>
      </c>
      <c r="AC1503" s="12"/>
      <c r="AD1503" s="13"/>
    </row>
    <row r="1504" spans="1:30" x14ac:dyDescent="0.3">
      <c r="A1504" s="17">
        <v>44677</v>
      </c>
      <c r="B1504" s="18">
        <v>-2.2586822108929414E-2</v>
      </c>
      <c r="C1504" s="8">
        <f t="shared" si="162"/>
        <v>-7.3786822108929423E-2</v>
      </c>
      <c r="D1504" s="5">
        <f t="shared" si="163"/>
        <v>5.4444951169347958E-3</v>
      </c>
      <c r="E1504" s="5">
        <f t="shared" si="165"/>
        <v>2.9969414543746481E-3</v>
      </c>
      <c r="F1504" s="5">
        <f>B$6+B$7*E1504+B$8*(G1503*100)^2</f>
        <v>1.8541838013855634</v>
      </c>
      <c r="G1504" s="14">
        <v>1.0963054615505587E-2</v>
      </c>
      <c r="H1504" s="8">
        <f t="shared" si="166"/>
        <v>1.3616841782827483E-2</v>
      </c>
      <c r="I1504" s="7">
        <f t="shared" si="164"/>
        <v>2.6537871673218954E-3</v>
      </c>
      <c r="J1504" s="10">
        <f t="shared" si="167"/>
        <v>0.24206640032318308</v>
      </c>
      <c r="K1504" s="10">
        <f t="shared" si="168"/>
        <v>2.1886380442318387E-2</v>
      </c>
      <c r="AC1504" s="12"/>
      <c r="AD1504" s="13"/>
    </row>
    <row r="1505" spans="1:30" x14ac:dyDescent="0.3">
      <c r="A1505" s="17">
        <v>44678</v>
      </c>
      <c r="B1505" s="18">
        <v>1.0443095064034739E-2</v>
      </c>
      <c r="C1505" s="8">
        <f t="shared" si="162"/>
        <v>-4.075690493596526E-2</v>
      </c>
      <c r="D1505" s="5">
        <f t="shared" si="163"/>
        <v>1.6611252999593094E-3</v>
      </c>
      <c r="E1505" s="5">
        <f t="shared" si="165"/>
        <v>5.4444951169347958E-3</v>
      </c>
      <c r="F1505" s="5">
        <f>B$6+B$7*E1504+B$8*(H1504*100)^2</f>
        <v>1.757860225214011</v>
      </c>
      <c r="G1505" s="14">
        <v>1.0872471055755508E-2</v>
      </c>
      <c r="H1505" s="8">
        <f t="shared" si="166"/>
        <v>1.3258432129079257E-2</v>
      </c>
      <c r="I1505" s="7">
        <f t="shared" si="164"/>
        <v>2.3859610733237488E-3</v>
      </c>
      <c r="J1505" s="10">
        <f t="shared" si="167"/>
        <v>0.21944975167910002</v>
      </c>
      <c r="K1505" s="10">
        <f t="shared" si="168"/>
        <v>1.8441722910718328E-2</v>
      </c>
      <c r="AC1505" s="12"/>
      <c r="AD1505" s="13"/>
    </row>
    <row r="1506" spans="1:30" x14ac:dyDescent="0.3">
      <c r="A1506" s="17">
        <v>44679</v>
      </c>
      <c r="B1506" s="18">
        <v>5.1991287736383538E-3</v>
      </c>
      <c r="C1506" s="8">
        <f t="shared" si="162"/>
        <v>-4.600087122636165E-2</v>
      </c>
      <c r="D1506" s="5">
        <f t="shared" si="163"/>
        <v>2.1160801535843074E-3</v>
      </c>
      <c r="E1506" s="5">
        <f t="shared" si="165"/>
        <v>1.6611252999593094E-3</v>
      </c>
      <c r="F1506" s="5">
        <f>B$6+B$7*E1504+B$8*(H1505*100)^2</f>
        <v>1.66938702050044</v>
      </c>
      <c r="G1506" s="14">
        <v>1.0524796748043692E-2</v>
      </c>
      <c r="H1506" s="8">
        <f t="shared" si="166"/>
        <v>1.2920476076756768E-2</v>
      </c>
      <c r="I1506" s="7">
        <f t="shared" si="164"/>
        <v>2.3956793287130754E-3</v>
      </c>
      <c r="J1506" s="10">
        <f t="shared" si="167"/>
        <v>0.22762238417177746</v>
      </c>
      <c r="K1506" s="10">
        <f t="shared" si="168"/>
        <v>1.9662013303865633E-2</v>
      </c>
      <c r="AC1506" s="12"/>
      <c r="AD1506" s="13"/>
    </row>
    <row r="1507" spans="1:30" x14ac:dyDescent="0.3">
      <c r="A1507" s="17">
        <v>44680</v>
      </c>
      <c r="B1507" s="18">
        <v>-1.8761311558144967E-2</v>
      </c>
      <c r="C1507" s="8">
        <f t="shared" si="162"/>
        <v>-6.9961311558144973E-2</v>
      </c>
      <c r="D1507" s="5">
        <f t="shared" si="163"/>
        <v>4.894585114935829E-3</v>
      </c>
      <c r="E1507" s="5">
        <f t="shared" si="165"/>
        <v>2.1160801535843074E-3</v>
      </c>
      <c r="F1507" s="5">
        <f>B$6+B$7*E1507+B$8*(G1506*100)^2</f>
        <v>1.0721706707532515</v>
      </c>
      <c r="G1507" s="14">
        <v>2.400664111031138E-2</v>
      </c>
      <c r="H1507" s="8">
        <f t="shared" si="166"/>
        <v>1.0354567449938464E-2</v>
      </c>
      <c r="I1507" s="7">
        <f t="shared" si="164"/>
        <v>1.3652073660372917E-2</v>
      </c>
      <c r="J1507" s="10">
        <f t="shared" si="167"/>
        <v>0.56867904167189187</v>
      </c>
      <c r="K1507" s="10">
        <f t="shared" si="168"/>
        <v>0.47755631489291006</v>
      </c>
      <c r="AC1507" s="12"/>
      <c r="AD1507" s="13"/>
    </row>
    <row r="1508" spans="1:30" x14ac:dyDescent="0.3">
      <c r="A1508" s="17">
        <v>44683</v>
      </c>
      <c r="B1508" s="18">
        <v>-1.1533120866888884E-2</v>
      </c>
      <c r="C1508" s="8">
        <f t="shared" si="162"/>
        <v>-6.2733120866888883E-2</v>
      </c>
      <c r="D1508" s="5">
        <f t="shared" si="163"/>
        <v>3.9354444536996895E-3</v>
      </c>
      <c r="E1508" s="5">
        <f t="shared" si="165"/>
        <v>4.894585114935829E-3</v>
      </c>
      <c r="F1508" s="5">
        <f>B$6+B$7*E1507+B$8*(H1507*100)^2</f>
        <v>1.0395246134327214</v>
      </c>
      <c r="G1508" s="14">
        <v>1.7496567004403291E-2</v>
      </c>
      <c r="H1508" s="8">
        <f t="shared" si="166"/>
        <v>1.019570798636721E-2</v>
      </c>
      <c r="I1508" s="7">
        <f t="shared" si="164"/>
        <v>7.3008590180360811E-3</v>
      </c>
      <c r="J1508" s="10">
        <f t="shared" si="167"/>
        <v>0.41727380098042677</v>
      </c>
      <c r="K1508" s="10">
        <f t="shared" si="168"/>
        <v>0.17603396028070284</v>
      </c>
      <c r="AC1508" s="12"/>
      <c r="AD1508" s="13"/>
    </row>
    <row r="1509" spans="1:30" x14ac:dyDescent="0.3">
      <c r="A1509" s="17">
        <v>44684</v>
      </c>
      <c r="B1509" s="18">
        <v>-1.0414370895351459E-3</v>
      </c>
      <c r="C1509" s="8">
        <f t="shared" si="162"/>
        <v>-5.2241437089535145E-2</v>
      </c>
      <c r="D1509" s="5">
        <f t="shared" si="163"/>
        <v>2.7291677491798581E-3</v>
      </c>
      <c r="E1509" s="5">
        <f t="shared" si="165"/>
        <v>3.9354444536996895E-3</v>
      </c>
      <c r="F1509" s="5">
        <f>B$6+B$7*E1507+B$8*(H1508*100)^2</f>
        <v>1.0095392097838145</v>
      </c>
      <c r="G1509" s="14">
        <v>6.6876943923649739E-3</v>
      </c>
      <c r="H1509" s="8">
        <f t="shared" si="166"/>
        <v>1.0047582842573703E-2</v>
      </c>
      <c r="I1509" s="7">
        <f t="shared" si="164"/>
        <v>3.3598884502087289E-3</v>
      </c>
      <c r="J1509" s="10">
        <f t="shared" si="167"/>
        <v>0.50239862246764078</v>
      </c>
      <c r="K1509" s="10">
        <f t="shared" si="168"/>
        <v>7.2665226806616134E-2</v>
      </c>
      <c r="AC1509" s="12"/>
      <c r="AD1509" s="13"/>
    </row>
    <row r="1510" spans="1:30" x14ac:dyDescent="0.3">
      <c r="A1510" s="17">
        <v>44685</v>
      </c>
      <c r="B1510" s="18">
        <v>1.6903488960455685E-2</v>
      </c>
      <c r="C1510" s="8">
        <f t="shared" si="162"/>
        <v>-3.4296511039544314E-2</v>
      </c>
      <c r="D1510" s="5">
        <f t="shared" si="163"/>
        <v>1.176250669485585E-3</v>
      </c>
      <c r="E1510" s="5">
        <f t="shared" si="165"/>
        <v>2.7291677491798581E-3</v>
      </c>
      <c r="F1510" s="5">
        <f>B$6+B$7*E1510+B$8*(G1509*100)^2</f>
        <v>0.4655766915533755</v>
      </c>
      <c r="G1510" s="14">
        <v>2.1433169625573411E-2</v>
      </c>
      <c r="H1510" s="8">
        <f t="shared" si="166"/>
        <v>6.8233180458877598E-3</v>
      </c>
      <c r="I1510" s="7">
        <f t="shared" si="164"/>
        <v>1.460985157968565E-2</v>
      </c>
      <c r="J1510" s="10">
        <f t="shared" si="167"/>
        <v>0.68164680422505575</v>
      </c>
      <c r="K1510" s="10">
        <f t="shared" si="168"/>
        <v>0.99657142919806407</v>
      </c>
      <c r="AC1510" s="12"/>
      <c r="AD1510" s="13"/>
    </row>
    <row r="1511" spans="1:30" x14ac:dyDescent="0.3">
      <c r="A1511" s="17">
        <v>44686</v>
      </c>
      <c r="B1511" s="18">
        <v>-2.8459945229963642E-2</v>
      </c>
      <c r="C1511" s="8">
        <f t="shared" si="162"/>
        <v>-7.9659945229963641E-2</v>
      </c>
      <c r="D1511" s="5">
        <f t="shared" si="163"/>
        <v>6.3457068740408072E-3</v>
      </c>
      <c r="E1511" s="5">
        <f t="shared" si="165"/>
        <v>1.176250669485585E-3</v>
      </c>
      <c r="F1511" s="5">
        <f>B$6+B$7*E1510+B$8*(H1510*100)^2</f>
        <v>0.48240740376127278</v>
      </c>
      <c r="G1511" s="14">
        <v>2.4217101494380708E-2</v>
      </c>
      <c r="H1511" s="8">
        <f t="shared" si="166"/>
        <v>6.9455554404329158E-3</v>
      </c>
      <c r="I1511" s="7">
        <f t="shared" si="164"/>
        <v>1.7271546053947793E-2</v>
      </c>
      <c r="J1511" s="10">
        <f t="shared" si="167"/>
        <v>0.71319625339784987</v>
      </c>
      <c r="K1511" s="10">
        <f t="shared" si="168"/>
        <v>1.2377476933485481</v>
      </c>
      <c r="AC1511" s="12"/>
      <c r="AD1511" s="13"/>
    </row>
    <row r="1512" spans="1:30" x14ac:dyDescent="0.3">
      <c r="A1512" s="17">
        <v>44687</v>
      </c>
      <c r="B1512" s="18">
        <v>-1.6061665027087867E-3</v>
      </c>
      <c r="C1512" s="8">
        <f t="shared" si="162"/>
        <v>-5.2806166502708786E-2</v>
      </c>
      <c r="D1512" s="5">
        <f t="shared" si="163"/>
        <v>2.7884912207118036E-3</v>
      </c>
      <c r="E1512" s="5">
        <f t="shared" si="165"/>
        <v>6.3457068740408072E-3</v>
      </c>
      <c r="F1512" s="5">
        <f>B$6+B$7*E1510+B$8*(H1511*100)^2</f>
        <v>0.49786641292422634</v>
      </c>
      <c r="G1512" s="14">
        <v>1.4232471228840802E-2</v>
      </c>
      <c r="H1512" s="8">
        <f t="shared" si="166"/>
        <v>7.0559649441038633E-3</v>
      </c>
      <c r="I1512" s="7">
        <f t="shared" si="164"/>
        <v>7.1765062847369389E-3</v>
      </c>
      <c r="J1512" s="10">
        <f t="shared" si="167"/>
        <v>0.50423472981940087</v>
      </c>
      <c r="K1512" s="10">
        <f t="shared" si="168"/>
        <v>0.31543089833092175</v>
      </c>
      <c r="AC1512" s="12"/>
      <c r="AD1512" s="13"/>
    </row>
    <row r="1513" spans="1:30" x14ac:dyDescent="0.3">
      <c r="A1513" s="17">
        <v>44690</v>
      </c>
      <c r="B1513" s="18">
        <v>-1.8092006779255626E-2</v>
      </c>
      <c r="C1513" s="8">
        <f t="shared" si="162"/>
        <v>-6.9292006779255622E-2</v>
      </c>
      <c r="D1513" s="5">
        <f t="shared" si="163"/>
        <v>4.8013822034964071E-3</v>
      </c>
      <c r="E1513" s="5">
        <f t="shared" si="165"/>
        <v>2.7884912207118036E-3</v>
      </c>
      <c r="F1513" s="5">
        <f>B$6+B$7*E1513+B$8*(G1512*100)^2</f>
        <v>1.91532235555116</v>
      </c>
      <c r="G1513" s="14">
        <v>1.1678547104324789E-2</v>
      </c>
      <c r="H1513" s="8">
        <f t="shared" si="166"/>
        <v>1.3839517172037326E-2</v>
      </c>
      <c r="I1513" s="7">
        <f t="shared" si="164"/>
        <v>2.1609700677125369E-3</v>
      </c>
      <c r="J1513" s="10">
        <f t="shared" si="167"/>
        <v>0.18503757774049551</v>
      </c>
      <c r="K1513" s="10">
        <f t="shared" si="168"/>
        <v>1.3629582162490106E-2</v>
      </c>
      <c r="AC1513" s="12"/>
      <c r="AD1513" s="13"/>
    </row>
    <row r="1514" spans="1:30" x14ac:dyDescent="0.3">
      <c r="A1514" s="17">
        <v>44691</v>
      </c>
      <c r="B1514" s="18">
        <v>-1.3568523112899083E-3</v>
      </c>
      <c r="C1514" s="8">
        <f t="shared" si="162"/>
        <v>-5.2556852311289912E-2</v>
      </c>
      <c r="D1514" s="5">
        <f t="shared" si="163"/>
        <v>2.7622227248707398E-3</v>
      </c>
      <c r="E1514" s="5">
        <f t="shared" si="165"/>
        <v>4.8013822034964071E-3</v>
      </c>
      <c r="F1514" s="5">
        <f>B$6+B$7*E1513+B$8*(H1513*100)^2</f>
        <v>1.8140026047101101</v>
      </c>
      <c r="G1514" s="14">
        <v>1.2150518469601225E-2</v>
      </c>
      <c r="H1514" s="8">
        <f t="shared" si="166"/>
        <v>1.3468491395513123E-2</v>
      </c>
      <c r="I1514" s="7">
        <f t="shared" si="164"/>
        <v>1.3179729259118981E-3</v>
      </c>
      <c r="J1514" s="10">
        <f t="shared" si="167"/>
        <v>0.10847050923870193</v>
      </c>
      <c r="K1514" s="10">
        <f t="shared" si="168"/>
        <v>5.1251282963837852E-3</v>
      </c>
      <c r="AC1514" s="12"/>
      <c r="AD1514" s="13"/>
    </row>
    <row r="1515" spans="1:30" x14ac:dyDescent="0.3">
      <c r="A1515" s="17">
        <v>44692</v>
      </c>
      <c r="B1515" s="18">
        <v>1.2404559873626073E-2</v>
      </c>
      <c r="C1515" s="8">
        <f t="shared" si="162"/>
        <v>-3.8795440126373926E-2</v>
      </c>
      <c r="D1515" s="5">
        <f t="shared" si="163"/>
        <v>1.505086174599064E-3</v>
      </c>
      <c r="E1515" s="5">
        <f t="shared" si="165"/>
        <v>2.7622227248707398E-3</v>
      </c>
      <c r="F1515" s="5">
        <f>B$6+B$7*E1513+B$8*(H1514*100)^2</f>
        <v>1.7209404135626059</v>
      </c>
      <c r="G1515" s="14">
        <v>1.4374107205992467E-2</v>
      </c>
      <c r="H1515" s="8">
        <f t="shared" si="166"/>
        <v>1.3118461851766792E-2</v>
      </c>
      <c r="I1515" s="7">
        <f t="shared" si="164"/>
        <v>1.2556453542256745E-3</v>
      </c>
      <c r="J1515" s="10">
        <f t="shared" si="167"/>
        <v>8.7354667405166189E-2</v>
      </c>
      <c r="K1515" s="10">
        <f t="shared" si="168"/>
        <v>4.3079602147524376E-3</v>
      </c>
      <c r="AC1515" s="12"/>
      <c r="AD1515" s="13"/>
    </row>
    <row r="1516" spans="1:30" x14ac:dyDescent="0.3">
      <c r="A1516" s="17">
        <v>44693</v>
      </c>
      <c r="B1516" s="18">
        <v>1.229041817257478E-2</v>
      </c>
      <c r="C1516" s="8">
        <f t="shared" si="162"/>
        <v>-3.8909581827425224E-2</v>
      </c>
      <c r="D1516" s="5">
        <f t="shared" si="163"/>
        <v>1.5139555579850993E-3</v>
      </c>
      <c r="E1516" s="5">
        <f t="shared" si="165"/>
        <v>1.505086174599064E-3</v>
      </c>
      <c r="F1516" s="5">
        <f>B$6+B$7*E1516+B$8*(G1515*100)^2</f>
        <v>1.9524550154810225</v>
      </c>
      <c r="G1516" s="14">
        <v>1.2618646719290203E-2</v>
      </c>
      <c r="H1516" s="8">
        <f t="shared" si="166"/>
        <v>1.3973027644290347E-2</v>
      </c>
      <c r="I1516" s="7">
        <f t="shared" si="164"/>
        <v>1.3543809250001447E-3</v>
      </c>
      <c r="J1516" s="10">
        <f t="shared" si="167"/>
        <v>0.10733170958258893</v>
      </c>
      <c r="K1516" s="10">
        <f t="shared" si="168"/>
        <v>5.0250198843844185E-3</v>
      </c>
      <c r="AC1516" s="12"/>
      <c r="AD1516" s="13"/>
    </row>
    <row r="1517" spans="1:30" x14ac:dyDescent="0.3">
      <c r="A1517" s="17">
        <v>44694</v>
      </c>
      <c r="B1517" s="18">
        <v>1.162694414340801E-2</v>
      </c>
      <c r="C1517" s="8">
        <f t="shared" si="162"/>
        <v>-3.9573055856591995E-2</v>
      </c>
      <c r="D1517" s="5">
        <f t="shared" si="163"/>
        <v>1.5660267498289499E-3</v>
      </c>
      <c r="E1517" s="5">
        <f t="shared" si="165"/>
        <v>1.5139555579850993E-3</v>
      </c>
      <c r="F1517" s="5">
        <f>B$6+B$7*E1516+B$8*(H1516*100)^2</f>
        <v>1.8480265582517288</v>
      </c>
      <c r="G1517" s="14">
        <v>1.2305034465968555E-2</v>
      </c>
      <c r="H1517" s="8">
        <f t="shared" si="166"/>
        <v>1.359421405691307E-2</v>
      </c>
      <c r="I1517" s="7">
        <f t="shared" si="164"/>
        <v>1.2891795909445152E-3</v>
      </c>
      <c r="J1517" s="10">
        <f t="shared" si="167"/>
        <v>0.10476846647686665</v>
      </c>
      <c r="K1517" s="10">
        <f t="shared" si="168"/>
        <v>4.802817983109442E-3</v>
      </c>
      <c r="AC1517" s="12"/>
      <c r="AD1517" s="13"/>
    </row>
    <row r="1518" spans="1:30" x14ac:dyDescent="0.3">
      <c r="A1518" s="17">
        <v>44697</v>
      </c>
      <c r="B1518" s="18">
        <v>1.216800895054939E-2</v>
      </c>
      <c r="C1518" s="8">
        <f t="shared" si="162"/>
        <v>-3.9031991049450612E-2</v>
      </c>
      <c r="D1518" s="5">
        <f t="shared" si="163"/>
        <v>1.5234963252843928E-3</v>
      </c>
      <c r="E1518" s="5">
        <f t="shared" si="165"/>
        <v>1.5660267498289499E-3</v>
      </c>
      <c r="F1518" s="5">
        <f>B$6+B$7*E1516+B$8*(H1517*100)^2</f>
        <v>1.7521090202866225</v>
      </c>
      <c r="G1518" s="14">
        <v>1.6449122488223389E-2</v>
      </c>
      <c r="H1518" s="8">
        <f t="shared" si="166"/>
        <v>1.323672550250485E-2</v>
      </c>
      <c r="I1518" s="7">
        <f t="shared" si="164"/>
        <v>3.2123969857185391E-3</v>
      </c>
      <c r="J1518" s="10">
        <f t="shared" si="167"/>
        <v>0.19529290927333223</v>
      </c>
      <c r="K1518" s="10">
        <f t="shared" si="168"/>
        <v>2.5411262187747807E-2</v>
      </c>
      <c r="AC1518" s="12"/>
      <c r="AD1518" s="13"/>
    </row>
    <row r="1519" spans="1:30" x14ac:dyDescent="0.3">
      <c r="A1519" s="17">
        <v>44698</v>
      </c>
      <c r="B1519" s="18">
        <v>5.1239156994085048E-3</v>
      </c>
      <c r="C1519" s="8">
        <f t="shared" si="162"/>
        <v>-4.6076084300591499E-2</v>
      </c>
      <c r="D1519" s="5">
        <f t="shared" si="163"/>
        <v>2.1230055444752143E-3</v>
      </c>
      <c r="E1519" s="5">
        <f t="shared" si="165"/>
        <v>1.5234963252843928E-3</v>
      </c>
      <c r="F1519" s="5">
        <f>B$6+B$7*E1519+B$8*(G1518*100)^2</f>
        <v>2.5399166058242977</v>
      </c>
      <c r="G1519" s="14">
        <v>1.0568295131240114E-2</v>
      </c>
      <c r="H1519" s="8">
        <f t="shared" si="166"/>
        <v>1.5937115817563408E-2</v>
      </c>
      <c r="I1519" s="7">
        <f t="shared" si="164"/>
        <v>5.3688206863232932E-3</v>
      </c>
      <c r="J1519" s="10">
        <f t="shared" si="167"/>
        <v>0.50801199433321464</v>
      </c>
      <c r="K1519" s="10">
        <f t="shared" si="168"/>
        <v>7.3916922468331148E-2</v>
      </c>
      <c r="AC1519" s="12"/>
      <c r="AD1519" s="13"/>
    </row>
    <row r="1520" spans="1:30" x14ac:dyDescent="0.3">
      <c r="A1520" s="17">
        <v>44699</v>
      </c>
      <c r="B1520" s="18">
        <v>-2.3643654257633789E-2</v>
      </c>
      <c r="C1520" s="8">
        <f t="shared" si="162"/>
        <v>-7.4843654257633785E-2</v>
      </c>
      <c r="D1520" s="5">
        <f t="shared" si="163"/>
        <v>5.601572582636224E-3</v>
      </c>
      <c r="E1520" s="5">
        <f t="shared" si="165"/>
        <v>2.1230055444752143E-3</v>
      </c>
      <c r="F1520" s="5">
        <f>B$6+B$7*E1519+B$8*(H1519*100)^2</f>
        <v>2.3876112109137004</v>
      </c>
      <c r="G1520" s="14">
        <v>1.2542150542850954E-2</v>
      </c>
      <c r="H1520" s="8">
        <f t="shared" si="166"/>
        <v>1.5451897006237456E-2</v>
      </c>
      <c r="I1520" s="7">
        <f t="shared" si="164"/>
        <v>2.9097464633865023E-3</v>
      </c>
      <c r="J1520" s="10">
        <f t="shared" si="167"/>
        <v>0.23199741172338761</v>
      </c>
      <c r="K1520" s="10">
        <f t="shared" si="168"/>
        <v>2.0326781181909226E-2</v>
      </c>
      <c r="AC1520" s="12"/>
      <c r="AD1520" s="13"/>
    </row>
    <row r="1521" spans="1:30" x14ac:dyDescent="0.3">
      <c r="A1521" s="17">
        <v>44700</v>
      </c>
      <c r="B1521" s="18">
        <v>7.1089902303193096E-3</v>
      </c>
      <c r="C1521" s="8">
        <f t="shared" si="162"/>
        <v>-4.4091009769680695E-2</v>
      </c>
      <c r="D1521" s="5">
        <f t="shared" si="163"/>
        <v>1.9440171425100785E-3</v>
      </c>
      <c r="E1521" s="5">
        <f t="shared" si="165"/>
        <v>5.601572582636224E-3</v>
      </c>
      <c r="F1521" s="5">
        <f>B$6+B$7*E1519+B$8*(H1520*100)^2</f>
        <v>2.247718705688317</v>
      </c>
      <c r="G1521" s="14">
        <v>9.471811109368412E-3</v>
      </c>
      <c r="H1521" s="8">
        <f t="shared" si="166"/>
        <v>1.4992393757130035E-2</v>
      </c>
      <c r="I1521" s="7">
        <f t="shared" si="164"/>
        <v>5.5205826477616234E-3</v>
      </c>
      <c r="J1521" s="10">
        <f t="shared" si="167"/>
        <v>0.58284340597769169</v>
      </c>
      <c r="K1521" s="10">
        <f t="shared" si="168"/>
        <v>9.0997289636699286E-2</v>
      </c>
      <c r="AC1521" s="12"/>
      <c r="AD1521" s="13"/>
    </row>
    <row r="1522" spans="1:30" x14ac:dyDescent="0.3">
      <c r="A1522" s="17">
        <v>44701</v>
      </c>
      <c r="B1522" s="18">
        <v>1.3764005443539715E-2</v>
      </c>
      <c r="C1522" s="8">
        <f t="shared" si="162"/>
        <v>-3.7435994556460288E-2</v>
      </c>
      <c r="D1522" s="5">
        <f t="shared" si="163"/>
        <v>1.4014536884313243E-3</v>
      </c>
      <c r="E1522" s="5">
        <f t="shared" si="165"/>
        <v>1.9440171425100785E-3</v>
      </c>
      <c r="F1522" s="5">
        <f>B$6+B$7*E1522+B$8*(G1521*100)^2</f>
        <v>0.87875897017748061</v>
      </c>
      <c r="G1522" s="14">
        <v>1.7358557128453387E-2</v>
      </c>
      <c r="H1522" s="8">
        <f t="shared" si="166"/>
        <v>9.3742144747038965E-3</v>
      </c>
      <c r="I1522" s="7">
        <f t="shared" si="164"/>
        <v>7.9843426537494905E-3</v>
      </c>
      <c r="J1522" s="10">
        <f t="shared" si="167"/>
        <v>0.45996580214964444</v>
      </c>
      <c r="K1522" s="10">
        <f t="shared" si="168"/>
        <v>0.23561177062318306</v>
      </c>
      <c r="AC1522" s="12"/>
      <c r="AD1522" s="13"/>
    </row>
    <row r="1523" spans="1:30" x14ac:dyDescent="0.3">
      <c r="A1523" s="17">
        <v>44704</v>
      </c>
      <c r="B1523" s="18">
        <v>1.6981315959254846E-2</v>
      </c>
      <c r="C1523" s="8">
        <f t="shared" si="162"/>
        <v>-3.4218684040745156E-2</v>
      </c>
      <c r="D1523" s="5">
        <f t="shared" si="163"/>
        <v>1.1709183374803472E-3</v>
      </c>
      <c r="E1523" s="5">
        <f t="shared" si="165"/>
        <v>1.4014536884313243E-3</v>
      </c>
      <c r="F1523" s="5">
        <f>B$6+B$7*E1522+B$8*(H1522*100)^2</f>
        <v>0.86186492000856507</v>
      </c>
      <c r="G1523" s="14">
        <v>9.6297223435224833E-3</v>
      </c>
      <c r="H1523" s="8">
        <f t="shared" si="166"/>
        <v>9.2836680251319036E-3</v>
      </c>
      <c r="I1523" s="7">
        <f t="shared" si="164"/>
        <v>3.4605431839057968E-4</v>
      </c>
      <c r="J1523" s="10">
        <f t="shared" si="167"/>
        <v>3.5936063994966183E-2</v>
      </c>
      <c r="K1523" s="10">
        <f t="shared" si="168"/>
        <v>6.7793951508310357E-4</v>
      </c>
      <c r="AC1523" s="12"/>
      <c r="AD1523" s="13"/>
    </row>
    <row r="1524" spans="1:30" x14ac:dyDescent="0.3">
      <c r="A1524" s="17">
        <v>44705</v>
      </c>
      <c r="B1524" s="18">
        <v>2.1274003506215498E-3</v>
      </c>
      <c r="C1524" s="8">
        <f t="shared" si="162"/>
        <v>-4.9072599649378455E-2</v>
      </c>
      <c r="D1524" s="5">
        <f t="shared" si="163"/>
        <v>2.4081200363481785E-3</v>
      </c>
      <c r="E1524" s="5">
        <f t="shared" si="165"/>
        <v>1.1709183374803472E-3</v>
      </c>
      <c r="F1524" s="5">
        <f>B$6+B$7*E1522+B$8*(H1523*100)^2</f>
        <v>0.84634773492841608</v>
      </c>
      <c r="G1524" s="14">
        <v>1.7439931414219359E-2</v>
      </c>
      <c r="H1524" s="8">
        <f t="shared" si="166"/>
        <v>9.1997159463127771E-3</v>
      </c>
      <c r="I1524" s="7">
        <f t="shared" si="164"/>
        <v>8.2402154679065819E-3</v>
      </c>
      <c r="J1524" s="10">
        <f t="shared" si="167"/>
        <v>0.47249127718404094</v>
      </c>
      <c r="K1524" s="10">
        <f t="shared" si="168"/>
        <v>0.25611337190984806</v>
      </c>
      <c r="AC1524" s="12"/>
      <c r="AD1524" s="13"/>
    </row>
    <row r="1525" spans="1:30" x14ac:dyDescent="0.3">
      <c r="A1525" s="17">
        <v>44706</v>
      </c>
      <c r="B1525" s="18">
        <v>-9.0431857335483902E-6</v>
      </c>
      <c r="C1525" s="8">
        <f t="shared" si="162"/>
        <v>-5.1209043185733549E-2</v>
      </c>
      <c r="D1525" s="5">
        <f t="shared" si="163"/>
        <v>2.6223661039983235E-3</v>
      </c>
      <c r="E1525" s="5">
        <f t="shared" si="165"/>
        <v>2.4081200363481785E-3</v>
      </c>
      <c r="F1525" s="5">
        <f>B$6+B$7*E1525+B$8*(G1524*100)^2</f>
        <v>2.8483834443309552</v>
      </c>
      <c r="G1525" s="14">
        <v>8.6332099475720566E-3</v>
      </c>
      <c r="H1525" s="8">
        <f t="shared" si="166"/>
        <v>1.6877154512331027E-2</v>
      </c>
      <c r="I1525" s="7">
        <f t="shared" si="164"/>
        <v>8.2439445647589701E-3</v>
      </c>
      <c r="J1525" s="10">
        <f t="shared" si="167"/>
        <v>0.95491070121345067</v>
      </c>
      <c r="K1525" s="10">
        <f t="shared" si="168"/>
        <v>0.18187683199952742</v>
      </c>
      <c r="AC1525" s="12"/>
      <c r="AD1525" s="13"/>
    </row>
    <row r="1526" spans="1:30" x14ac:dyDescent="0.3">
      <c r="A1526" s="17">
        <v>44707</v>
      </c>
      <c r="B1526" s="18">
        <v>1.1777004909842785E-2</v>
      </c>
      <c r="C1526" s="8">
        <f t="shared" si="162"/>
        <v>-3.9422995090157217E-2</v>
      </c>
      <c r="D1526" s="5">
        <f t="shared" si="163"/>
        <v>1.55417254187856E-3</v>
      </c>
      <c r="E1526" s="5">
        <f t="shared" si="165"/>
        <v>2.6223661039983235E-3</v>
      </c>
      <c r="F1526" s="5">
        <f>B$6+B$7*E1525+B$8*(H1525*100)^2</f>
        <v>2.6709947949243165</v>
      </c>
      <c r="G1526" s="14">
        <v>7.8840332996997758E-3</v>
      </c>
      <c r="H1526" s="8">
        <f t="shared" si="166"/>
        <v>1.6343178377917548E-2</v>
      </c>
      <c r="I1526" s="7">
        <f t="shared" si="164"/>
        <v>8.459145078217772E-3</v>
      </c>
      <c r="J1526" s="10">
        <f t="shared" si="167"/>
        <v>1.0729463913527479</v>
      </c>
      <c r="K1526" s="10">
        <f t="shared" si="168"/>
        <v>0.21137611553116287</v>
      </c>
      <c r="AC1526" s="12"/>
      <c r="AD1526" s="13"/>
    </row>
    <row r="1527" spans="1:30" x14ac:dyDescent="0.3">
      <c r="A1527" s="17">
        <v>44708</v>
      </c>
      <c r="B1527" s="18">
        <v>4.6463419828718925E-4</v>
      </c>
      <c r="C1527" s="8">
        <f t="shared" si="162"/>
        <v>-5.0735365801712812E-2</v>
      </c>
      <c r="D1527" s="5">
        <f t="shared" si="163"/>
        <v>2.5740773430336099E-3</v>
      </c>
      <c r="E1527" s="5">
        <f t="shared" si="165"/>
        <v>1.55417254187856E-3</v>
      </c>
      <c r="F1527" s="5">
        <f>B$6+B$7*E1525+B$8*(H1526*100)^2</f>
        <v>2.5080633204443186</v>
      </c>
      <c r="G1527" s="14">
        <v>5.237986532184739E-3</v>
      </c>
      <c r="H1527" s="8">
        <f t="shared" si="166"/>
        <v>1.5836866231815936E-2</v>
      </c>
      <c r="I1527" s="7">
        <f t="shared" si="164"/>
        <v>1.0598879699631197E-2</v>
      </c>
      <c r="J1527" s="10">
        <f t="shared" si="167"/>
        <v>2.0234644809616293</v>
      </c>
      <c r="K1527" s="10">
        <f t="shared" si="168"/>
        <v>0.43714975545153867</v>
      </c>
      <c r="AC1527" s="12"/>
      <c r="AD1527" s="13"/>
    </row>
    <row r="1528" spans="1:30" x14ac:dyDescent="0.3">
      <c r="A1528" s="17">
        <v>44711</v>
      </c>
      <c r="B1528" s="18">
        <v>-8.1624319643782417E-3</v>
      </c>
      <c r="C1528" s="8">
        <f t="shared" si="162"/>
        <v>-5.9362431964378244E-2</v>
      </c>
      <c r="D1528" s="5">
        <f t="shared" si="163"/>
        <v>3.5238983287254359E-3</v>
      </c>
      <c r="E1528" s="5">
        <f t="shared" si="165"/>
        <v>2.5740773430336099E-3</v>
      </c>
      <c r="F1528" s="5">
        <f>B$6+B$7*E1528+B$8*(G1527*100)^2</f>
        <v>0.30676953500616055</v>
      </c>
      <c r="G1528" s="14">
        <v>1.1293437750019213E-2</v>
      </c>
      <c r="H1528" s="8">
        <f t="shared" si="166"/>
        <v>5.5386779560303067E-3</v>
      </c>
      <c r="I1528" s="7">
        <f t="shared" si="164"/>
        <v>5.7547597939889067E-3</v>
      </c>
      <c r="J1528" s="10">
        <f t="shared" si="167"/>
        <v>0.50956669894241158</v>
      </c>
      <c r="K1528" s="10">
        <f t="shared" si="168"/>
        <v>0.3265472610828648</v>
      </c>
      <c r="AC1528" s="12"/>
      <c r="AD1528" s="13"/>
    </row>
    <row r="1529" spans="1:30" x14ac:dyDescent="0.3">
      <c r="A1529" s="17">
        <v>44712</v>
      </c>
      <c r="B1529" s="18">
        <v>2.8689263010249245E-3</v>
      </c>
      <c r="C1529" s="8">
        <f t="shared" si="162"/>
        <v>-4.8331073698975074E-2</v>
      </c>
      <c r="D1529" s="5">
        <f t="shared" si="163"/>
        <v>2.3358926848957603E-3</v>
      </c>
      <c r="E1529" s="5">
        <f t="shared" si="165"/>
        <v>3.5238983287254359E-3</v>
      </c>
      <c r="F1529" s="5">
        <f>B$6+B$7*E1528+B$8*(H1528*100)^2</f>
        <v>0.33653307366858121</v>
      </c>
      <c r="G1529" s="14">
        <v>7.0908473504435934E-3</v>
      </c>
      <c r="H1529" s="8">
        <f t="shared" si="166"/>
        <v>5.8011470733690352E-3</v>
      </c>
      <c r="I1529" s="7">
        <f t="shared" si="164"/>
        <v>1.2897002770745581E-3</v>
      </c>
      <c r="J1529" s="10">
        <f t="shared" si="167"/>
        <v>0.18188239195332223</v>
      </c>
      <c r="K1529" s="10">
        <f t="shared" si="168"/>
        <v>2.1568970998431247E-2</v>
      </c>
      <c r="AC1529" s="12"/>
      <c r="AD1529" s="13"/>
    </row>
    <row r="1530" spans="1:30" x14ac:dyDescent="0.3">
      <c r="A1530" s="17">
        <v>44713</v>
      </c>
      <c r="B1530" s="18">
        <v>8.0822231545909135E-5</v>
      </c>
      <c r="C1530" s="8">
        <f t="shared" si="162"/>
        <v>-5.1119177768454094E-2</v>
      </c>
      <c r="D1530" s="5">
        <f t="shared" si="163"/>
        <v>2.6131703357228113E-3</v>
      </c>
      <c r="E1530" s="5">
        <f t="shared" si="165"/>
        <v>2.3358926848957603E-3</v>
      </c>
      <c r="F1530" s="5">
        <f>B$6+B$7*E1528+B$8*(H1529*100)^2</f>
        <v>0.36387088393001454</v>
      </c>
      <c r="G1530" s="14">
        <v>6.5135990694123805E-3</v>
      </c>
      <c r="H1530" s="8">
        <f t="shared" si="166"/>
        <v>6.0321711176823771E-3</v>
      </c>
      <c r="I1530" s="7">
        <f t="shared" si="164"/>
        <v>4.8142795173000338E-4</v>
      </c>
      <c r="J1530" s="10">
        <f t="shared" si="167"/>
        <v>7.3911204327999122E-2</v>
      </c>
      <c r="K1530" s="10">
        <f t="shared" si="168"/>
        <v>3.0249048592800865E-3</v>
      </c>
      <c r="AC1530" s="12"/>
      <c r="AD1530" s="13"/>
    </row>
    <row r="1531" spans="1:30" x14ac:dyDescent="0.3">
      <c r="A1531" s="17">
        <v>44714</v>
      </c>
      <c r="B1531" s="18">
        <v>9.2334613540809643E-3</v>
      </c>
      <c r="C1531" s="8">
        <f t="shared" si="162"/>
        <v>-4.1966538645919038E-2</v>
      </c>
      <c r="D1531" s="5">
        <f t="shared" si="163"/>
        <v>1.7611903659194162E-3</v>
      </c>
      <c r="E1531" s="5">
        <f t="shared" si="165"/>
        <v>2.6131703357228113E-3</v>
      </c>
      <c r="F1531" s="5">
        <f>B$6+B$7*E1531+B$8*(G1530*100)^2</f>
        <v>0.44445951104385606</v>
      </c>
      <c r="G1531" s="14">
        <v>7.2695093320784467E-3</v>
      </c>
      <c r="H1531" s="8">
        <f t="shared" si="166"/>
        <v>6.6667796652046044E-3</v>
      </c>
      <c r="I1531" s="7">
        <f t="shared" si="164"/>
        <v>6.0272966687384237E-4</v>
      </c>
      <c r="J1531" s="10">
        <f t="shared" si="167"/>
        <v>8.2912015012368681E-2</v>
      </c>
      <c r="K1531" s="10">
        <f t="shared" si="168"/>
        <v>3.8560550406647742E-3</v>
      </c>
      <c r="AC1531" s="12"/>
      <c r="AD1531" s="13"/>
    </row>
    <row r="1532" spans="1:30" x14ac:dyDescent="0.3">
      <c r="A1532" s="17">
        <v>44715</v>
      </c>
      <c r="B1532" s="18">
        <v>-1.1552959656456625E-2</v>
      </c>
      <c r="C1532" s="8">
        <f t="shared" si="162"/>
        <v>-6.2752959656456622E-2</v>
      </c>
      <c r="D1532" s="5">
        <f t="shared" si="163"/>
        <v>3.9379339456448725E-3</v>
      </c>
      <c r="E1532" s="5">
        <f t="shared" si="165"/>
        <v>1.7611903659194162E-3</v>
      </c>
      <c r="F1532" s="5">
        <f>B$6+B$7*E1531+B$8*(H1531*100)^2</f>
        <v>0.46300382642933524</v>
      </c>
      <c r="G1532" s="14">
        <v>6.0106787144979992E-3</v>
      </c>
      <c r="H1532" s="8">
        <f t="shared" si="166"/>
        <v>6.8044384516970638E-3</v>
      </c>
      <c r="I1532" s="7">
        <f t="shared" si="164"/>
        <v>7.937597371990646E-4</v>
      </c>
      <c r="J1532" s="10">
        <f t="shared" si="167"/>
        <v>0.1320582541343433</v>
      </c>
      <c r="K1532" s="10">
        <f t="shared" si="168"/>
        <v>7.3842077263830408E-3</v>
      </c>
      <c r="AC1532" s="12"/>
      <c r="AD1532" s="13"/>
    </row>
    <row r="1533" spans="1:30" x14ac:dyDescent="0.3">
      <c r="A1533" s="17">
        <v>44718</v>
      </c>
      <c r="B1533" s="18">
        <v>-8.2788513776921313E-3</v>
      </c>
      <c r="C1533" s="8">
        <f t="shared" si="162"/>
        <v>-5.9478851377692134E-2</v>
      </c>
      <c r="D1533" s="5">
        <f t="shared" si="163"/>
        <v>3.5377337612095892E-3</v>
      </c>
      <c r="E1533" s="5">
        <f t="shared" si="165"/>
        <v>3.9379339456448725E-3</v>
      </c>
      <c r="F1533" s="5">
        <f>B$6+B$7*E1531+B$8*(H1532*100)^2</f>
        <v>0.48003678011089784</v>
      </c>
      <c r="G1533" s="14">
        <v>1.1115753478227037E-2</v>
      </c>
      <c r="H1533" s="8">
        <f t="shared" si="166"/>
        <v>6.9284686627774962E-3</v>
      </c>
      <c r="I1533" s="7">
        <f t="shared" si="164"/>
        <v>4.1872848154495407E-3</v>
      </c>
      <c r="J1533" s="10">
        <f t="shared" si="167"/>
        <v>0.37669824395182727</v>
      </c>
      <c r="K1533" s="10">
        <f t="shared" si="168"/>
        <v>0.13163483186843639</v>
      </c>
      <c r="AC1533" s="12"/>
      <c r="AD1533" s="13"/>
    </row>
    <row r="1534" spans="1:30" x14ac:dyDescent="0.3">
      <c r="A1534" s="17">
        <v>44719</v>
      </c>
      <c r="B1534" s="18">
        <v>-1.0533198707413352E-3</v>
      </c>
      <c r="C1534" s="8">
        <f t="shared" si="162"/>
        <v>-5.225331987074134E-2</v>
      </c>
      <c r="D1534" s="5">
        <f t="shared" si="163"/>
        <v>2.7304094375140116E-3</v>
      </c>
      <c r="E1534" s="5">
        <f t="shared" si="165"/>
        <v>3.5377337612095892E-3</v>
      </c>
      <c r="F1534" s="5">
        <f>B$6+B$7*E1534+B$8*(G1533*100)^2</f>
        <v>1.1897254964528305</v>
      </c>
      <c r="G1534" s="14">
        <v>6.671719791108797E-3</v>
      </c>
      <c r="H1534" s="8">
        <f t="shared" si="166"/>
        <v>1.0907453857123717E-2</v>
      </c>
      <c r="I1534" s="7">
        <f t="shared" si="164"/>
        <v>4.2357340660149198E-3</v>
      </c>
      <c r="J1534" s="10">
        <f t="shared" si="167"/>
        <v>0.63487889159550093</v>
      </c>
      <c r="K1534" s="10">
        <f t="shared" si="168"/>
        <v>0.10323483188173466</v>
      </c>
      <c r="AC1534" s="12"/>
      <c r="AD1534" s="13"/>
    </row>
    <row r="1535" spans="1:30" x14ac:dyDescent="0.3">
      <c r="A1535" s="17">
        <v>44720</v>
      </c>
      <c r="B1535" s="18">
        <v>-1.5583684562752545E-2</v>
      </c>
      <c r="C1535" s="8">
        <f t="shared" si="162"/>
        <v>-6.6783684562752549E-2</v>
      </c>
      <c r="D1535" s="5">
        <f t="shared" si="163"/>
        <v>4.4600605237772335E-3</v>
      </c>
      <c r="E1535" s="5">
        <f t="shared" si="165"/>
        <v>2.7304094375140116E-3</v>
      </c>
      <c r="F1535" s="5">
        <f>B$6+B$7*E1534+B$8*(H1534*100)^2</f>
        <v>1.1475899909993945</v>
      </c>
      <c r="G1535" s="14">
        <v>9.5866947872849852E-3</v>
      </c>
      <c r="H1535" s="8">
        <f t="shared" si="166"/>
        <v>1.0712562676593283E-2</v>
      </c>
      <c r="I1535" s="7">
        <f t="shared" si="164"/>
        <v>1.125867889308298E-3</v>
      </c>
      <c r="J1535" s="10">
        <f t="shared" si="167"/>
        <v>0.11744067317148324</v>
      </c>
      <c r="K1535" s="10">
        <f t="shared" si="168"/>
        <v>5.9430526955537299E-3</v>
      </c>
      <c r="AC1535" s="12"/>
      <c r="AD1535" s="13"/>
    </row>
    <row r="1536" spans="1:30" x14ac:dyDescent="0.3">
      <c r="A1536" s="17">
        <v>44721</v>
      </c>
      <c r="B1536" s="18">
        <v>-1.182588899712207E-2</v>
      </c>
      <c r="C1536" s="8">
        <f t="shared" si="162"/>
        <v>-6.3025888997122068E-2</v>
      </c>
      <c r="D1536" s="5">
        <f t="shared" si="163"/>
        <v>3.9722626838775525E-3</v>
      </c>
      <c r="E1536" s="5">
        <f t="shared" si="165"/>
        <v>4.4600605237772335E-3</v>
      </c>
      <c r="F1536" s="5">
        <f>B$6+B$7*E1534+B$8*(H1535*100)^2</f>
        <v>1.1088885292404134</v>
      </c>
      <c r="G1536" s="14">
        <v>6.1306301460667461E-3</v>
      </c>
      <c r="H1536" s="8">
        <f t="shared" si="166"/>
        <v>1.0530377624949704E-2</v>
      </c>
      <c r="I1536" s="7">
        <f t="shared" si="164"/>
        <v>4.3997474788829575E-3</v>
      </c>
      <c r="J1536" s="10">
        <f t="shared" si="167"/>
        <v>0.71766643461695723</v>
      </c>
      <c r="K1536" s="10">
        <f t="shared" si="168"/>
        <v>0.12315185910579696</v>
      </c>
      <c r="AC1536" s="12"/>
      <c r="AD1536" s="13"/>
    </row>
    <row r="1537" spans="1:30" x14ac:dyDescent="0.3">
      <c r="A1537" s="17">
        <v>44722</v>
      </c>
      <c r="B1537" s="18">
        <v>-1.5176111565047851E-2</v>
      </c>
      <c r="C1537" s="8">
        <f t="shared" si="162"/>
        <v>-6.6376111565047857E-2</v>
      </c>
      <c r="D1537" s="5">
        <f t="shared" si="163"/>
        <v>4.4057881864956799E-3</v>
      </c>
      <c r="E1537" s="5">
        <f t="shared" si="165"/>
        <v>3.9722626838775525E-3</v>
      </c>
      <c r="F1537" s="5">
        <f>B$6+B$7*E1537+B$8*(G1536*100)^2</f>
        <v>0.40006980896282085</v>
      </c>
      <c r="G1537" s="14">
        <v>1.3778128378687323E-2</v>
      </c>
      <c r="H1537" s="8">
        <f t="shared" si="166"/>
        <v>6.3251071845686598E-3</v>
      </c>
      <c r="I1537" s="7">
        <f t="shared" si="164"/>
        <v>7.4530211941186636E-3</v>
      </c>
      <c r="J1537" s="10">
        <f t="shared" si="167"/>
        <v>0.54093132167699631</v>
      </c>
      <c r="K1537" s="10">
        <f t="shared" si="168"/>
        <v>0.39976784958391143</v>
      </c>
      <c r="AC1537" s="12"/>
      <c r="AD1537" s="13"/>
    </row>
    <row r="1538" spans="1:30" x14ac:dyDescent="0.3">
      <c r="A1538" s="17">
        <v>44725</v>
      </c>
      <c r="B1538" s="18">
        <v>-2.7712402541091127E-2</v>
      </c>
      <c r="C1538" s="8">
        <f t="shared" si="162"/>
        <v>-7.8912402541091137E-2</v>
      </c>
      <c r="D1538" s="5">
        <f t="shared" si="163"/>
        <v>6.227167274807207E-3</v>
      </c>
      <c r="E1538" s="5">
        <f t="shared" si="165"/>
        <v>4.4057881864956799E-3</v>
      </c>
      <c r="F1538" s="5">
        <f>B$6+B$7*E1537+B$8*(H1537*100)^2</f>
        <v>0.42231913879665584</v>
      </c>
      <c r="G1538" s="14">
        <v>1.9635067277230071E-2</v>
      </c>
      <c r="H1538" s="8">
        <f t="shared" si="166"/>
        <v>6.4986086110540298E-3</v>
      </c>
      <c r="I1538" s="7">
        <f t="shared" si="164"/>
        <v>1.3136458666176042E-2</v>
      </c>
      <c r="J1538" s="10">
        <f t="shared" si="167"/>
        <v>0.66903048921099539</v>
      </c>
      <c r="K1538" s="10">
        <f t="shared" si="168"/>
        <v>0.91569732687862992</v>
      </c>
      <c r="AC1538" s="12"/>
      <c r="AD1538" s="13"/>
    </row>
    <row r="1539" spans="1:30" x14ac:dyDescent="0.3">
      <c r="A1539" s="17">
        <v>44726</v>
      </c>
      <c r="B1539" s="18">
        <v>-5.2281696916315632E-3</v>
      </c>
      <c r="C1539" s="8">
        <f t="shared" si="162"/>
        <v>-5.6428169691631565E-2</v>
      </c>
      <c r="D1539" s="5">
        <f t="shared" si="163"/>
        <v>3.1841383347475673E-3</v>
      </c>
      <c r="E1539" s="5">
        <f t="shared" si="165"/>
        <v>6.227167274807207E-3</v>
      </c>
      <c r="F1539" s="5">
        <f>B$6+B$7*E1537+B$8*(H1538*100)^2</f>
        <v>0.44275514824903328</v>
      </c>
      <c r="G1539" s="14">
        <v>1.2492934228559792E-2</v>
      </c>
      <c r="H1539" s="8">
        <f t="shared" si="166"/>
        <v>6.6539848831285555E-3</v>
      </c>
      <c r="I1539" s="7">
        <f t="shared" si="164"/>
        <v>5.8389493454312361E-3</v>
      </c>
      <c r="J1539" s="10">
        <f t="shared" si="167"/>
        <v>0.4673801397339431</v>
      </c>
      <c r="K1539" s="10">
        <f t="shared" si="168"/>
        <v>0.24756434673455452</v>
      </c>
      <c r="AC1539" s="12"/>
      <c r="AD1539" s="13"/>
    </row>
    <row r="1540" spans="1:30" x14ac:dyDescent="0.3">
      <c r="A1540" s="17">
        <v>44727</v>
      </c>
      <c r="B1540" s="18">
        <v>7.2631744103742284E-3</v>
      </c>
      <c r="C1540" s="8">
        <f t="shared" si="162"/>
        <v>-4.3936825589625778E-2</v>
      </c>
      <c r="D1540" s="5">
        <f t="shared" si="163"/>
        <v>1.9304446428931945E-3</v>
      </c>
      <c r="E1540" s="5">
        <f t="shared" si="165"/>
        <v>3.1841383347475673E-3</v>
      </c>
      <c r="F1540" s="5">
        <f>B$6+B$7*E1540+B$8*(G1539*100)^2</f>
        <v>1.4883386524764155</v>
      </c>
      <c r="G1540" s="14">
        <v>1.3494097125683209E-2</v>
      </c>
      <c r="H1540" s="8">
        <f t="shared" si="166"/>
        <v>1.2199748573132217E-2</v>
      </c>
      <c r="I1540" s="7">
        <f t="shared" si="164"/>
        <v>1.2943485525509918E-3</v>
      </c>
      <c r="J1540" s="10">
        <f t="shared" si="167"/>
        <v>9.5919611404565064E-2</v>
      </c>
      <c r="K1540" s="10">
        <f t="shared" si="168"/>
        <v>5.2593330593242449E-3</v>
      </c>
      <c r="AC1540" s="12"/>
      <c r="AD1540" s="13"/>
    </row>
    <row r="1541" spans="1:30" x14ac:dyDescent="0.3">
      <c r="A1541" s="17">
        <v>44729</v>
      </c>
      <c r="B1541" s="18">
        <v>-2.9434791138744348E-2</v>
      </c>
      <c r="C1541" s="8">
        <f t="shared" si="162"/>
        <v>-8.0634791138744347E-2</v>
      </c>
      <c r="D1541" s="5">
        <f t="shared" si="163"/>
        <v>6.501969541988924E-3</v>
      </c>
      <c r="E1541" s="5">
        <f t="shared" si="165"/>
        <v>1.9304446428931945E-3</v>
      </c>
      <c r="F1541" s="5">
        <f>B$6+B$7*E1540+B$8*(H1540*100)^2</f>
        <v>1.4218434739806785</v>
      </c>
      <c r="G1541" s="14">
        <v>2.5731091785031076E-2</v>
      </c>
      <c r="H1541" s="8">
        <f t="shared" si="166"/>
        <v>1.1924107823986993E-2</v>
      </c>
      <c r="I1541" s="7">
        <f t="shared" si="164"/>
        <v>1.3806983961044083E-2</v>
      </c>
      <c r="J1541" s="10">
        <f t="shared" si="167"/>
        <v>0.536587567927305</v>
      </c>
      <c r="K1541" s="10">
        <f t="shared" si="168"/>
        <v>0.38876715147582619</v>
      </c>
      <c r="AC1541" s="12"/>
      <c r="AD1541" s="13"/>
    </row>
    <row r="1542" spans="1:30" x14ac:dyDescent="0.3">
      <c r="A1542" s="17">
        <v>44732</v>
      </c>
      <c r="B1542" s="18">
        <v>2.8045152879662441E-4</v>
      </c>
      <c r="C1542" s="8">
        <f t="shared" si="162"/>
        <v>-5.0919548471203377E-2</v>
      </c>
      <c r="D1542" s="5">
        <f t="shared" si="163"/>
        <v>2.5928004165112302E-3</v>
      </c>
      <c r="E1542" s="5">
        <f t="shared" si="165"/>
        <v>6.501969541988924E-3</v>
      </c>
      <c r="F1542" s="5">
        <f>B$6+B$7*E1540+B$8*(H1541*100)^2</f>
        <v>1.3607676525323438</v>
      </c>
      <c r="G1542" s="14">
        <v>1.4592271758114296E-2</v>
      </c>
      <c r="H1542" s="8">
        <f t="shared" si="166"/>
        <v>1.1665194608459576E-2</v>
      </c>
      <c r="I1542" s="7">
        <f t="shared" si="164"/>
        <v>2.9270771496547193E-3</v>
      </c>
      <c r="J1542" s="10">
        <f t="shared" si="167"/>
        <v>0.20059091539513477</v>
      </c>
      <c r="K1542" s="10">
        <f t="shared" si="168"/>
        <v>2.7041519312974494E-2</v>
      </c>
      <c r="AC1542" s="12"/>
      <c r="AD1542" s="13"/>
    </row>
    <row r="1543" spans="1:30" x14ac:dyDescent="0.3">
      <c r="A1543" s="17">
        <v>44733</v>
      </c>
      <c r="B1543" s="18">
        <v>-1.6838901832914315E-3</v>
      </c>
      <c r="C1543" s="8">
        <f t="shared" si="162"/>
        <v>-5.2883890183291433E-2</v>
      </c>
      <c r="D1543" s="5">
        <f t="shared" si="163"/>
        <v>2.7967058409184282E-3</v>
      </c>
      <c r="E1543" s="5">
        <f t="shared" si="165"/>
        <v>2.5928004165112302E-3</v>
      </c>
      <c r="F1543" s="5">
        <f>B$6+B$7*E1543+B$8*(G1542*100)^2</f>
        <v>2.0105688764372727</v>
      </c>
      <c r="G1543" s="14">
        <v>1.3179849137548844E-2</v>
      </c>
      <c r="H1543" s="8">
        <f t="shared" si="166"/>
        <v>1.4179453009327521E-2</v>
      </c>
      <c r="I1543" s="7">
        <f t="shared" si="164"/>
        <v>9.9960387177867698E-4</v>
      </c>
      <c r="J1543" s="10">
        <f t="shared" si="167"/>
        <v>7.584334701759575E-2</v>
      </c>
      <c r="K1543" s="10">
        <f t="shared" si="168"/>
        <v>2.6082173954586896E-3</v>
      </c>
      <c r="AC1543" s="12"/>
      <c r="AD1543" s="13"/>
    </row>
    <row r="1544" spans="1:30" x14ac:dyDescent="0.3">
      <c r="A1544" s="17">
        <v>44734</v>
      </c>
      <c r="B1544" s="18">
        <v>-1.6364890428295367E-3</v>
      </c>
      <c r="C1544" s="8">
        <f t="shared" si="162"/>
        <v>-5.2836489042829539E-2</v>
      </c>
      <c r="D1544" s="5">
        <f t="shared" si="163"/>
        <v>2.791694574373046E-3</v>
      </c>
      <c r="E1544" s="5">
        <f t="shared" si="165"/>
        <v>2.7967058409184282E-3</v>
      </c>
      <c r="F1544" s="5">
        <f>B$6+B$7*E1543+B$8*(H1543*100)^2</f>
        <v>1.9014739707943749</v>
      </c>
      <c r="G1544" s="14">
        <v>1.6149861455322437E-2</v>
      </c>
      <c r="H1544" s="8">
        <f t="shared" si="166"/>
        <v>1.3789394369566688E-2</v>
      </c>
      <c r="I1544" s="7">
        <f t="shared" si="164"/>
        <v>2.3604670857557495E-3</v>
      </c>
      <c r="J1544" s="10">
        <f t="shared" si="167"/>
        <v>0.14616020653092482</v>
      </c>
      <c r="K1544" s="10">
        <f t="shared" si="168"/>
        <v>1.3168197134671988E-2</v>
      </c>
      <c r="AC1544" s="12"/>
      <c r="AD1544" s="13"/>
    </row>
    <row r="1545" spans="1:30" x14ac:dyDescent="0.3">
      <c r="A1545" s="17">
        <v>44735</v>
      </c>
      <c r="B1545" s="18">
        <v>-1.4595253064059373E-2</v>
      </c>
      <c r="C1545" s="8">
        <f t="shared" si="162"/>
        <v>-6.5795253064059381E-2</v>
      </c>
      <c r="D1545" s="5">
        <f t="shared" si="163"/>
        <v>4.3290153257636152E-3</v>
      </c>
      <c r="E1545" s="5">
        <f t="shared" si="165"/>
        <v>2.791694574373046E-3</v>
      </c>
      <c r="F1545" s="5">
        <f>B$6+B$7*E1543+B$8*(H1544*100)^2</f>
        <v>1.801270299961373</v>
      </c>
      <c r="G1545" s="14">
        <v>1.4486170711476235E-2</v>
      </c>
      <c r="H1545" s="8">
        <f t="shared" si="166"/>
        <v>1.3421141158490857E-2</v>
      </c>
      <c r="I1545" s="7">
        <f t="shared" si="164"/>
        <v>1.0650295529853783E-3</v>
      </c>
      <c r="J1545" s="10">
        <f t="shared" si="167"/>
        <v>7.3520433674141406E-2</v>
      </c>
      <c r="K1545" s="10">
        <f t="shared" si="168"/>
        <v>2.9913315367029458E-3</v>
      </c>
      <c r="AC1545" s="12"/>
      <c r="AD1545" s="13"/>
    </row>
    <row r="1546" spans="1:30" x14ac:dyDescent="0.3">
      <c r="A1546" s="17">
        <v>44736</v>
      </c>
      <c r="B1546" s="18">
        <v>6.0177460612357604E-3</v>
      </c>
      <c r="C1546" s="8">
        <f t="shared" si="162"/>
        <v>-4.5182253938764239E-2</v>
      </c>
      <c r="D1546" s="5">
        <f t="shared" si="163"/>
        <v>2.0414360709869765E-3</v>
      </c>
      <c r="E1546" s="5">
        <f t="shared" si="165"/>
        <v>4.3290153257636152E-3</v>
      </c>
      <c r="F1546" s="5">
        <f>B$6+B$7*E1546+B$8*(G1545*100)^2</f>
        <v>1.9823422909703774</v>
      </c>
      <c r="G1546" s="14">
        <v>8.7848878596762641E-3</v>
      </c>
      <c r="H1546" s="8">
        <f t="shared" si="166"/>
        <v>1.4079567788005344E-2</v>
      </c>
      <c r="I1546" s="7">
        <f t="shared" si="164"/>
        <v>5.2946799283290803E-3</v>
      </c>
      <c r="J1546" s="10">
        <f t="shared" si="167"/>
        <v>0.60270318903355891</v>
      </c>
      <c r="K1546" s="10">
        <f t="shared" si="168"/>
        <v>9.5637544570358557E-2</v>
      </c>
      <c r="AC1546" s="12"/>
      <c r="AD1546" s="13"/>
    </row>
    <row r="1547" spans="1:30" x14ac:dyDescent="0.3">
      <c r="A1547" s="17">
        <v>44739</v>
      </c>
      <c r="B1547" s="18">
        <v>2.0979930740289431E-2</v>
      </c>
      <c r="C1547" s="8">
        <f t="shared" si="162"/>
        <v>-3.0220069259710571E-2</v>
      </c>
      <c r="D1547" s="5">
        <f t="shared" si="163"/>
        <v>9.1325258606170386E-4</v>
      </c>
      <c r="E1547" s="5">
        <f t="shared" si="165"/>
        <v>2.0414360709869765E-3</v>
      </c>
      <c r="F1547" s="5">
        <f>B$6+B$7*E1546+B$8*(H1546*100)^2</f>
        <v>1.8756593170402054</v>
      </c>
      <c r="G1547" s="14">
        <v>1.1600882877358406E-2</v>
      </c>
      <c r="H1547" s="8">
        <f t="shared" si="166"/>
        <v>1.369547121146332E-2</v>
      </c>
      <c r="I1547" s="7">
        <f t="shared" si="164"/>
        <v>2.0945883341049135E-3</v>
      </c>
      <c r="J1547" s="10">
        <f t="shared" si="167"/>
        <v>0.18055421783396752</v>
      </c>
      <c r="K1547" s="10">
        <f t="shared" si="168"/>
        <v>1.3043787702055276E-2</v>
      </c>
      <c r="AC1547" s="12"/>
      <c r="AD1547" s="13"/>
    </row>
    <row r="1548" spans="1:30" x14ac:dyDescent="0.3">
      <c r="A1548" s="17">
        <v>44740</v>
      </c>
      <c r="B1548" s="18">
        <v>-1.718358546536145E-3</v>
      </c>
      <c r="C1548" s="8">
        <f t="shared" ref="C1548:C1611" si="169">B1548-B$5</f>
        <v>-5.2918358546536148E-2</v>
      </c>
      <c r="D1548" s="5">
        <f t="shared" ref="D1548:D1611" si="170">C1548^2</f>
        <v>2.8003526712597556E-3</v>
      </c>
      <c r="E1548" s="5">
        <f t="shared" si="165"/>
        <v>9.1325258606170386E-4</v>
      </c>
      <c r="F1548" s="5">
        <f>B$6+B$7*E1546+B$8*(H1547*100)^2</f>
        <v>1.7776710054853428</v>
      </c>
      <c r="G1548" s="14">
        <v>1.5658907090142782E-2</v>
      </c>
      <c r="H1548" s="8">
        <f t="shared" si="166"/>
        <v>1.3332932931224633E-2</v>
      </c>
      <c r="I1548" s="7">
        <f t="shared" si="164"/>
        <v>2.3259741589181492E-3</v>
      </c>
      <c r="J1548" s="10">
        <f t="shared" si="167"/>
        <v>0.14854000637007039</v>
      </c>
      <c r="K1548" s="10">
        <f t="shared" si="168"/>
        <v>1.3650537390087703E-2</v>
      </c>
      <c r="AC1548" s="12"/>
      <c r="AD1548" s="13"/>
    </row>
    <row r="1549" spans="1:30" x14ac:dyDescent="0.3">
      <c r="A1549" s="17">
        <v>44741</v>
      </c>
      <c r="B1549" s="18">
        <v>-9.6797667093773739E-3</v>
      </c>
      <c r="C1549" s="8">
        <f t="shared" si="169"/>
        <v>-6.0879766709377378E-2</v>
      </c>
      <c r="D1549" s="5">
        <f t="shared" si="170"/>
        <v>3.7063459945882141E-3</v>
      </c>
      <c r="E1549" s="5">
        <f t="shared" si="165"/>
        <v>2.8003526712597556E-3</v>
      </c>
      <c r="F1549" s="5">
        <f>B$6+B$7*E1549+B$8*(G1548*100)^2</f>
        <v>2.3069543776436889</v>
      </c>
      <c r="G1549" s="14">
        <v>1.2812607371262479E-2</v>
      </c>
      <c r="H1549" s="8">
        <f t="shared" si="166"/>
        <v>1.5188661486924018E-2</v>
      </c>
      <c r="I1549" s="7">
        <f t="shared" ref="I1549:I1612" si="171">SQRT((G1549-H1549)^2)</f>
        <v>2.3760541156615383E-3</v>
      </c>
      <c r="J1549" s="10">
        <f t="shared" si="167"/>
        <v>0.18544657202177389</v>
      </c>
      <c r="K1549" s="10">
        <f t="shared" si="168"/>
        <v>1.3683513688630411E-2</v>
      </c>
      <c r="AC1549" s="12"/>
      <c r="AD1549" s="13"/>
    </row>
    <row r="1550" spans="1:30" x14ac:dyDescent="0.3">
      <c r="A1550" s="17">
        <v>44742</v>
      </c>
      <c r="B1550" s="18">
        <v>-1.0900170497298654E-2</v>
      </c>
      <c r="C1550" s="8">
        <f t="shared" si="169"/>
        <v>-6.2100170497298657E-2</v>
      </c>
      <c r="D1550" s="5">
        <f t="shared" si="170"/>
        <v>3.8564311757935624E-3</v>
      </c>
      <c r="E1550" s="5">
        <f t="shared" ref="E1550:E1613" si="172">D1549</f>
        <v>3.7063459945882141E-3</v>
      </c>
      <c r="F1550" s="5">
        <f>B$6+B$7*E1549+B$8*(H1549*100)^2</f>
        <v>2.1737173785072232</v>
      </c>
      <c r="G1550" s="14">
        <v>1.2079682532875891E-2</v>
      </c>
      <c r="H1550" s="8">
        <f t="shared" ref="H1550:H1613" si="173">SQRT(F1550)/100</f>
        <v>1.4743532068358734E-2</v>
      </c>
      <c r="I1550" s="7">
        <f t="shared" si="171"/>
        <v>2.6638495354828432E-3</v>
      </c>
      <c r="J1550" s="10">
        <f t="shared" ref="J1550:J1613" si="174">ABS(G1550-H1550)/G1550</f>
        <v>0.22052314108694071</v>
      </c>
      <c r="K1550" s="10">
        <f t="shared" ref="K1550:K1613" si="175">G1550/H1550-LN(G1550/H1550)-1</f>
        <v>1.8600373975521833E-2</v>
      </c>
      <c r="AC1550" s="12"/>
      <c r="AD1550" s="13"/>
    </row>
    <row r="1551" spans="1:30" x14ac:dyDescent="0.3">
      <c r="A1551" s="17">
        <v>44743</v>
      </c>
      <c r="B1551" s="18">
        <v>4.172242452110367E-3</v>
      </c>
      <c r="C1551" s="8">
        <f t="shared" si="169"/>
        <v>-4.7027757547889633E-2</v>
      </c>
      <c r="D1551" s="5">
        <f t="shared" si="170"/>
        <v>2.2116099799830901E-3</v>
      </c>
      <c r="E1551" s="5">
        <f t="shared" si="172"/>
        <v>3.8564311757935624E-3</v>
      </c>
      <c r="F1551" s="5">
        <f>B$6+B$7*E1549+B$8*(H1550*100)^2</f>
        <v>2.0513391948003799</v>
      </c>
      <c r="G1551" s="14">
        <v>1.518118646183365E-2</v>
      </c>
      <c r="H1551" s="8">
        <f t="shared" si="173"/>
        <v>1.4322496970851067E-2</v>
      </c>
      <c r="I1551" s="7">
        <f t="shared" si="171"/>
        <v>8.5868949098258374E-4</v>
      </c>
      <c r="J1551" s="10">
        <f t="shared" si="174"/>
        <v>5.6562739226039875E-2</v>
      </c>
      <c r="K1551" s="10">
        <f t="shared" si="175"/>
        <v>1.7284831502262232E-3</v>
      </c>
      <c r="AC1551" s="12"/>
      <c r="AD1551" s="13"/>
    </row>
    <row r="1552" spans="1:30" x14ac:dyDescent="0.3">
      <c r="A1552" s="17">
        <v>44746</v>
      </c>
      <c r="B1552" s="18">
        <v>-3.4925603548416869E-3</v>
      </c>
      <c r="C1552" s="8">
        <f t="shared" si="169"/>
        <v>-5.4692560354841692E-2</v>
      </c>
      <c r="D1552" s="5">
        <f t="shared" si="170"/>
        <v>2.991276158168001E-3</v>
      </c>
      <c r="E1552" s="5">
        <f t="shared" si="172"/>
        <v>2.2116099799830901E-3</v>
      </c>
      <c r="F1552" s="5">
        <f>B$6+B$7*E1552+B$8*(G1551*100)^2</f>
        <v>2.1715944450033247</v>
      </c>
      <c r="G1552" s="14">
        <v>6.9741910476631714E-3</v>
      </c>
      <c r="H1552" s="8">
        <f t="shared" si="173"/>
        <v>1.4736330767878836E-2</v>
      </c>
      <c r="I1552" s="7">
        <f t="shared" si="171"/>
        <v>7.7621397202156644E-3</v>
      </c>
      <c r="J1552" s="10">
        <f t="shared" si="174"/>
        <v>1.1129806549845676</v>
      </c>
      <c r="K1552" s="10">
        <f t="shared" si="175"/>
        <v>0.22136468289168931</v>
      </c>
      <c r="AC1552" s="12"/>
      <c r="AD1552" s="13"/>
    </row>
    <row r="1553" spans="1:30" x14ac:dyDescent="0.3">
      <c r="A1553" s="17">
        <v>44747</v>
      </c>
      <c r="B1553" s="18">
        <v>-3.1893741739132449E-3</v>
      </c>
      <c r="C1553" s="8">
        <f t="shared" si="169"/>
        <v>-5.4389374173913249E-2</v>
      </c>
      <c r="D1553" s="5">
        <f t="shared" si="170"/>
        <v>2.9582040230299415E-3</v>
      </c>
      <c r="E1553" s="5">
        <f t="shared" si="172"/>
        <v>2.991276158168001E-3</v>
      </c>
      <c r="F1553" s="5">
        <f>B$6+B$7*E1552+B$8*(H1552*100)^2</f>
        <v>2.049351483096268</v>
      </c>
      <c r="G1553" s="14">
        <v>1.8500233203015356E-2</v>
      </c>
      <c r="H1553" s="8">
        <f t="shared" si="173"/>
        <v>1.4315556164872772E-2</v>
      </c>
      <c r="I1553" s="7">
        <f t="shared" si="171"/>
        <v>4.1846770381425841E-3</v>
      </c>
      <c r="J1553" s="10">
        <f t="shared" si="174"/>
        <v>0.22619590749053492</v>
      </c>
      <c r="K1553" s="10">
        <f t="shared" si="175"/>
        <v>3.5880215080680955E-2</v>
      </c>
      <c r="AC1553" s="12"/>
      <c r="AD1553" s="13"/>
    </row>
    <row r="1554" spans="1:30" x14ac:dyDescent="0.3">
      <c r="A1554" s="17">
        <v>44748</v>
      </c>
      <c r="B1554" s="18">
        <v>4.304269286559111E-3</v>
      </c>
      <c r="C1554" s="8">
        <f t="shared" si="169"/>
        <v>-4.6895730713440893E-2</v>
      </c>
      <c r="D1554" s="5">
        <f t="shared" si="170"/>
        <v>2.1992095591475635E-3</v>
      </c>
      <c r="E1554" s="5">
        <f t="shared" si="172"/>
        <v>2.9582040230299415E-3</v>
      </c>
      <c r="F1554" s="5">
        <f>B$6+B$7*E1552+B$8*(H1553*100)^2</f>
        <v>1.937071322584637</v>
      </c>
      <c r="G1554" s="14">
        <v>1.1598819104221929E-2</v>
      </c>
      <c r="H1554" s="8">
        <f t="shared" si="173"/>
        <v>1.3917870967158148E-2</v>
      </c>
      <c r="I1554" s="7">
        <f t="shared" si="171"/>
        <v>2.3190518629362181E-3</v>
      </c>
      <c r="J1554" s="10">
        <f t="shared" si="174"/>
        <v>0.19993861806949736</v>
      </c>
      <c r="K1554" s="10">
        <f t="shared" si="175"/>
        <v>1.5646365731391887E-2</v>
      </c>
      <c r="AC1554" s="12"/>
      <c r="AD1554" s="13"/>
    </row>
    <row r="1555" spans="1:30" x14ac:dyDescent="0.3">
      <c r="A1555" s="17">
        <v>44749</v>
      </c>
      <c r="B1555" s="18">
        <v>2.0166239508460949E-2</v>
      </c>
      <c r="C1555" s="8">
        <f t="shared" si="169"/>
        <v>-3.1033760491539053E-2</v>
      </c>
      <c r="D1555" s="5">
        <f t="shared" si="170"/>
        <v>9.6309429024621026E-4</v>
      </c>
      <c r="E1555" s="5">
        <f t="shared" si="172"/>
        <v>2.1992095591475635E-3</v>
      </c>
      <c r="F1555" s="5">
        <f>B$6+B$7*E1555+B$8*(G1554*100)^2</f>
        <v>1.2904231626191753</v>
      </c>
      <c r="G1555" s="14">
        <v>1.4704079916151381E-2</v>
      </c>
      <c r="H1555" s="8">
        <f t="shared" si="173"/>
        <v>1.1359679408412789E-2</v>
      </c>
      <c r="I1555" s="7">
        <f t="shared" si="171"/>
        <v>3.3444005077385916E-3</v>
      </c>
      <c r="J1555" s="10">
        <f t="shared" si="174"/>
        <v>0.22744711174107579</v>
      </c>
      <c r="K1555" s="10">
        <f t="shared" si="175"/>
        <v>3.6354952922334149E-2</v>
      </c>
      <c r="AC1555" s="12"/>
      <c r="AD1555" s="13"/>
    </row>
    <row r="1556" spans="1:30" x14ac:dyDescent="0.3">
      <c r="A1556" s="17">
        <v>44750</v>
      </c>
      <c r="B1556" s="18">
        <v>-4.3876519880412671E-3</v>
      </c>
      <c r="C1556" s="8">
        <f t="shared" si="169"/>
        <v>-5.5587651988041269E-2</v>
      </c>
      <c r="D1556" s="5">
        <f t="shared" si="170"/>
        <v>3.0899870535435886E-3</v>
      </c>
      <c r="E1556" s="5">
        <f t="shared" si="172"/>
        <v>9.6309429024621026E-4</v>
      </c>
      <c r="F1556" s="5">
        <f>B$6+B$7*E1555+B$8*(H1555*100)^2</f>
        <v>1.2399948641194096</v>
      </c>
      <c r="G1556" s="14">
        <v>1.075830887627471E-2</v>
      </c>
      <c r="H1556" s="8">
        <f t="shared" si="173"/>
        <v>1.1135505664851551E-2</v>
      </c>
      <c r="I1556" s="7">
        <f t="shared" si="171"/>
        <v>3.7719678857684076E-4</v>
      </c>
      <c r="J1556" s="10">
        <f t="shared" si="174"/>
        <v>3.5060974072669782E-2</v>
      </c>
      <c r="K1556" s="10">
        <f t="shared" si="175"/>
        <v>5.8699541261075794E-4</v>
      </c>
      <c r="AC1556" s="12"/>
      <c r="AD1556" s="13"/>
    </row>
    <row r="1557" spans="1:30" x14ac:dyDescent="0.3">
      <c r="A1557" s="17">
        <v>44753</v>
      </c>
      <c r="B1557" s="18">
        <v>-2.0927610479222376E-2</v>
      </c>
      <c r="C1557" s="8">
        <f t="shared" si="169"/>
        <v>-7.2127610479222379E-2</v>
      </c>
      <c r="D1557" s="5">
        <f t="shared" si="170"/>
        <v>5.2023921934424297E-3</v>
      </c>
      <c r="E1557" s="5">
        <f t="shared" si="172"/>
        <v>3.0899870535435886E-3</v>
      </c>
      <c r="F1557" s="5">
        <f>B$6+B$7*E1555+B$8*(H1556*100)^2</f>
        <v>1.1936764719473749</v>
      </c>
      <c r="G1557" s="14">
        <v>1.1818758786482661E-2</v>
      </c>
      <c r="H1557" s="8">
        <f t="shared" si="173"/>
        <v>1.0925550201007612E-2</v>
      </c>
      <c r="I1557" s="7">
        <f t="shared" si="171"/>
        <v>8.9320858547504815E-4</v>
      </c>
      <c r="J1557" s="10">
        <f t="shared" si="174"/>
        <v>7.5575498376075481E-2</v>
      </c>
      <c r="K1557" s="10">
        <f t="shared" si="175"/>
        <v>3.1702101568831242E-3</v>
      </c>
      <c r="AC1557" s="12"/>
      <c r="AD1557" s="13"/>
    </row>
    <row r="1558" spans="1:30" x14ac:dyDescent="0.3">
      <c r="A1558" s="17">
        <v>44754</v>
      </c>
      <c r="B1558" s="18">
        <v>6.0056088082238409E-4</v>
      </c>
      <c r="C1558" s="8">
        <f t="shared" si="169"/>
        <v>-5.0599439119177615E-2</v>
      </c>
      <c r="D1558" s="5">
        <f t="shared" si="170"/>
        <v>2.5603032391753621E-3</v>
      </c>
      <c r="E1558" s="5">
        <f t="shared" si="172"/>
        <v>5.2023921934424297E-3</v>
      </c>
      <c r="F1558" s="5">
        <f>B$6+B$7*E1558+B$8*(G1557*100)^2</f>
        <v>1.3379228928181854</v>
      </c>
      <c r="G1558" s="14">
        <v>1.0438141843660818E-2</v>
      </c>
      <c r="H1558" s="8">
        <f t="shared" si="173"/>
        <v>1.1566861686811101E-2</v>
      </c>
      <c r="I1558" s="7">
        <f t="shared" si="171"/>
        <v>1.1287198431502825E-3</v>
      </c>
      <c r="J1558" s="10">
        <f t="shared" si="174"/>
        <v>0.10813417369258732</v>
      </c>
      <c r="K1558" s="10">
        <f t="shared" si="175"/>
        <v>5.0954735608605972E-3</v>
      </c>
      <c r="AC1558" s="12"/>
      <c r="AD1558" s="13"/>
    </row>
    <row r="1559" spans="1:30" x14ac:dyDescent="0.3">
      <c r="A1559" s="17">
        <v>44755</v>
      </c>
      <c r="B1559" s="18">
        <v>-3.9765132541216587E-3</v>
      </c>
      <c r="C1559" s="8">
        <f t="shared" si="169"/>
        <v>-5.5176513254121665E-2</v>
      </c>
      <c r="D1559" s="5">
        <f t="shared" si="170"/>
        <v>3.0444476148822636E-3</v>
      </c>
      <c r="E1559" s="5">
        <f t="shared" si="172"/>
        <v>2.5603032391753621E-3</v>
      </c>
      <c r="F1559" s="5">
        <f>B$6+B$7*E1558+B$8*(H1558*100)^2</f>
        <v>1.2838161706323223</v>
      </c>
      <c r="G1559" s="14">
        <v>1.0027035982052264E-2</v>
      </c>
      <c r="H1559" s="8">
        <f t="shared" si="173"/>
        <v>1.1330561198071005E-2</v>
      </c>
      <c r="I1559" s="7">
        <f t="shared" si="171"/>
        <v>1.3035252160187409E-3</v>
      </c>
      <c r="J1559" s="10">
        <f t="shared" si="174"/>
        <v>0.13000105099372988</v>
      </c>
      <c r="K1559" s="10">
        <f t="shared" si="175"/>
        <v>7.1734919376644779E-3</v>
      </c>
      <c r="AC1559" s="12"/>
      <c r="AD1559" s="13"/>
    </row>
    <row r="1560" spans="1:30" x14ac:dyDescent="0.3">
      <c r="A1560" s="17">
        <v>44756</v>
      </c>
      <c r="B1560" s="18">
        <v>-1.8144640637787396E-2</v>
      </c>
      <c r="C1560" s="8">
        <f t="shared" si="169"/>
        <v>-6.9344640637787391E-2</v>
      </c>
      <c r="D1560" s="5">
        <f t="shared" si="170"/>
        <v>4.8086791851838749E-3</v>
      </c>
      <c r="E1560" s="5">
        <f t="shared" si="172"/>
        <v>3.0444476148822636E-3</v>
      </c>
      <c r="F1560" s="5">
        <f>B$6+B$7*E1558+B$8*(H1559*100)^2</f>
        <v>1.2341191463046073</v>
      </c>
      <c r="G1560" s="14">
        <v>1.427153947647242E-2</v>
      </c>
      <c r="H1560" s="8">
        <f t="shared" si="173"/>
        <v>1.1109091530384505E-2</v>
      </c>
      <c r="I1560" s="7">
        <f t="shared" si="171"/>
        <v>3.1624479460879151E-3</v>
      </c>
      <c r="J1560" s="10">
        <f t="shared" si="174"/>
        <v>0.22159122716238289</v>
      </c>
      <c r="K1560" s="10">
        <f t="shared" si="175"/>
        <v>3.4168579958551826E-2</v>
      </c>
      <c r="AC1560" s="12"/>
      <c r="AD1560" s="13"/>
    </row>
    <row r="1561" spans="1:30" x14ac:dyDescent="0.3">
      <c r="A1561" s="17">
        <v>44757</v>
      </c>
      <c r="B1561" s="18">
        <v>4.4635516724566924E-3</v>
      </c>
      <c r="C1561" s="8">
        <f t="shared" si="169"/>
        <v>-4.6736448327543312E-2</v>
      </c>
      <c r="D1561" s="5">
        <f t="shared" si="170"/>
        <v>2.1842956022731261E-3</v>
      </c>
      <c r="E1561" s="5">
        <f t="shared" si="172"/>
        <v>4.8086791851838749E-3</v>
      </c>
      <c r="F1561" s="5">
        <f>B$6+B$7*E1561+B$8*(G1560*100)^2</f>
        <v>1.9256804836805599</v>
      </c>
      <c r="G1561" s="14">
        <v>1.1728411295879742E-2</v>
      </c>
      <c r="H1561" s="8">
        <f t="shared" si="173"/>
        <v>1.3876889001792007E-2</v>
      </c>
      <c r="I1561" s="7">
        <f t="shared" si="171"/>
        <v>2.1484777059122655E-3</v>
      </c>
      <c r="J1561" s="10">
        <f t="shared" si="174"/>
        <v>0.18318574031139562</v>
      </c>
      <c r="K1561" s="10">
        <f t="shared" si="175"/>
        <v>1.3386418900033004E-2</v>
      </c>
      <c r="AC1561" s="12"/>
      <c r="AD1561" s="13"/>
    </row>
    <row r="1562" spans="1:30" x14ac:dyDescent="0.3">
      <c r="A1562" s="17">
        <v>44760</v>
      </c>
      <c r="B1562" s="18">
        <v>3.7732577964862957E-3</v>
      </c>
      <c r="C1562" s="8">
        <f t="shared" si="169"/>
        <v>-4.7426742203513707E-2</v>
      </c>
      <c r="D1562" s="5">
        <f t="shared" si="170"/>
        <v>2.2492958760385482E-3</v>
      </c>
      <c r="E1562" s="5">
        <f t="shared" si="172"/>
        <v>2.1842956022731261E-3</v>
      </c>
      <c r="F1562" s="5">
        <f>B$6+B$7*E1561+B$8*(H1561*100)^2</f>
        <v>1.8236462414642831</v>
      </c>
      <c r="G1562" s="14">
        <v>1.4726983425477312E-2</v>
      </c>
      <c r="H1562" s="8">
        <f t="shared" si="173"/>
        <v>1.3504244671451577E-2</v>
      </c>
      <c r="I1562" s="7">
        <f t="shared" si="171"/>
        <v>1.2227387540257352E-3</v>
      </c>
      <c r="J1562" s="10">
        <f t="shared" si="174"/>
        <v>8.3027101932526645E-2</v>
      </c>
      <c r="K1562" s="10">
        <f t="shared" si="175"/>
        <v>3.8674097822810616E-3</v>
      </c>
      <c r="AC1562" s="12"/>
      <c r="AD1562" s="13"/>
    </row>
    <row r="1563" spans="1:30" x14ac:dyDescent="0.3">
      <c r="A1563" s="17">
        <v>44761</v>
      </c>
      <c r="B1563" s="18">
        <v>1.3619734923976747E-2</v>
      </c>
      <c r="C1563" s="8">
        <f t="shared" si="169"/>
        <v>-3.7580265076023259E-2</v>
      </c>
      <c r="D1563" s="5">
        <f t="shared" si="170"/>
        <v>1.4122763231841735E-3</v>
      </c>
      <c r="E1563" s="5">
        <f t="shared" si="172"/>
        <v>2.2492958760385482E-3</v>
      </c>
      <c r="F1563" s="5">
        <f>B$6+B$7*E1561+B$8*(H1562*100)^2</f>
        <v>1.7299277899886329</v>
      </c>
      <c r="G1563" s="14">
        <v>6.3215328267377923E-3</v>
      </c>
      <c r="H1563" s="8">
        <f t="shared" si="173"/>
        <v>1.3152671933826347E-2</v>
      </c>
      <c r="I1563" s="7">
        <f t="shared" si="171"/>
        <v>6.831139107088555E-3</v>
      </c>
      <c r="J1563" s="10">
        <f t="shared" si="174"/>
        <v>1.0806143532459902</v>
      </c>
      <c r="K1563" s="10">
        <f t="shared" si="175"/>
        <v>0.21329048391084449</v>
      </c>
      <c r="AC1563" s="12"/>
      <c r="AD1563" s="13"/>
    </row>
    <row r="1564" spans="1:30" x14ac:dyDescent="0.3">
      <c r="A1564" s="17">
        <v>44762</v>
      </c>
      <c r="B1564" s="18">
        <v>4.2741131865929133E-4</v>
      </c>
      <c r="C1564" s="8">
        <f t="shared" si="169"/>
        <v>-5.0772588681340713E-2</v>
      </c>
      <c r="D1564" s="5">
        <f t="shared" si="170"/>
        <v>2.5778557614046073E-3</v>
      </c>
      <c r="E1564" s="5">
        <f t="shared" si="172"/>
        <v>1.4122763231841735E-3</v>
      </c>
      <c r="F1564" s="5">
        <f>B$6+B$7*E1564+B$8*(G1563*100)^2</f>
        <v>0.4217395924523718</v>
      </c>
      <c r="G1564" s="14">
        <v>9.3923916774704182E-3</v>
      </c>
      <c r="H1564" s="8">
        <f t="shared" si="173"/>
        <v>6.4941480769410533E-3</v>
      </c>
      <c r="I1564" s="7">
        <f t="shared" si="171"/>
        <v>2.898243600529365E-3</v>
      </c>
      <c r="J1564" s="10">
        <f t="shared" si="174"/>
        <v>0.30857354548803556</v>
      </c>
      <c r="K1564" s="10">
        <f t="shared" si="175"/>
        <v>7.7286929776621882E-2</v>
      </c>
      <c r="AC1564" s="12"/>
      <c r="AD1564" s="13"/>
    </row>
    <row r="1565" spans="1:30" x14ac:dyDescent="0.3">
      <c r="A1565" s="17">
        <v>44763</v>
      </c>
      <c r="B1565" s="18">
        <v>7.5613577368917771E-3</v>
      </c>
      <c r="C1565" s="8">
        <f t="shared" si="169"/>
        <v>-4.3638642263108228E-2</v>
      </c>
      <c r="D1565" s="5">
        <f t="shared" si="170"/>
        <v>1.9043310985675356E-3</v>
      </c>
      <c r="E1565" s="5">
        <f t="shared" si="172"/>
        <v>2.5778557614046073E-3</v>
      </c>
      <c r="F1565" s="5">
        <f>B$6+B$7*E1564+B$8*(H1564*100)^2</f>
        <v>0.44205848380745194</v>
      </c>
      <c r="G1565" s="14">
        <v>1.4760710541280257E-2</v>
      </c>
      <c r="H1565" s="8">
        <f t="shared" si="173"/>
        <v>6.6487478806723597E-3</v>
      </c>
      <c r="I1565" s="7">
        <f t="shared" si="171"/>
        <v>8.1119626606078968E-3</v>
      </c>
      <c r="J1565" s="10">
        <f t="shared" si="174"/>
        <v>0.54956451032094511</v>
      </c>
      <c r="K1565" s="10">
        <f t="shared" si="175"/>
        <v>0.42253332576645652</v>
      </c>
      <c r="AC1565" s="12"/>
      <c r="AD1565" s="13"/>
    </row>
    <row r="1566" spans="1:30" x14ac:dyDescent="0.3">
      <c r="A1566" s="17">
        <v>44764</v>
      </c>
      <c r="B1566" s="18">
        <v>-1.0911406532223202E-3</v>
      </c>
      <c r="C1566" s="8">
        <f t="shared" si="169"/>
        <v>-5.2291140653222323E-2</v>
      </c>
      <c r="D1566" s="5">
        <f t="shared" si="170"/>
        <v>2.7343633908150805E-3</v>
      </c>
      <c r="E1566" s="5">
        <f t="shared" si="172"/>
        <v>1.9043310985675356E-3</v>
      </c>
      <c r="F1566" s="5">
        <f>B$6+B$7*E1564+B$8*(H1565*100)^2</f>
        <v>0.46072138551709307</v>
      </c>
      <c r="G1566" s="14">
        <v>9.2599250264179898E-3</v>
      </c>
      <c r="H1566" s="8">
        <f t="shared" si="173"/>
        <v>6.7876460243378412E-3</v>
      </c>
      <c r="I1566" s="7">
        <f t="shared" si="171"/>
        <v>2.4722790020801485E-3</v>
      </c>
      <c r="J1566" s="10">
        <f t="shared" si="174"/>
        <v>0.26698693510227028</v>
      </c>
      <c r="K1566" s="10">
        <f t="shared" si="175"/>
        <v>5.3640410936698801E-2</v>
      </c>
      <c r="AC1566" s="12"/>
      <c r="AD1566" s="13"/>
    </row>
    <row r="1567" spans="1:30" x14ac:dyDescent="0.3">
      <c r="A1567" s="17">
        <v>44767</v>
      </c>
      <c r="B1567" s="18">
        <v>1.350456026434595E-2</v>
      </c>
      <c r="C1567" s="8">
        <f t="shared" si="169"/>
        <v>-3.7695439735654049E-2</v>
      </c>
      <c r="D1567" s="5">
        <f t="shared" si="170"/>
        <v>1.4209461768643261E-3</v>
      </c>
      <c r="E1567" s="5">
        <f t="shared" si="172"/>
        <v>2.7343633908150805E-3</v>
      </c>
      <c r="F1567" s="5">
        <f>B$6+B$7*E1567+B$8*(G1566*100)^2</f>
        <v>0.84235449871018342</v>
      </c>
      <c r="G1567" s="14">
        <v>7.6622031352166498E-3</v>
      </c>
      <c r="H1567" s="8">
        <f t="shared" si="173"/>
        <v>9.1779872450891073E-3</v>
      </c>
      <c r="I1567" s="7">
        <f t="shared" si="171"/>
        <v>1.5157841098724575E-3</v>
      </c>
      <c r="J1567" s="10">
        <f t="shared" si="174"/>
        <v>0.19782614518606059</v>
      </c>
      <c r="K1567" s="10">
        <f t="shared" si="175"/>
        <v>1.5354062725589701E-2</v>
      </c>
      <c r="AC1567" s="12"/>
      <c r="AD1567" s="13"/>
    </row>
    <row r="1568" spans="1:30" x14ac:dyDescent="0.3">
      <c r="A1568" s="17">
        <v>44768</v>
      </c>
      <c r="B1568" s="18">
        <v>-4.9789647052948241E-3</v>
      </c>
      <c r="C1568" s="8">
        <f t="shared" si="169"/>
        <v>-5.6178964705294827E-2</v>
      </c>
      <c r="D1568" s="5">
        <f t="shared" si="170"/>
        <v>3.156076075358762E-3</v>
      </c>
      <c r="E1568" s="5">
        <f t="shared" si="172"/>
        <v>1.4209461768643261E-3</v>
      </c>
      <c r="F1568" s="5">
        <f>B$6+B$7*E1567+B$8*(H1567*100)^2</f>
        <v>0.82847815319499385</v>
      </c>
      <c r="G1568" s="14">
        <v>8.6873740541536203E-3</v>
      </c>
      <c r="H1568" s="8">
        <f t="shared" si="173"/>
        <v>9.102077527658143E-3</v>
      </c>
      <c r="I1568" s="7">
        <f t="shared" si="171"/>
        <v>4.1470347350452269E-4</v>
      </c>
      <c r="J1568" s="10">
        <f t="shared" si="174"/>
        <v>4.7736343677551682E-2</v>
      </c>
      <c r="K1568" s="10">
        <f t="shared" si="175"/>
        <v>1.0705651694662421E-3</v>
      </c>
      <c r="AC1568" s="12"/>
      <c r="AD1568" s="13"/>
    </row>
    <row r="1569" spans="1:30" x14ac:dyDescent="0.3">
      <c r="A1569" s="17">
        <v>44769</v>
      </c>
      <c r="B1569" s="18">
        <v>1.6560191575683916E-2</v>
      </c>
      <c r="C1569" s="8">
        <f t="shared" si="169"/>
        <v>-3.463980842431609E-2</v>
      </c>
      <c r="D1569" s="5">
        <f t="shared" si="170"/>
        <v>1.19991632767332E-3</v>
      </c>
      <c r="E1569" s="5">
        <f t="shared" si="172"/>
        <v>3.156076075358762E-3</v>
      </c>
      <c r="F1569" s="5">
        <f>B$6+B$7*E1567+B$8*(H1568*100)^2</f>
        <v>0.81573272983929224</v>
      </c>
      <c r="G1569" s="14">
        <v>6.6787416986288433E-3</v>
      </c>
      <c r="H1569" s="8">
        <f t="shared" si="173"/>
        <v>9.0317923461475363E-3</v>
      </c>
      <c r="I1569" s="7">
        <f t="shared" si="171"/>
        <v>2.3530506475186929E-3</v>
      </c>
      <c r="J1569" s="10">
        <f t="shared" si="174"/>
        <v>0.35231945682249965</v>
      </c>
      <c r="K1569" s="10">
        <f t="shared" si="175"/>
        <v>4.1291479301458045E-2</v>
      </c>
      <c r="AC1569" s="12"/>
      <c r="AD1569" s="13"/>
    </row>
    <row r="1570" spans="1:30" x14ac:dyDescent="0.3">
      <c r="A1570" s="17">
        <v>44770</v>
      </c>
      <c r="B1570" s="18">
        <v>1.136091813687384E-2</v>
      </c>
      <c r="C1570" s="8">
        <f t="shared" si="169"/>
        <v>-3.9839081863126166E-2</v>
      </c>
      <c r="D1570" s="5">
        <f t="shared" si="170"/>
        <v>1.5871524436968682E-3</v>
      </c>
      <c r="E1570" s="5">
        <f t="shared" si="172"/>
        <v>1.19991632767332E-3</v>
      </c>
      <c r="F1570" s="5">
        <f>B$6+B$7*E1570+B$8*(G1569*100)^2</f>
        <v>0.46437938499651543</v>
      </c>
      <c r="G1570" s="14">
        <v>8.8483835484323148E-3</v>
      </c>
      <c r="H1570" s="8">
        <f t="shared" si="173"/>
        <v>6.8145387591275423E-3</v>
      </c>
      <c r="I1570" s="7">
        <f t="shared" si="171"/>
        <v>2.0338447893047725E-3</v>
      </c>
      <c r="J1570" s="10">
        <f t="shared" si="174"/>
        <v>0.2298549535259593</v>
      </c>
      <c r="K1570" s="10">
        <f t="shared" si="175"/>
        <v>3.7280295927334173E-2</v>
      </c>
      <c r="AC1570" s="12"/>
      <c r="AD1570" s="13"/>
    </row>
    <row r="1571" spans="1:30" x14ac:dyDescent="0.3">
      <c r="A1571" s="17">
        <v>44771</v>
      </c>
      <c r="B1571" s="18">
        <v>5.5209556940963205E-3</v>
      </c>
      <c r="C1571" s="8">
        <f t="shared" si="169"/>
        <v>-4.5679044305903679E-2</v>
      </c>
      <c r="D1571" s="5">
        <f t="shared" si="170"/>
        <v>2.0865750887007115E-3</v>
      </c>
      <c r="E1571" s="5">
        <f t="shared" si="172"/>
        <v>1.5871524436968682E-3</v>
      </c>
      <c r="F1571" s="5">
        <f>B$6+B$7*E1570+B$8*(H1570*100)^2</f>
        <v>0.48120949974753602</v>
      </c>
      <c r="G1571" s="14">
        <v>1.0022447093997329E-2</v>
      </c>
      <c r="H1571" s="8">
        <f t="shared" si="173"/>
        <v>6.9369265510565705E-3</v>
      </c>
      <c r="I1571" s="7">
        <f t="shared" si="171"/>
        <v>3.0855205429407588E-3</v>
      </c>
      <c r="J1571" s="10">
        <f t="shared" si="174"/>
        <v>0.30786099582294096</v>
      </c>
      <c r="K1571" s="10">
        <f t="shared" si="175"/>
        <v>7.6828014022075397E-2</v>
      </c>
      <c r="AC1571" s="12"/>
      <c r="AD1571" s="13"/>
    </row>
    <row r="1572" spans="1:30" x14ac:dyDescent="0.3">
      <c r="A1572" s="17">
        <v>44774</v>
      </c>
      <c r="B1572" s="18">
        <v>-9.1533819864872482E-3</v>
      </c>
      <c r="C1572" s="8">
        <f t="shared" si="169"/>
        <v>-6.0353381986487251E-2</v>
      </c>
      <c r="D1572" s="5">
        <f t="shared" si="170"/>
        <v>3.6425307172068436E-3</v>
      </c>
      <c r="E1572" s="5">
        <f t="shared" si="172"/>
        <v>2.0865750887007115E-3</v>
      </c>
      <c r="F1572" s="5">
        <f>B$6+B$7*E1570+B$8*(H1571*100)^2</f>
        <v>0.49666796014634845</v>
      </c>
      <c r="G1572" s="14">
        <v>8.8524338610306442E-3</v>
      </c>
      <c r="H1572" s="8">
        <f t="shared" si="173"/>
        <v>7.0474673475394581E-3</v>
      </c>
      <c r="I1572" s="7">
        <f t="shared" si="171"/>
        <v>1.8049665134911861E-3</v>
      </c>
      <c r="J1572" s="10">
        <f t="shared" si="174"/>
        <v>0.20389494480572634</v>
      </c>
      <c r="K1572" s="10">
        <f t="shared" si="175"/>
        <v>2.8091503333601997E-2</v>
      </c>
      <c r="AC1572" s="12"/>
      <c r="AD1572" s="13"/>
    </row>
    <row r="1573" spans="1:30" x14ac:dyDescent="0.3">
      <c r="A1573" s="17">
        <v>44775</v>
      </c>
      <c r="B1573" s="18">
        <v>1.1061123441581141E-2</v>
      </c>
      <c r="C1573" s="8">
        <f t="shared" si="169"/>
        <v>-4.0138876558418864E-2</v>
      </c>
      <c r="D1573" s="5">
        <f t="shared" si="170"/>
        <v>1.6111294113719875E-3</v>
      </c>
      <c r="E1573" s="5">
        <f t="shared" si="172"/>
        <v>3.6425307172068436E-3</v>
      </c>
      <c r="F1573" s="5">
        <f>B$6+B$7*E1573+B$8*(G1572*100)^2</f>
        <v>0.77462175112116749</v>
      </c>
      <c r="G1573" s="14">
        <v>1.1157789314992755E-2</v>
      </c>
      <c r="H1573" s="8">
        <f t="shared" si="173"/>
        <v>8.8012598593676765E-3</v>
      </c>
      <c r="I1573" s="7">
        <f t="shared" si="171"/>
        <v>2.3565294556250789E-3</v>
      </c>
      <c r="J1573" s="10">
        <f t="shared" si="174"/>
        <v>0.21120039006818342</v>
      </c>
      <c r="K1573" s="10">
        <f t="shared" si="175"/>
        <v>3.0506135412159185E-2</v>
      </c>
      <c r="AC1573" s="12"/>
      <c r="AD1573" s="13"/>
    </row>
    <row r="1574" spans="1:30" x14ac:dyDescent="0.3">
      <c r="A1574" s="17">
        <v>44776</v>
      </c>
      <c r="B1574" s="18">
        <v>3.9877042468154456E-3</v>
      </c>
      <c r="C1574" s="8">
        <f t="shared" si="169"/>
        <v>-4.7212295753184558E-2</v>
      </c>
      <c r="D1574" s="5">
        <f t="shared" si="170"/>
        <v>2.2290008702861687E-3</v>
      </c>
      <c r="E1574" s="5">
        <f t="shared" si="172"/>
        <v>1.6111294113719875E-3</v>
      </c>
      <c r="F1574" s="5">
        <f>B$6+B$7*E1573+B$8*(H1573*100)^2</f>
        <v>0.76632392887683687</v>
      </c>
      <c r="G1574" s="14">
        <v>6.9166410816128496E-3</v>
      </c>
      <c r="H1574" s="8">
        <f t="shared" si="173"/>
        <v>8.753992968222199E-3</v>
      </c>
      <c r="I1574" s="7">
        <f t="shared" si="171"/>
        <v>1.8373518866093494E-3</v>
      </c>
      <c r="J1574" s="10">
        <f t="shared" si="174"/>
        <v>0.26564221924045661</v>
      </c>
      <c r="K1574" s="10">
        <f t="shared" si="175"/>
        <v>2.5692383595339097E-2</v>
      </c>
      <c r="AC1574" s="12"/>
      <c r="AD1574" s="13"/>
    </row>
    <row r="1575" spans="1:30" x14ac:dyDescent="0.3">
      <c r="A1575" s="17">
        <v>44777</v>
      </c>
      <c r="B1575" s="18">
        <v>2.0194612849683408E-2</v>
      </c>
      <c r="C1575" s="8">
        <f t="shared" si="169"/>
        <v>-3.1005387150316595E-2</v>
      </c>
      <c r="D1575" s="5">
        <f t="shared" si="170"/>
        <v>9.6133403234101745E-4</v>
      </c>
      <c r="E1575" s="5">
        <f t="shared" si="172"/>
        <v>2.2290008702861687E-3</v>
      </c>
      <c r="F1575" s="5">
        <f>B$6+B$7*E1573+B$8*(H1574*100)^2</f>
        <v>0.7587023791454196</v>
      </c>
      <c r="G1575" s="14">
        <v>1.0419384399575076E-2</v>
      </c>
      <c r="H1575" s="8">
        <f t="shared" si="173"/>
        <v>8.7103523415842342E-3</v>
      </c>
      <c r="I1575" s="7">
        <f t="shared" si="171"/>
        <v>1.7090320579908422E-3</v>
      </c>
      <c r="J1575" s="10">
        <f t="shared" si="174"/>
        <v>0.16402428324465504</v>
      </c>
      <c r="K1575" s="10">
        <f t="shared" si="175"/>
        <v>1.7051281697992637E-2</v>
      </c>
      <c r="AC1575" s="12"/>
      <c r="AD1575" s="13"/>
    </row>
    <row r="1576" spans="1:30" x14ac:dyDescent="0.3">
      <c r="A1576" s="17">
        <v>44778</v>
      </c>
      <c r="B1576" s="18">
        <v>5.4623329954691493E-3</v>
      </c>
      <c r="C1576" s="8">
        <f t="shared" si="169"/>
        <v>-4.5737667004530851E-2</v>
      </c>
      <c r="D1576" s="5">
        <f t="shared" si="170"/>
        <v>2.0919341830173501E-3</v>
      </c>
      <c r="E1576" s="5">
        <f t="shared" si="172"/>
        <v>9.6133403234101745E-4</v>
      </c>
      <c r="F1576" s="5">
        <f>B$6+B$7*E1576+B$8*(G1575*100)^2</f>
        <v>1.0518181197240823</v>
      </c>
      <c r="G1576" s="14">
        <v>9.9727269957484346E-3</v>
      </c>
      <c r="H1576" s="8">
        <f t="shared" si="173"/>
        <v>1.0255818444785781E-2</v>
      </c>
      <c r="I1576" s="7">
        <f t="shared" si="171"/>
        <v>2.8309144903734644E-4</v>
      </c>
      <c r="J1576" s="10">
        <f t="shared" si="174"/>
        <v>2.8386563590684252E-2</v>
      </c>
      <c r="K1576" s="10">
        <f t="shared" si="175"/>
        <v>3.8812195111437298E-4</v>
      </c>
      <c r="AC1576" s="12"/>
      <c r="AD1576" s="13"/>
    </row>
    <row r="1577" spans="1:30" x14ac:dyDescent="0.3">
      <c r="A1577" s="17">
        <v>44781</v>
      </c>
      <c r="B1577" s="18">
        <v>1.7964499235590157E-2</v>
      </c>
      <c r="C1577" s="8">
        <f t="shared" si="169"/>
        <v>-3.3235500764409842E-2</v>
      </c>
      <c r="D1577" s="5">
        <f t="shared" si="170"/>
        <v>1.1045985110610872E-3</v>
      </c>
      <c r="E1577" s="5">
        <f t="shared" si="172"/>
        <v>2.0919341830173501E-3</v>
      </c>
      <c r="F1577" s="5">
        <f>B$6+B$7*E1576+B$8*(H1576*100)^2</f>
        <v>1.0207566606114458</v>
      </c>
      <c r="G1577" s="14">
        <v>7.7248747886625065E-3</v>
      </c>
      <c r="H1577" s="8">
        <f t="shared" si="173"/>
        <v>1.010325027212256E-2</v>
      </c>
      <c r="I1577" s="7">
        <f t="shared" si="171"/>
        <v>2.3783754834600535E-3</v>
      </c>
      <c r="J1577" s="10">
        <f t="shared" si="174"/>
        <v>0.30788531186948187</v>
      </c>
      <c r="K1577" s="10">
        <f t="shared" si="175"/>
        <v>3.3004602107583825E-2</v>
      </c>
      <c r="AC1577" s="12"/>
      <c r="AD1577" s="13"/>
    </row>
    <row r="1578" spans="1:30" x14ac:dyDescent="0.3">
      <c r="A1578" s="17">
        <v>44782</v>
      </c>
      <c r="B1578" s="18">
        <v>2.2943715058616728E-3</v>
      </c>
      <c r="C1578" s="8">
        <f t="shared" si="169"/>
        <v>-4.8905628494138327E-2</v>
      </c>
      <c r="D1578" s="5">
        <f t="shared" si="170"/>
        <v>2.3917604984066746E-3</v>
      </c>
      <c r="E1578" s="5">
        <f t="shared" si="172"/>
        <v>1.1045985110610872E-3</v>
      </c>
      <c r="F1578" s="5">
        <f>B$6+B$7*E1576+B$8*(H1577*100)^2</f>
        <v>0.99222671041648913</v>
      </c>
      <c r="G1578" s="14">
        <v>8.9087924503507103E-3</v>
      </c>
      <c r="H1578" s="8">
        <f t="shared" si="173"/>
        <v>9.961057727051326E-3</v>
      </c>
      <c r="I1578" s="7">
        <f t="shared" si="171"/>
        <v>1.0522652767006157E-3</v>
      </c>
      <c r="J1578" s="10">
        <f t="shared" si="174"/>
        <v>0.1181153655296113</v>
      </c>
      <c r="K1578" s="10">
        <f t="shared" si="175"/>
        <v>6.0066529271001201E-3</v>
      </c>
      <c r="AC1578" s="12"/>
      <c r="AD1578" s="13"/>
    </row>
    <row r="1579" spans="1:30" x14ac:dyDescent="0.3">
      <c r="A1579" s="17">
        <v>44783</v>
      </c>
      <c r="B1579" s="18">
        <v>1.4482611611097476E-2</v>
      </c>
      <c r="C1579" s="8">
        <f t="shared" si="169"/>
        <v>-3.6717388388902525E-2</v>
      </c>
      <c r="D1579" s="5">
        <f t="shared" si="170"/>
        <v>1.348166610101514E-3</v>
      </c>
      <c r="E1579" s="5">
        <f t="shared" si="172"/>
        <v>2.3917604984066746E-3</v>
      </c>
      <c r="F1579" s="5">
        <f>B$6+B$7*E1579+B$8*(G1578*100)^2</f>
        <v>0.7837356151756637</v>
      </c>
      <c r="G1579" s="14">
        <v>6.7451510325400249E-3</v>
      </c>
      <c r="H1579" s="8">
        <f t="shared" si="173"/>
        <v>8.8528843614703537E-3</v>
      </c>
      <c r="I1579" s="7">
        <f t="shared" si="171"/>
        <v>2.1077333289303288E-3</v>
      </c>
      <c r="J1579" s="10">
        <f t="shared" si="174"/>
        <v>0.3124812652470168</v>
      </c>
      <c r="K1579" s="10">
        <f t="shared" si="175"/>
        <v>3.3835078847122446E-2</v>
      </c>
      <c r="AC1579" s="12"/>
      <c r="AD1579" s="13"/>
    </row>
    <row r="1580" spans="1:30" x14ac:dyDescent="0.3">
      <c r="A1580" s="17">
        <v>44784</v>
      </c>
      <c r="B1580" s="18">
        <v>-4.7100844508182506E-3</v>
      </c>
      <c r="C1580" s="8">
        <f t="shared" si="169"/>
        <v>-5.5910084450818257E-2</v>
      </c>
      <c r="D1580" s="5">
        <f t="shared" si="170"/>
        <v>3.1259375432976292E-3</v>
      </c>
      <c r="E1580" s="5">
        <f t="shared" si="172"/>
        <v>1.348166610101514E-3</v>
      </c>
      <c r="F1580" s="5">
        <f>B$6+B$7*E1579+B$8*(H1579*100)^2</f>
        <v>0.77461471356284461</v>
      </c>
      <c r="G1580" s="14">
        <v>1.1301391717894935E-2</v>
      </c>
      <c r="H1580" s="8">
        <f t="shared" si="173"/>
        <v>8.8012198788738633E-3</v>
      </c>
      <c r="I1580" s="7">
        <f t="shared" si="171"/>
        <v>2.5001718390210721E-3</v>
      </c>
      <c r="J1580" s="10">
        <f t="shared" si="174"/>
        <v>0.22122689854756836</v>
      </c>
      <c r="K1580" s="10">
        <f t="shared" si="175"/>
        <v>3.4035513049969435E-2</v>
      </c>
      <c r="AC1580" s="12"/>
      <c r="AD1580" s="13"/>
    </row>
    <row r="1581" spans="1:30" x14ac:dyDescent="0.3">
      <c r="A1581" s="17">
        <v>44785</v>
      </c>
      <c r="B1581" s="18">
        <v>2.7383701502942084E-2</v>
      </c>
      <c r="C1581" s="8">
        <f t="shared" si="169"/>
        <v>-2.3816298497057919E-2</v>
      </c>
      <c r="D1581" s="5">
        <f t="shared" si="170"/>
        <v>5.6721607410096327E-4</v>
      </c>
      <c r="E1581" s="5">
        <f t="shared" si="172"/>
        <v>3.1259375432976292E-3</v>
      </c>
      <c r="F1581" s="5">
        <f>B$6+B$7*E1579+B$8*(H1580*100)^2</f>
        <v>0.76623716543147058</v>
      </c>
      <c r="G1581" s="14">
        <v>1.0434606648695293E-2</v>
      </c>
      <c r="H1581" s="8">
        <f t="shared" si="173"/>
        <v>8.7534973892237529E-3</v>
      </c>
      <c r="I1581" s="7">
        <f t="shared" si="171"/>
        <v>1.6811092594715398E-3</v>
      </c>
      <c r="J1581" s="10">
        <f t="shared" si="174"/>
        <v>0.1611090207872608</v>
      </c>
      <c r="K1581" s="10">
        <f t="shared" si="175"/>
        <v>1.6375487508305753E-2</v>
      </c>
      <c r="AC1581" s="12"/>
      <c r="AD1581" s="13"/>
    </row>
    <row r="1582" spans="1:30" x14ac:dyDescent="0.3">
      <c r="A1582" s="17">
        <v>44788</v>
      </c>
      <c r="B1582" s="18">
        <v>2.3738252745784125E-3</v>
      </c>
      <c r="C1582" s="8">
        <f t="shared" si="169"/>
        <v>-4.8826174725421591E-2</v>
      </c>
      <c r="D1582" s="5">
        <f t="shared" si="170"/>
        <v>2.3839953383173983E-3</v>
      </c>
      <c r="E1582" s="5">
        <f t="shared" si="172"/>
        <v>5.6721607410096327E-4</v>
      </c>
      <c r="F1582" s="5">
        <f>B$6+B$7*E1582+B$8*(G1581*100)^2</f>
        <v>1.0547085464328259</v>
      </c>
      <c r="G1582" s="14">
        <v>1.5295590740899465E-2</v>
      </c>
      <c r="H1582" s="8">
        <f t="shared" si="173"/>
        <v>1.0269900420319691E-2</v>
      </c>
      <c r="I1582" s="7">
        <f t="shared" si="171"/>
        <v>5.0256903205797739E-3</v>
      </c>
      <c r="J1582" s="10">
        <f t="shared" si="174"/>
        <v>0.32857118144128872</v>
      </c>
      <c r="K1582" s="10">
        <f t="shared" si="175"/>
        <v>9.1013881671007768E-2</v>
      </c>
      <c r="AC1582" s="12"/>
      <c r="AD1582" s="13"/>
    </row>
    <row r="1583" spans="1:30" x14ac:dyDescent="0.3">
      <c r="A1583" s="17">
        <v>44789</v>
      </c>
      <c r="B1583" s="18">
        <v>4.2375937415055987E-3</v>
      </c>
      <c r="C1583" s="8">
        <f t="shared" si="169"/>
        <v>-4.6962406258494405E-2</v>
      </c>
      <c r="D1583" s="5">
        <f t="shared" si="170"/>
        <v>2.2054676015878746E-3</v>
      </c>
      <c r="E1583" s="5">
        <f t="shared" si="172"/>
        <v>2.3839953383173983E-3</v>
      </c>
      <c r="F1583" s="5">
        <f>B$6+B$7*E1582+B$8*(H1582*100)^2</f>
        <v>1.0233862151705075</v>
      </c>
      <c r="G1583" s="14">
        <v>5.0994010024801853E-3</v>
      </c>
      <c r="H1583" s="8">
        <f t="shared" si="173"/>
        <v>1.0116255310985915E-2</v>
      </c>
      <c r="I1583" s="7">
        <f t="shared" si="171"/>
        <v>5.0168543085057299E-3</v>
      </c>
      <c r="J1583" s="10">
        <f t="shared" si="174"/>
        <v>0.98381247249739578</v>
      </c>
      <c r="K1583" s="10">
        <f t="shared" si="175"/>
        <v>0.1891003881367439</v>
      </c>
      <c r="AC1583" s="12"/>
      <c r="AD1583" s="13"/>
    </row>
    <row r="1584" spans="1:30" x14ac:dyDescent="0.3">
      <c r="A1584" s="17">
        <v>44790</v>
      </c>
      <c r="B1584" s="18">
        <v>1.7252006743524594E-3</v>
      </c>
      <c r="C1584" s="8">
        <f t="shared" si="169"/>
        <v>-4.9474799325647544E-2</v>
      </c>
      <c r="D1584" s="5">
        <f t="shared" si="170"/>
        <v>2.4477557683130948E-3</v>
      </c>
      <c r="E1584" s="5">
        <f t="shared" si="172"/>
        <v>2.2054676015878746E-3</v>
      </c>
      <c r="F1584" s="5">
        <f>B$6+B$7*E1582+B$8*(H1583*100)^2</f>
        <v>0.99461665390606824</v>
      </c>
      <c r="G1584" s="14">
        <v>1.0142026776987181E-2</v>
      </c>
      <c r="H1584" s="8">
        <f t="shared" si="173"/>
        <v>9.9730469461748166E-3</v>
      </c>
      <c r="I1584" s="7">
        <f t="shared" si="171"/>
        <v>1.6897983081236474E-4</v>
      </c>
      <c r="J1584" s="10">
        <f t="shared" si="174"/>
        <v>1.6661347335010918E-2</v>
      </c>
      <c r="K1584" s="10">
        <f t="shared" si="175"/>
        <v>1.4194255485078244E-4</v>
      </c>
      <c r="AC1584" s="12"/>
      <c r="AD1584" s="13"/>
    </row>
    <row r="1585" spans="1:30" x14ac:dyDescent="0.3">
      <c r="A1585" s="17">
        <v>44791</v>
      </c>
      <c r="B1585" s="18">
        <v>9.2299178936660242E-4</v>
      </c>
      <c r="C1585" s="8">
        <f t="shared" si="169"/>
        <v>-5.0277008210633398E-2</v>
      </c>
      <c r="D1585" s="5">
        <f t="shared" si="170"/>
        <v>2.5277775546120981E-3</v>
      </c>
      <c r="E1585" s="5">
        <f t="shared" si="172"/>
        <v>2.4477557683130948E-3</v>
      </c>
      <c r="F1585" s="5">
        <f>B$6+B$7*E1585+B$8*(G1584*100)^2</f>
        <v>0.99953274104829859</v>
      </c>
      <c r="G1585" s="14">
        <v>6.1957595768718805E-3</v>
      </c>
      <c r="H1585" s="8">
        <f t="shared" si="173"/>
        <v>9.9976634322640531E-3</v>
      </c>
      <c r="I1585" s="7">
        <f t="shared" si="171"/>
        <v>3.8019038553921726E-3</v>
      </c>
      <c r="J1585" s="10">
        <f t="shared" si="174"/>
        <v>0.61362998486646902</v>
      </c>
      <c r="K1585" s="10">
        <f t="shared" si="175"/>
        <v>9.8207049715158146E-2</v>
      </c>
      <c r="AC1585" s="12"/>
      <c r="AD1585" s="13"/>
    </row>
    <row r="1586" spans="1:30" x14ac:dyDescent="0.3">
      <c r="A1586" s="17">
        <v>44792</v>
      </c>
      <c r="B1586" s="18">
        <v>-2.056803485152281E-2</v>
      </c>
      <c r="C1586" s="8">
        <f t="shared" si="169"/>
        <v>-7.1768034851522805E-2</v>
      </c>
      <c r="D1586" s="5">
        <f t="shared" si="170"/>
        <v>5.1506508264493921E-3</v>
      </c>
      <c r="E1586" s="5">
        <f t="shared" si="172"/>
        <v>2.5277775546120981E-3</v>
      </c>
      <c r="F1586" s="5">
        <f>B$6+B$7*E1585+B$8*(H1585*100)^2</f>
        <v>0.97282796857318776</v>
      </c>
      <c r="G1586" s="14">
        <v>1.1166919407876485E-2</v>
      </c>
      <c r="H1586" s="8">
        <f t="shared" si="173"/>
        <v>9.863204188159079E-3</v>
      </c>
      <c r="I1586" s="7">
        <f t="shared" si="171"/>
        <v>1.3037152197174062E-3</v>
      </c>
      <c r="J1586" s="10">
        <f t="shared" si="174"/>
        <v>0.11674797427102791</v>
      </c>
      <c r="K1586" s="10">
        <f t="shared" si="175"/>
        <v>8.0349854484111916E-3</v>
      </c>
      <c r="AC1586" s="12"/>
      <c r="AD1586" s="13"/>
    </row>
    <row r="1587" spans="1:30" x14ac:dyDescent="0.3">
      <c r="A1587" s="17">
        <v>44795</v>
      </c>
      <c r="B1587" s="18">
        <v>-8.9641451265943042E-3</v>
      </c>
      <c r="C1587" s="8">
        <f t="shared" si="169"/>
        <v>-6.0164145126594307E-2</v>
      </c>
      <c r="D1587" s="5">
        <f t="shared" si="170"/>
        <v>3.6197243588139013E-3</v>
      </c>
      <c r="E1587" s="5">
        <f t="shared" si="172"/>
        <v>5.1506508264493921E-3</v>
      </c>
      <c r="F1587" s="5">
        <f>B$6+B$7*E1585+B$8*(H1586*100)^2</f>
        <v>0.94829963505479875</v>
      </c>
      <c r="G1587" s="14">
        <v>9.2137710333724445E-3</v>
      </c>
      <c r="H1587" s="8">
        <f t="shared" si="173"/>
        <v>9.7380677500970327E-3</v>
      </c>
      <c r="I1587" s="7">
        <f t="shared" si="171"/>
        <v>5.2429671672458815E-4</v>
      </c>
      <c r="J1587" s="10">
        <f t="shared" si="174"/>
        <v>5.6903597324654151E-2</v>
      </c>
      <c r="K1587" s="10">
        <f t="shared" si="175"/>
        <v>1.5035860668697332E-3</v>
      </c>
      <c r="AC1587" s="12"/>
      <c r="AD1587" s="13"/>
    </row>
    <row r="1588" spans="1:30" x14ac:dyDescent="0.3">
      <c r="A1588" s="17">
        <v>44796</v>
      </c>
      <c r="B1588" s="18">
        <v>2.1096959891553659E-2</v>
      </c>
      <c r="C1588" s="8">
        <f t="shared" si="169"/>
        <v>-3.0103040108446343E-2</v>
      </c>
      <c r="D1588" s="5">
        <f t="shared" si="170"/>
        <v>9.0619302377072922E-4</v>
      </c>
      <c r="E1588" s="5">
        <f t="shared" si="172"/>
        <v>3.6197243588139013E-3</v>
      </c>
      <c r="F1588" s="5">
        <f>B$6+B$7*E1588+B$8*(G1587*100)^2</f>
        <v>0.83457988788380533</v>
      </c>
      <c r="G1588" s="14">
        <v>9.0902580928676879E-3</v>
      </c>
      <c r="H1588" s="8">
        <f t="shared" si="173"/>
        <v>9.1355344008098686E-3</v>
      </c>
      <c r="I1588" s="7">
        <f t="shared" si="171"/>
        <v>4.527630794218078E-5</v>
      </c>
      <c r="J1588" s="10">
        <f t="shared" si="174"/>
        <v>4.9807505441132683E-3</v>
      </c>
      <c r="K1588" s="10">
        <f t="shared" si="175"/>
        <v>1.2322022563626689E-5</v>
      </c>
      <c r="AC1588" s="12"/>
      <c r="AD1588" s="13"/>
    </row>
    <row r="1589" spans="1:30" x14ac:dyDescent="0.3">
      <c r="A1589" s="17">
        <v>44797</v>
      </c>
      <c r="B1589" s="18">
        <v>3.6322562468835997E-4</v>
      </c>
      <c r="C1589" s="8">
        <f t="shared" si="169"/>
        <v>-5.0836774375311644E-2</v>
      </c>
      <c r="D1589" s="5">
        <f t="shared" si="170"/>
        <v>2.5843776288863424E-3</v>
      </c>
      <c r="E1589" s="5">
        <f t="shared" si="172"/>
        <v>9.0619302377072922E-4</v>
      </c>
      <c r="F1589" s="5">
        <f>B$6+B$7*E1588+B$8*(H1588*100)^2</f>
        <v>0.82139401332511097</v>
      </c>
      <c r="G1589" s="14">
        <v>8.4829958434893982E-3</v>
      </c>
      <c r="H1589" s="8">
        <f t="shared" si="173"/>
        <v>9.0630790205377277E-3</v>
      </c>
      <c r="I1589" s="7">
        <f t="shared" si="171"/>
        <v>5.8008317704832946E-4</v>
      </c>
      <c r="J1589" s="10">
        <f t="shared" si="174"/>
        <v>6.8381876845258233E-2</v>
      </c>
      <c r="K1589" s="10">
        <f t="shared" si="175"/>
        <v>2.1401504679705585E-3</v>
      </c>
      <c r="AC1589" s="12"/>
      <c r="AD1589" s="13"/>
    </row>
    <row r="1590" spans="1:30" x14ac:dyDescent="0.3">
      <c r="A1590" s="17">
        <v>44798</v>
      </c>
      <c r="B1590" s="18">
        <v>5.5999793034512326E-3</v>
      </c>
      <c r="C1590" s="8">
        <f t="shared" si="169"/>
        <v>-4.5600020696548768E-2</v>
      </c>
      <c r="D1590" s="5">
        <f t="shared" si="170"/>
        <v>2.0793618875256758E-3</v>
      </c>
      <c r="E1590" s="5">
        <f t="shared" si="172"/>
        <v>2.5843776288863424E-3</v>
      </c>
      <c r="F1590" s="5">
        <f>B$6+B$7*E1588+B$8*(H1589*100)^2</f>
        <v>0.80928278754295024</v>
      </c>
      <c r="G1590" s="14">
        <v>7.9449503877379816E-3</v>
      </c>
      <c r="H1590" s="8">
        <f t="shared" si="173"/>
        <v>8.9960146039396258E-3</v>
      </c>
      <c r="I1590" s="7">
        <f t="shared" si="171"/>
        <v>1.0510642162016443E-3</v>
      </c>
      <c r="J1590" s="10">
        <f t="shared" si="174"/>
        <v>0.13229336432658256</v>
      </c>
      <c r="K1590" s="10">
        <f t="shared" si="175"/>
        <v>7.4084512460073082E-3</v>
      </c>
      <c r="AC1590" s="12"/>
      <c r="AD1590" s="13"/>
    </row>
    <row r="1591" spans="1:30" x14ac:dyDescent="0.3">
      <c r="A1591" s="17">
        <v>44799</v>
      </c>
      <c r="B1591" s="18">
        <v>-1.0919778525058552E-2</v>
      </c>
      <c r="C1591" s="8">
        <f t="shared" si="169"/>
        <v>-6.2119778525058553E-2</v>
      </c>
      <c r="D1591" s="5">
        <f t="shared" si="170"/>
        <v>3.8588668840023256E-3</v>
      </c>
      <c r="E1591" s="5">
        <f t="shared" si="172"/>
        <v>2.0793618875256758E-3</v>
      </c>
      <c r="F1591" s="5">
        <f>B$6+B$7*E1591+B$8*(G1590*100)^2</f>
        <v>0.63451123878850957</v>
      </c>
      <c r="G1591" s="14">
        <v>1.0836781765085934E-2</v>
      </c>
      <c r="H1591" s="8">
        <f t="shared" si="173"/>
        <v>7.9656213743091609E-3</v>
      </c>
      <c r="I1591" s="7">
        <f t="shared" si="171"/>
        <v>2.8711603907767731E-3</v>
      </c>
      <c r="J1591" s="10">
        <f t="shared" si="174"/>
        <v>0.26494585320774017</v>
      </c>
      <c r="K1591" s="10">
        <f t="shared" si="175"/>
        <v>5.2632881617783678E-2</v>
      </c>
      <c r="AC1591" s="12"/>
      <c r="AD1591" s="13"/>
    </row>
    <row r="1592" spans="1:30" x14ac:dyDescent="0.3">
      <c r="A1592" s="17">
        <v>44802</v>
      </c>
      <c r="B1592" s="18">
        <v>2.1369233727174124E-4</v>
      </c>
      <c r="C1592" s="8">
        <f t="shared" si="169"/>
        <v>-5.0986307662728263E-2</v>
      </c>
      <c r="D1592" s="5">
        <f t="shared" si="170"/>
        <v>2.5996035690783828E-3</v>
      </c>
      <c r="E1592" s="5">
        <f t="shared" si="172"/>
        <v>3.8588668840023256E-3</v>
      </c>
      <c r="F1592" s="5">
        <f>B$6+B$7*E1591+B$8*(H1591*100)^2</f>
        <v>0.63753206786042527</v>
      </c>
      <c r="G1592" s="14">
        <v>9.0661462779310122E-3</v>
      </c>
      <c r="H1592" s="8">
        <f t="shared" si="173"/>
        <v>7.9845605255419363E-3</v>
      </c>
      <c r="I1592" s="7">
        <f t="shared" si="171"/>
        <v>1.0815857523890759E-3</v>
      </c>
      <c r="J1592" s="10">
        <f t="shared" si="174"/>
        <v>0.11929939350547351</v>
      </c>
      <c r="K1592" s="10">
        <f t="shared" si="175"/>
        <v>8.4221027487232369E-3</v>
      </c>
      <c r="AC1592" s="12"/>
      <c r="AD1592" s="13"/>
    </row>
    <row r="1593" spans="1:30" x14ac:dyDescent="0.3">
      <c r="A1593" s="17">
        <v>44803</v>
      </c>
      <c r="B1593" s="18">
        <v>-1.6987757794204097E-2</v>
      </c>
      <c r="C1593" s="8">
        <f t="shared" si="169"/>
        <v>-6.8187757794204107E-2</v>
      </c>
      <c r="D1593" s="5">
        <f t="shared" si="170"/>
        <v>4.6495703130010431E-3</v>
      </c>
      <c r="E1593" s="5">
        <f t="shared" si="172"/>
        <v>2.5996035690783828E-3</v>
      </c>
      <c r="F1593" s="5">
        <f>B$6+B$7*E1591+B$8*(H1592*100)^2</f>
        <v>0.64030669936297968</v>
      </c>
      <c r="G1593" s="14">
        <v>1.3534285714371919E-2</v>
      </c>
      <c r="H1593" s="8">
        <f t="shared" si="173"/>
        <v>8.001916641423976E-3</v>
      </c>
      <c r="I1593" s="7">
        <f t="shared" si="171"/>
        <v>5.5323690729479433E-3</v>
      </c>
      <c r="J1593" s="10">
        <f t="shared" si="174"/>
        <v>0.40876697815483365</v>
      </c>
      <c r="K1593" s="10">
        <f t="shared" si="175"/>
        <v>0.16583543777332599</v>
      </c>
      <c r="AC1593" s="12"/>
      <c r="AD1593" s="13"/>
    </row>
    <row r="1594" spans="1:30" x14ac:dyDescent="0.3">
      <c r="A1594" s="17">
        <v>44804</v>
      </c>
      <c r="B1594" s="18">
        <v>-8.2563186661621622E-3</v>
      </c>
      <c r="C1594" s="8">
        <f t="shared" si="169"/>
        <v>-5.9456318666162161E-2</v>
      </c>
      <c r="D1594" s="5">
        <f t="shared" si="170"/>
        <v>3.5350538293322229E-3</v>
      </c>
      <c r="E1594" s="5">
        <f t="shared" si="172"/>
        <v>4.6495703130010431E-3</v>
      </c>
      <c r="F1594" s="5">
        <f>B$6+B$7*E1594+B$8*(G1593*100)^2</f>
        <v>1.7373782352110374</v>
      </c>
      <c r="G1594" s="14">
        <v>1.139205289232775E-2</v>
      </c>
      <c r="H1594" s="8">
        <f t="shared" si="173"/>
        <v>1.3180964438200406E-2</v>
      </c>
      <c r="I1594" s="7">
        <f t="shared" si="171"/>
        <v>1.7889115458726568E-3</v>
      </c>
      <c r="J1594" s="10">
        <f t="shared" si="174"/>
        <v>0.15703153441970427</v>
      </c>
      <c r="K1594" s="10">
        <f t="shared" si="175"/>
        <v>1.0138382006096958E-2</v>
      </c>
      <c r="AC1594" s="12"/>
      <c r="AD1594" s="13"/>
    </row>
    <row r="1595" spans="1:30" x14ac:dyDescent="0.3">
      <c r="A1595" s="17">
        <v>44805</v>
      </c>
      <c r="B1595" s="18">
        <v>8.0208498103584748E-3</v>
      </c>
      <c r="C1595" s="8">
        <f t="shared" si="169"/>
        <v>-4.3179150189641524E-2</v>
      </c>
      <c r="D1595" s="5">
        <f t="shared" si="170"/>
        <v>1.8644390110996198E-3</v>
      </c>
      <c r="E1595" s="5">
        <f t="shared" si="172"/>
        <v>3.5350538293322229E-3</v>
      </c>
      <c r="F1595" s="5">
        <f>B$6+B$7*E1594+B$8*(H1594*100)^2</f>
        <v>1.6506804114554328</v>
      </c>
      <c r="G1595" s="14">
        <v>1.4653855486925394E-2</v>
      </c>
      <c r="H1595" s="8">
        <f t="shared" si="173"/>
        <v>1.2847880803678997E-2</v>
      </c>
      <c r="I1595" s="7">
        <f t="shared" si="171"/>
        <v>1.8059746832463971E-3</v>
      </c>
      <c r="J1595" s="10">
        <f t="shared" si="174"/>
        <v>0.12324228834232338</v>
      </c>
      <c r="K1595" s="10">
        <f t="shared" si="175"/>
        <v>9.0413644944153937E-3</v>
      </c>
      <c r="AC1595" s="12"/>
      <c r="AD1595" s="13"/>
    </row>
    <row r="1596" spans="1:30" x14ac:dyDescent="0.3">
      <c r="A1596" s="17">
        <v>44806</v>
      </c>
      <c r="B1596" s="18">
        <v>4.1488022125126455E-3</v>
      </c>
      <c r="C1596" s="8">
        <f t="shared" si="169"/>
        <v>-4.7051197787487356E-2</v>
      </c>
      <c r="D1596" s="5">
        <f t="shared" si="170"/>
        <v>2.2138152132372552E-3</v>
      </c>
      <c r="E1596" s="5">
        <f t="shared" si="172"/>
        <v>1.8644390110996198E-3</v>
      </c>
      <c r="F1596" s="5">
        <f>B$6+B$7*E1594+B$8*(H1595*100)^2</f>
        <v>1.5710484603359096</v>
      </c>
      <c r="G1596" s="14">
        <v>1.346046813871455E-2</v>
      </c>
      <c r="H1596" s="8">
        <f t="shared" si="173"/>
        <v>1.2534147200092671E-2</v>
      </c>
      <c r="I1596" s="7">
        <f t="shared" si="171"/>
        <v>9.2632093862187945E-4</v>
      </c>
      <c r="J1596" s="10">
        <f t="shared" si="174"/>
        <v>6.881788427236242E-2</v>
      </c>
      <c r="K1596" s="10">
        <f t="shared" si="175"/>
        <v>2.6033786905956813E-3</v>
      </c>
      <c r="AC1596" s="12"/>
      <c r="AD1596" s="13"/>
    </row>
    <row r="1597" spans="1:30" x14ac:dyDescent="0.3">
      <c r="A1597" s="17">
        <v>44809</v>
      </c>
      <c r="B1597" s="18">
        <v>1.2005505814031875E-2</v>
      </c>
      <c r="C1597" s="8">
        <f t="shared" si="169"/>
        <v>-3.9194494185968126E-2</v>
      </c>
      <c r="D1597" s="5">
        <f t="shared" si="170"/>
        <v>1.5362083744938893E-3</v>
      </c>
      <c r="E1597" s="5">
        <f t="shared" si="172"/>
        <v>2.2138152132372552E-3</v>
      </c>
      <c r="F1597" s="5">
        <f>B$6+B$7*E1597+B$8*(G1596*100)^2</f>
        <v>1.7189190270218053</v>
      </c>
      <c r="G1597" s="14">
        <v>8.8587509663334858E-3</v>
      </c>
      <c r="H1597" s="8">
        <f t="shared" si="173"/>
        <v>1.3110755230046076E-2</v>
      </c>
      <c r="I1597" s="7">
        <f t="shared" si="171"/>
        <v>4.2520042637125902E-3</v>
      </c>
      <c r="J1597" s="10">
        <f t="shared" si="174"/>
        <v>0.47997785239383872</v>
      </c>
      <c r="K1597" s="10">
        <f t="shared" si="175"/>
        <v>6.771291010766034E-2</v>
      </c>
      <c r="AC1597" s="12"/>
      <c r="AD1597" s="13"/>
    </row>
    <row r="1598" spans="1:30" x14ac:dyDescent="0.3">
      <c r="A1598" s="17">
        <v>44810</v>
      </c>
      <c r="B1598" s="18">
        <v>-2.1977124236829522E-2</v>
      </c>
      <c r="C1598" s="8">
        <f t="shared" si="169"/>
        <v>-7.3177124236829524E-2</v>
      </c>
      <c r="D1598" s="5">
        <f t="shared" si="170"/>
        <v>5.3548915115723831E-3</v>
      </c>
      <c r="E1598" s="5">
        <f t="shared" si="172"/>
        <v>1.5362083744938893E-3</v>
      </c>
      <c r="F1598" s="5">
        <f>B$6+B$7*E1597+B$8*(H1597*100)^2</f>
        <v>1.633569253256218</v>
      </c>
      <c r="G1598" s="14">
        <v>1.2401173739180586E-2</v>
      </c>
      <c r="H1598" s="8">
        <f t="shared" si="173"/>
        <v>1.2781115965580698E-2</v>
      </c>
      <c r="I1598" s="7">
        <f t="shared" si="171"/>
        <v>3.7994222640011163E-4</v>
      </c>
      <c r="J1598" s="10">
        <f t="shared" si="174"/>
        <v>3.0637602084366614E-2</v>
      </c>
      <c r="K1598" s="10">
        <f t="shared" si="175"/>
        <v>4.5079897030597671E-4</v>
      </c>
      <c r="AC1598" s="12"/>
      <c r="AD1598" s="13"/>
    </row>
    <row r="1599" spans="1:30" x14ac:dyDescent="0.3">
      <c r="A1599" s="17">
        <v>44812</v>
      </c>
      <c r="B1599" s="18">
        <v>1.3838312477834388E-3</v>
      </c>
      <c r="C1599" s="8">
        <f t="shared" si="169"/>
        <v>-4.9816168752216561E-2</v>
      </c>
      <c r="D1599" s="5">
        <f t="shared" si="170"/>
        <v>2.4816506691493177E-3</v>
      </c>
      <c r="E1599" s="5">
        <f t="shared" si="172"/>
        <v>5.3548915115723831E-3</v>
      </c>
      <c r="F1599" s="5">
        <f>B$6+B$7*E1597+B$8*(H1598*100)^2</f>
        <v>1.5551754860525264</v>
      </c>
      <c r="G1599" s="14">
        <v>1.2922098499712891E-2</v>
      </c>
      <c r="H1599" s="8">
        <f t="shared" si="173"/>
        <v>1.2470667528454627E-2</v>
      </c>
      <c r="I1599" s="7">
        <f t="shared" si="171"/>
        <v>4.5143097125826398E-4</v>
      </c>
      <c r="J1599" s="10">
        <f t="shared" si="174"/>
        <v>3.4934803450716159E-2</v>
      </c>
      <c r="K1599" s="10">
        <f t="shared" si="175"/>
        <v>6.3980445036526667E-4</v>
      </c>
      <c r="AC1599" s="12"/>
      <c r="AD1599" s="13"/>
    </row>
    <row r="1600" spans="1:30" x14ac:dyDescent="0.3">
      <c r="A1600" s="17">
        <v>44813</v>
      </c>
      <c r="B1600" s="18">
        <v>2.1457424034386406E-2</v>
      </c>
      <c r="C1600" s="8">
        <f t="shared" si="169"/>
        <v>-2.9742575965613596E-2</v>
      </c>
      <c r="D1600" s="5">
        <f t="shared" si="170"/>
        <v>8.8462082507029553E-4</v>
      </c>
      <c r="E1600" s="5">
        <f t="shared" si="172"/>
        <v>2.4816506691493177E-3</v>
      </c>
      <c r="F1600" s="5">
        <f>B$6+B$7*E1600+B$8*(G1599*100)^2</f>
        <v>1.5884764051822109</v>
      </c>
      <c r="G1600" s="14">
        <v>1.0462783927285061E-2</v>
      </c>
      <c r="H1600" s="8">
        <f t="shared" si="173"/>
        <v>1.2603477318510994E-2</v>
      </c>
      <c r="I1600" s="7">
        <f t="shared" si="171"/>
        <v>2.1406933912259327E-3</v>
      </c>
      <c r="J1600" s="10">
        <f t="shared" si="174"/>
        <v>0.20460074547113496</v>
      </c>
      <c r="K1600" s="10">
        <f t="shared" si="175"/>
        <v>1.6298754237158208E-2</v>
      </c>
      <c r="AC1600" s="12"/>
      <c r="AD1600" s="13"/>
    </row>
    <row r="1601" spans="1:30" x14ac:dyDescent="0.3">
      <c r="A1601" s="17">
        <v>44816</v>
      </c>
      <c r="B1601" s="18">
        <v>9.8092560391969293E-3</v>
      </c>
      <c r="C1601" s="8">
        <f t="shared" si="169"/>
        <v>-4.139074396080307E-2</v>
      </c>
      <c r="D1601" s="5">
        <f t="shared" si="170"/>
        <v>1.7131936856287558E-3</v>
      </c>
      <c r="E1601" s="5">
        <f t="shared" si="172"/>
        <v>8.8462082507029553E-4</v>
      </c>
      <c r="F1601" s="5">
        <f>B$6+B$7*E1600+B$8*(H1600*100)^2</f>
        <v>1.5137749001328198</v>
      </c>
      <c r="G1601" s="14">
        <v>1.032092635245983E-2</v>
      </c>
      <c r="H1601" s="8">
        <f t="shared" si="173"/>
        <v>1.2303555990577763E-2</v>
      </c>
      <c r="I1601" s="7">
        <f t="shared" si="171"/>
        <v>1.9826296381179331E-3</v>
      </c>
      <c r="J1601" s="10">
        <f t="shared" si="174"/>
        <v>0.1920980317474511</v>
      </c>
      <c r="K1601" s="10">
        <f t="shared" si="175"/>
        <v>1.4571992368628717E-2</v>
      </c>
      <c r="AC1601" s="12"/>
      <c r="AD1601" s="13"/>
    </row>
    <row r="1602" spans="1:30" x14ac:dyDescent="0.3">
      <c r="A1602" s="17">
        <v>44817</v>
      </c>
      <c r="B1602" s="18">
        <v>-2.3310496561211938E-2</v>
      </c>
      <c r="C1602" s="8">
        <f t="shared" si="169"/>
        <v>-7.4510496561211947E-2</v>
      </c>
      <c r="D1602" s="5">
        <f t="shared" si="170"/>
        <v>5.5518140977983774E-3</v>
      </c>
      <c r="E1602" s="5">
        <f t="shared" si="172"/>
        <v>1.7131936856287558E-3</v>
      </c>
      <c r="F1602" s="5">
        <f>B$6+B$7*E1600+B$8*(H1601*100)^2</f>
        <v>1.4451615677449543</v>
      </c>
      <c r="G1602" s="14">
        <v>1.151934616187558E-2</v>
      </c>
      <c r="H1602" s="8">
        <f t="shared" si="173"/>
        <v>1.2021487294611072E-2</v>
      </c>
      <c r="I1602" s="7">
        <f t="shared" si="171"/>
        <v>5.0214113273549209E-4</v>
      </c>
      <c r="J1602" s="10">
        <f t="shared" si="174"/>
        <v>4.359111408574369E-2</v>
      </c>
      <c r="K1602" s="10">
        <f t="shared" si="175"/>
        <v>8.9745940391638968E-4</v>
      </c>
      <c r="AC1602" s="12"/>
      <c r="AD1602" s="13"/>
    </row>
    <row r="1603" spans="1:30" x14ac:dyDescent="0.3">
      <c r="A1603" s="17">
        <v>44818</v>
      </c>
      <c r="B1603" s="18">
        <v>-2.2318513292057989E-3</v>
      </c>
      <c r="C1603" s="8">
        <f t="shared" si="169"/>
        <v>-5.3431851329205804E-2</v>
      </c>
      <c r="D1603" s="5">
        <f t="shared" si="170"/>
        <v>2.8549627364663518E-3</v>
      </c>
      <c r="E1603" s="5">
        <f t="shared" si="172"/>
        <v>5.5518140977983774E-3</v>
      </c>
      <c r="F1603" s="5">
        <f>B$6+B$7*E1603+B$8*(G1602*100)^2</f>
        <v>1.2737630875986043</v>
      </c>
      <c r="G1603" s="14">
        <v>8.2541413636387454E-3</v>
      </c>
      <c r="H1603" s="8">
        <f t="shared" si="173"/>
        <v>1.1286111321436644E-2</v>
      </c>
      <c r="I1603" s="7">
        <f t="shared" si="171"/>
        <v>3.031969957797899E-3</v>
      </c>
      <c r="J1603" s="10">
        <f t="shared" si="174"/>
        <v>0.36732711789434258</v>
      </c>
      <c r="K1603" s="10">
        <f t="shared" si="175"/>
        <v>4.4211710498658796E-2</v>
      </c>
      <c r="AC1603" s="12"/>
      <c r="AD1603" s="13"/>
    </row>
    <row r="1604" spans="1:30" x14ac:dyDescent="0.3">
      <c r="A1604" s="17">
        <v>44819</v>
      </c>
      <c r="B1604" s="18">
        <v>-5.3786733813430947E-3</v>
      </c>
      <c r="C1604" s="8">
        <f t="shared" si="169"/>
        <v>-5.6578673381343099E-2</v>
      </c>
      <c r="D1604" s="5">
        <f t="shared" si="170"/>
        <v>3.201146281592702E-3</v>
      </c>
      <c r="E1604" s="5">
        <f t="shared" si="172"/>
        <v>2.8549627364663518E-3</v>
      </c>
      <c r="F1604" s="5">
        <f>B$6+B$7*E1603+B$8*(H1603*100)^2</f>
        <v>1.2249078224243966</v>
      </c>
      <c r="G1604" s="14">
        <v>8.920018874014661E-3</v>
      </c>
      <c r="H1604" s="8">
        <f t="shared" si="173"/>
        <v>1.106755538691538E-2</v>
      </c>
      <c r="I1604" s="7">
        <f t="shared" si="171"/>
        <v>2.1475365129007187E-3</v>
      </c>
      <c r="J1604" s="10">
        <f t="shared" si="174"/>
        <v>0.24075470503283478</v>
      </c>
      <c r="K1604" s="10">
        <f t="shared" si="175"/>
        <v>2.1680905886845236E-2</v>
      </c>
      <c r="AC1604" s="12"/>
      <c r="AD1604" s="13"/>
    </row>
    <row r="1605" spans="1:30" x14ac:dyDescent="0.3">
      <c r="A1605" s="17">
        <v>44820</v>
      </c>
      <c r="B1605" s="18">
        <v>-6.1487006893536748E-3</v>
      </c>
      <c r="C1605" s="8">
        <f t="shared" si="169"/>
        <v>-5.7348700689353674E-2</v>
      </c>
      <c r="D1605" s="5">
        <f t="shared" si="170"/>
        <v>3.2888734707570747E-3</v>
      </c>
      <c r="E1605" s="5">
        <f t="shared" si="172"/>
        <v>3.201146281592702E-3</v>
      </c>
      <c r="F1605" s="5">
        <f>B$6+B$7*E1603+B$8*(H1604*100)^2</f>
        <v>1.1800342613618866</v>
      </c>
      <c r="G1605" s="14">
        <v>9.4134838259734791E-3</v>
      </c>
      <c r="H1605" s="8">
        <f t="shared" si="173"/>
        <v>1.0862938190756156E-2</v>
      </c>
      <c r="I1605" s="7">
        <f t="shared" si="171"/>
        <v>1.4494543647826773E-3</v>
      </c>
      <c r="J1605" s="10">
        <f t="shared" si="174"/>
        <v>0.15397640146609426</v>
      </c>
      <c r="K1605" s="10">
        <f t="shared" si="175"/>
        <v>9.7825658147880912E-3</v>
      </c>
      <c r="AC1605" s="12"/>
      <c r="AD1605" s="13"/>
    </row>
    <row r="1606" spans="1:30" x14ac:dyDescent="0.3">
      <c r="A1606" s="17">
        <v>44823</v>
      </c>
      <c r="B1606" s="18">
        <v>2.3012810912293284E-2</v>
      </c>
      <c r="C1606" s="8">
        <f t="shared" si="169"/>
        <v>-2.8187189087706718E-2</v>
      </c>
      <c r="D1606" s="5">
        <f t="shared" si="170"/>
        <v>7.9451762866613272E-4</v>
      </c>
      <c r="E1606" s="5">
        <f t="shared" si="172"/>
        <v>3.2888734707570747E-3</v>
      </c>
      <c r="F1606" s="5">
        <f>B$6+B$7*E1606+B$8*(G1605*100)^2</f>
        <v>0.86872777573584603</v>
      </c>
      <c r="G1606" s="14">
        <v>1.6973781375295011E-2</v>
      </c>
      <c r="H1606" s="8">
        <f t="shared" si="173"/>
        <v>9.3205567201527506E-3</v>
      </c>
      <c r="I1606" s="7">
        <f t="shared" si="171"/>
        <v>7.65322465514226E-3</v>
      </c>
      <c r="J1606" s="10">
        <f t="shared" si="174"/>
        <v>0.45088507303866721</v>
      </c>
      <c r="K1606" s="10">
        <f t="shared" si="175"/>
        <v>0.22166487476751762</v>
      </c>
      <c r="AC1606" s="12"/>
      <c r="AD1606" s="13"/>
    </row>
    <row r="1607" spans="1:30" x14ac:dyDescent="0.3">
      <c r="A1607" s="17">
        <v>44824</v>
      </c>
      <c r="B1607" s="18">
        <v>6.1781146046789373E-3</v>
      </c>
      <c r="C1607" s="8">
        <f t="shared" si="169"/>
        <v>-4.5021885395321065E-2</v>
      </c>
      <c r="D1607" s="5">
        <f t="shared" si="170"/>
        <v>2.0269701645494243E-3</v>
      </c>
      <c r="E1607" s="5">
        <f t="shared" si="172"/>
        <v>7.9451762866613272E-4</v>
      </c>
      <c r="F1607" s="5">
        <f>B$6+B$7*E1606+B$8*(H1606*100)^2</f>
        <v>0.85273760769019713</v>
      </c>
      <c r="G1607" s="14">
        <v>6.3245491650194621E-3</v>
      </c>
      <c r="H1607" s="8">
        <f t="shared" si="173"/>
        <v>9.2343792844467743E-3</v>
      </c>
      <c r="I1607" s="7">
        <f t="shared" si="171"/>
        <v>2.9098301194273122E-3</v>
      </c>
      <c r="J1607" s="10">
        <f t="shared" si="174"/>
        <v>0.46008498685113125</v>
      </c>
      <c r="K1607" s="10">
        <f t="shared" si="175"/>
        <v>6.3386283387297571E-2</v>
      </c>
      <c r="AC1607" s="12"/>
      <c r="AD1607" s="13"/>
    </row>
    <row r="1608" spans="1:30" x14ac:dyDescent="0.3">
      <c r="A1608" s="17">
        <v>44825</v>
      </c>
      <c r="B1608" s="18">
        <v>-5.1770419433151554E-3</v>
      </c>
      <c r="C1608" s="8">
        <f t="shared" si="169"/>
        <v>-5.6377041943315158E-2</v>
      </c>
      <c r="D1608" s="5">
        <f t="shared" si="170"/>
        <v>3.1783708582783167E-3</v>
      </c>
      <c r="E1608" s="5">
        <f t="shared" si="172"/>
        <v>2.0269701645494243E-3</v>
      </c>
      <c r="F1608" s="5">
        <f>B$6+B$7*E1606+B$8*(H1607*100)^2</f>
        <v>0.83805063834026861</v>
      </c>
      <c r="G1608" s="14">
        <v>1.0865587758446765E-2</v>
      </c>
      <c r="H1608" s="8">
        <f t="shared" si="173"/>
        <v>9.1545105731561018E-3</v>
      </c>
      <c r="I1608" s="7">
        <f t="shared" si="171"/>
        <v>1.7110771852906631E-3</v>
      </c>
      <c r="J1608" s="10">
        <f t="shared" si="174"/>
        <v>0.15747672591024764</v>
      </c>
      <c r="K1608" s="10">
        <f t="shared" si="175"/>
        <v>1.5556839623084517E-2</v>
      </c>
      <c r="AC1608" s="12"/>
      <c r="AD1608" s="13"/>
    </row>
    <row r="1609" spans="1:30" x14ac:dyDescent="0.3">
      <c r="A1609" s="17">
        <v>44826</v>
      </c>
      <c r="B1609" s="18">
        <v>1.8885015643669619E-2</v>
      </c>
      <c r="C1609" s="8">
        <f t="shared" si="169"/>
        <v>-3.2314984356330387E-2</v>
      </c>
      <c r="D1609" s="5">
        <f t="shared" si="170"/>
        <v>1.0442582139498777E-3</v>
      </c>
      <c r="E1609" s="5">
        <f t="shared" si="172"/>
        <v>3.1783708582783167E-3</v>
      </c>
      <c r="F1609" s="5">
        <f>B$6+B$7*E1609+B$8*(G1608*100)^2</f>
        <v>1.139194311944929</v>
      </c>
      <c r="G1609" s="14">
        <v>1.1063078962140706E-2</v>
      </c>
      <c r="H1609" s="8">
        <f t="shared" si="173"/>
        <v>1.0673304605158277E-2</v>
      </c>
      <c r="I1609" s="7">
        <f t="shared" si="171"/>
        <v>3.8977435698242871E-4</v>
      </c>
      <c r="J1609" s="10">
        <f t="shared" si="174"/>
        <v>3.523199629292055E-2</v>
      </c>
      <c r="K1609" s="10">
        <f t="shared" si="175"/>
        <v>6.5100297119413675E-4</v>
      </c>
      <c r="AC1609" s="12"/>
      <c r="AD1609" s="13"/>
    </row>
    <row r="1610" spans="1:30" x14ac:dyDescent="0.3">
      <c r="A1610" s="17">
        <v>44827</v>
      </c>
      <c r="B1610" s="18">
        <v>-2.0852358399003977E-2</v>
      </c>
      <c r="C1610" s="8">
        <f t="shared" si="169"/>
        <v>-7.205235839900398E-2</v>
      </c>
      <c r="D1610" s="5">
        <f t="shared" si="170"/>
        <v>5.1915423508585197E-3</v>
      </c>
      <c r="E1610" s="5">
        <f t="shared" si="172"/>
        <v>1.0442582139498777E-3</v>
      </c>
      <c r="F1610" s="5">
        <f>B$6+B$7*E1609+B$8*(H1609*100)^2</f>
        <v>1.1011540269305189</v>
      </c>
      <c r="G1610" s="14">
        <v>1.9321417869013754E-2</v>
      </c>
      <c r="H1610" s="8">
        <f t="shared" si="173"/>
        <v>1.0493588647028809E-2</v>
      </c>
      <c r="I1610" s="7">
        <f t="shared" si="171"/>
        <v>8.8278292219849449E-3</v>
      </c>
      <c r="J1610" s="10">
        <f t="shared" si="174"/>
        <v>0.45689344756330524</v>
      </c>
      <c r="K1610" s="10">
        <f t="shared" si="175"/>
        <v>0.2308095682388358</v>
      </c>
      <c r="AC1610" s="12"/>
      <c r="AD1610" s="13"/>
    </row>
    <row r="1611" spans="1:30" x14ac:dyDescent="0.3">
      <c r="A1611" s="17">
        <v>44830</v>
      </c>
      <c r="B1611" s="18">
        <v>-2.3566729394643063E-2</v>
      </c>
      <c r="C1611" s="8">
        <f t="shared" si="169"/>
        <v>-7.4766729394643072E-2</v>
      </c>
      <c r="D1611" s="5">
        <f t="shared" si="170"/>
        <v>5.5900638243717845E-3</v>
      </c>
      <c r="E1611" s="5">
        <f t="shared" si="172"/>
        <v>5.1915423508585197E-3</v>
      </c>
      <c r="F1611" s="5">
        <f>B$6+B$7*E1609+B$8*(H1610*100)^2</f>
        <v>1.0662140251447834</v>
      </c>
      <c r="G1611" s="14">
        <v>9.9015765976493385E-3</v>
      </c>
      <c r="H1611" s="8">
        <f t="shared" si="173"/>
        <v>1.0325764016017329E-2</v>
      </c>
      <c r="I1611" s="7">
        <f t="shared" si="171"/>
        <v>4.2418741836799077E-4</v>
      </c>
      <c r="J1611" s="10">
        <f t="shared" si="174"/>
        <v>4.2840391546200229E-2</v>
      </c>
      <c r="K1611" s="10">
        <f t="shared" si="175"/>
        <v>8.6764868726563193E-4</v>
      </c>
      <c r="AC1611" s="12"/>
      <c r="AD1611" s="13"/>
    </row>
    <row r="1612" spans="1:30" x14ac:dyDescent="0.3">
      <c r="A1612" s="17">
        <v>44831</v>
      </c>
      <c r="B1612" s="18">
        <v>-6.7865449677241788E-3</v>
      </c>
      <c r="C1612" s="8">
        <f t="shared" ref="C1612:C1675" si="176">B1612-B$5</f>
        <v>-5.798654496772418E-2</v>
      </c>
      <c r="D1612" s="5">
        <f t="shared" ref="D1612:D1675" si="177">C1612^2</f>
        <v>3.3624393972938984E-3</v>
      </c>
      <c r="E1612" s="5">
        <f t="shared" si="172"/>
        <v>5.5900638243717845E-3</v>
      </c>
      <c r="F1612" s="5">
        <f>B$6+B$7*E1612+B$8*(G1611*100)^2</f>
        <v>0.95546747970661472</v>
      </c>
      <c r="G1612" s="14">
        <v>1.2562539484985754E-2</v>
      </c>
      <c r="H1612" s="8">
        <f t="shared" si="173"/>
        <v>9.7748016844671319E-3</v>
      </c>
      <c r="I1612" s="7">
        <f t="shared" si="171"/>
        <v>2.7877378005186221E-3</v>
      </c>
      <c r="J1612" s="10">
        <f t="shared" si="174"/>
        <v>0.22190877918038904</v>
      </c>
      <c r="K1612" s="10">
        <f t="shared" si="175"/>
        <v>3.4284842635105228E-2</v>
      </c>
      <c r="AC1612" s="12"/>
      <c r="AD1612" s="13"/>
    </row>
    <row r="1613" spans="1:30" x14ac:dyDescent="0.3">
      <c r="A1613" s="17">
        <v>44832</v>
      </c>
      <c r="B1613" s="18">
        <v>6.9179579103272168E-4</v>
      </c>
      <c r="C1613" s="8">
        <f t="shared" si="176"/>
        <v>-5.0508204208967282E-2</v>
      </c>
      <c r="D1613" s="5">
        <f t="shared" si="177"/>
        <v>2.5510786924147402E-3</v>
      </c>
      <c r="E1613" s="5">
        <f t="shared" si="172"/>
        <v>3.3624393972938984E-3</v>
      </c>
      <c r="F1613" s="5">
        <f>B$6+B$7*E1612+B$8*(H1612*100)^2</f>
        <v>0.93255576220805025</v>
      </c>
      <c r="G1613" s="14">
        <v>6.3641332182291302E-3</v>
      </c>
      <c r="H1613" s="8">
        <f t="shared" si="173"/>
        <v>9.6568926793666413E-3</v>
      </c>
      <c r="I1613" s="7">
        <f t="shared" ref="I1613:I1676" si="178">SQRT((G1613-H1613)^2)</f>
        <v>3.2927594611375111E-3</v>
      </c>
      <c r="J1613" s="10">
        <f t="shared" si="174"/>
        <v>0.5173932330181088</v>
      </c>
      <c r="K1613" s="10">
        <f t="shared" si="175"/>
        <v>7.6018834638144517E-2</v>
      </c>
      <c r="AC1613" s="12"/>
      <c r="AD1613" s="13"/>
    </row>
    <row r="1614" spans="1:30" x14ac:dyDescent="0.3">
      <c r="A1614" s="17">
        <v>44833</v>
      </c>
      <c r="B1614" s="18">
        <v>-7.2831916235058915E-3</v>
      </c>
      <c r="C1614" s="8">
        <f t="shared" si="176"/>
        <v>-5.8483191623505897E-2</v>
      </c>
      <c r="D1614" s="5">
        <f t="shared" si="177"/>
        <v>3.4202837024717102E-3</v>
      </c>
      <c r="E1614" s="5">
        <f t="shared" ref="E1614:E1677" si="179">D1613</f>
        <v>2.5510786924147402E-3</v>
      </c>
      <c r="F1614" s="5">
        <f>B$6+B$7*E1612+B$8*(H1613*100)^2</f>
        <v>0.91151134968561875</v>
      </c>
      <c r="G1614" s="14">
        <v>1.5517519757737583E-2</v>
      </c>
      <c r="H1614" s="8">
        <f t="shared" ref="H1614:H1677" si="180">SQRT(F1614)/100</f>
        <v>9.5473103525842221E-3</v>
      </c>
      <c r="I1614" s="7">
        <f t="shared" si="178"/>
        <v>5.9702094051533611E-3</v>
      </c>
      <c r="J1614" s="10">
        <f t="shared" ref="J1614:J1677" si="181">ABS(G1614-H1614)/G1614</f>
        <v>0.38473992611972696</v>
      </c>
      <c r="K1614" s="10">
        <f t="shared" ref="K1614:K1677" si="182">G1614/H1614-LN(G1614/H1614)-1</f>
        <v>0.13961871777170298</v>
      </c>
      <c r="AC1614" s="12"/>
      <c r="AD1614" s="13"/>
    </row>
    <row r="1615" spans="1:30" x14ac:dyDescent="0.3">
      <c r="A1615" s="17">
        <v>44834</v>
      </c>
      <c r="B1615" s="18">
        <v>2.1801406425251878E-2</v>
      </c>
      <c r="C1615" s="8">
        <f t="shared" si="176"/>
        <v>-2.9398593574748125E-2</v>
      </c>
      <c r="D1615" s="5">
        <f t="shared" si="177"/>
        <v>8.6427730417322176E-4</v>
      </c>
      <c r="E1615" s="5">
        <f t="shared" si="179"/>
        <v>3.4202837024717102E-3</v>
      </c>
      <c r="F1615" s="5">
        <f>B$6+B$7*E1615+B$8*(G1614*100)^2</f>
        <v>2.2665071396945637</v>
      </c>
      <c r="G1615" s="14">
        <v>1.524203118449491E-2</v>
      </c>
      <c r="H1615" s="8">
        <f t="shared" si="180"/>
        <v>1.5054923246880283E-2</v>
      </c>
      <c r="I1615" s="7">
        <f t="shared" si="178"/>
        <v>1.8710793761462716E-4</v>
      </c>
      <c r="J1615" s="10">
        <f t="shared" si="181"/>
        <v>1.2275787613199765E-2</v>
      </c>
      <c r="K1615" s="10">
        <f t="shared" si="182"/>
        <v>7.6598004623340543E-5</v>
      </c>
      <c r="AC1615" s="12"/>
      <c r="AD1615" s="13"/>
    </row>
    <row r="1616" spans="1:30" x14ac:dyDescent="0.3">
      <c r="A1616" s="17">
        <v>44837</v>
      </c>
      <c r="B1616" s="18">
        <v>5.3928023950675689E-2</v>
      </c>
      <c r="C1616" s="8">
        <f t="shared" si="176"/>
        <v>2.728023950675687E-3</v>
      </c>
      <c r="D1616" s="5">
        <f t="shared" si="177"/>
        <v>7.4421146754601831E-6</v>
      </c>
      <c r="E1616" s="5">
        <f t="shared" si="179"/>
        <v>8.6427730417322176E-4</v>
      </c>
      <c r="F1616" s="5">
        <f>B$6+B$7*E1615+B$8*(H1615*100)^2</f>
        <v>2.1366063900231556</v>
      </c>
      <c r="G1616" s="14">
        <v>2.051151958493504E-2</v>
      </c>
      <c r="H1616" s="8">
        <f t="shared" si="180"/>
        <v>1.461713511609972E-2</v>
      </c>
      <c r="I1616" s="7">
        <f t="shared" si="178"/>
        <v>5.8943844688353203E-3</v>
      </c>
      <c r="J1616" s="10">
        <f t="shared" si="181"/>
        <v>0.28736946789473999</v>
      </c>
      <c r="K1616" s="10">
        <f t="shared" si="182"/>
        <v>6.4459511409384884E-2</v>
      </c>
      <c r="AC1616" s="12"/>
      <c r="AD1616" s="13"/>
    </row>
    <row r="1617" spans="1:30" x14ac:dyDescent="0.3">
      <c r="A1617" s="17">
        <v>44838</v>
      </c>
      <c r="B1617" s="18">
        <v>8.2628983372666184E-4</v>
      </c>
      <c r="C1617" s="8">
        <f t="shared" si="176"/>
        <v>-5.0373710166273337E-2</v>
      </c>
      <c r="D1617" s="5">
        <f t="shared" si="177"/>
        <v>2.5375106759157099E-3</v>
      </c>
      <c r="E1617" s="5">
        <f t="shared" si="179"/>
        <v>7.4421146754601831E-6</v>
      </c>
      <c r="F1617" s="5">
        <f>B$6+B$7*E1615+B$8*(H1616*100)^2</f>
        <v>2.0172925514499669</v>
      </c>
      <c r="G1617" s="14">
        <v>1.5761883771495698E-2</v>
      </c>
      <c r="H1617" s="8">
        <f t="shared" si="180"/>
        <v>1.4203142439087086E-2</v>
      </c>
      <c r="I1617" s="7">
        <f t="shared" si="178"/>
        <v>1.5587413324086117E-3</v>
      </c>
      <c r="J1617" s="10">
        <f t="shared" si="181"/>
        <v>9.8893086321794235E-2</v>
      </c>
      <c r="K1617" s="10">
        <f t="shared" si="182"/>
        <v>5.614862404411447E-3</v>
      </c>
      <c r="AC1617" s="12"/>
      <c r="AD1617" s="13"/>
    </row>
    <row r="1618" spans="1:30" x14ac:dyDescent="0.3">
      <c r="A1618" s="17">
        <v>44839</v>
      </c>
      <c r="B1618" s="18">
        <v>8.2938254952731657E-3</v>
      </c>
      <c r="C1618" s="8">
        <f t="shared" si="176"/>
        <v>-4.2906174504726835E-2</v>
      </c>
      <c r="D1618" s="5">
        <f t="shared" si="177"/>
        <v>1.8409398106300711E-3</v>
      </c>
      <c r="E1618" s="5">
        <f t="shared" si="179"/>
        <v>2.5375106759157099E-3</v>
      </c>
      <c r="F1618" s="5">
        <f>B$6+B$7*E1618+B$8*(G1617*100)^2</f>
        <v>2.3366565697254842</v>
      </c>
      <c r="G1618" s="14">
        <v>7.8592406537696443E-3</v>
      </c>
      <c r="H1618" s="8">
        <f t="shared" si="180"/>
        <v>1.5286126290612297E-2</v>
      </c>
      <c r="I1618" s="7">
        <f t="shared" si="178"/>
        <v>7.4268856368426527E-3</v>
      </c>
      <c r="J1618" s="10">
        <f t="shared" si="181"/>
        <v>0.94498768570986369</v>
      </c>
      <c r="K1618" s="10">
        <f t="shared" si="182"/>
        <v>0.17939771844086461</v>
      </c>
      <c r="AC1618" s="12"/>
      <c r="AD1618" s="13"/>
    </row>
    <row r="1619" spans="1:30" x14ac:dyDescent="0.3">
      <c r="A1619" s="17">
        <v>44840</v>
      </c>
      <c r="B1619" s="18">
        <v>3.0925356583066158E-3</v>
      </c>
      <c r="C1619" s="8">
        <f t="shared" si="176"/>
        <v>-4.8107464341693384E-2</v>
      </c>
      <c r="D1619" s="5">
        <f t="shared" si="177"/>
        <v>2.3143281253873004E-3</v>
      </c>
      <c r="E1619" s="5">
        <f t="shared" si="179"/>
        <v>1.8409398106300711E-3</v>
      </c>
      <c r="F1619" s="5">
        <f>B$6+B$7*E1618+B$8*(H1618*100)^2</f>
        <v>2.2009819674782514</v>
      </c>
      <c r="G1619" s="14">
        <v>7.9070091274023816E-3</v>
      </c>
      <c r="H1619" s="8">
        <f t="shared" si="180"/>
        <v>1.4835706816590341E-2</v>
      </c>
      <c r="I1619" s="7">
        <f t="shared" si="178"/>
        <v>6.9286976891879595E-3</v>
      </c>
      <c r="J1619" s="10">
        <f t="shared" si="181"/>
        <v>0.8762728836591317</v>
      </c>
      <c r="K1619" s="10">
        <f t="shared" si="182"/>
        <v>0.16225881465500747</v>
      </c>
      <c r="AC1619" s="12"/>
      <c r="AD1619" s="13"/>
    </row>
    <row r="1620" spans="1:30" x14ac:dyDescent="0.3">
      <c r="A1620" s="17">
        <v>44841</v>
      </c>
      <c r="B1620" s="18">
        <v>-1.0139612211965188E-2</v>
      </c>
      <c r="C1620" s="8">
        <f t="shared" si="176"/>
        <v>-6.133961221196519E-2</v>
      </c>
      <c r="D1620" s="5">
        <f t="shared" si="177"/>
        <v>3.762548026314269E-3</v>
      </c>
      <c r="E1620" s="5">
        <f t="shared" si="179"/>
        <v>2.3143281253873004E-3</v>
      </c>
      <c r="F1620" s="5">
        <f>B$6+B$7*E1618+B$8*(H1619*100)^2</f>
        <v>2.0763648453141674</v>
      </c>
      <c r="G1620" s="14">
        <v>1.0034754568415858E-2</v>
      </c>
      <c r="H1620" s="8">
        <f t="shared" si="180"/>
        <v>1.4409596959367625E-2</v>
      </c>
      <c r="I1620" s="7">
        <f t="shared" si="178"/>
        <v>4.3748423909517678E-3</v>
      </c>
      <c r="J1620" s="10">
        <f t="shared" si="181"/>
        <v>0.43596904748637066</v>
      </c>
      <c r="K1620" s="10">
        <f t="shared" si="182"/>
        <v>5.8233756345129617E-2</v>
      </c>
      <c r="AC1620" s="12"/>
      <c r="AD1620" s="13"/>
    </row>
    <row r="1621" spans="1:30" x14ac:dyDescent="0.3">
      <c r="A1621" s="17">
        <v>44844</v>
      </c>
      <c r="B1621" s="18">
        <v>-3.7362945719006061E-3</v>
      </c>
      <c r="C1621" s="8">
        <f t="shared" si="176"/>
        <v>-5.4936294571900607E-2</v>
      </c>
      <c r="D1621" s="5">
        <f t="shared" si="177"/>
        <v>3.0179964612906361E-3</v>
      </c>
      <c r="E1621" s="5">
        <f t="shared" si="179"/>
        <v>3.762548026314269E-3</v>
      </c>
      <c r="F1621" s="5">
        <f>B$6+B$7*E1621+B$8*(G1620*100)^2</f>
        <v>0.97973706417931927</v>
      </c>
      <c r="G1621" s="14">
        <v>8.7634445785279447E-3</v>
      </c>
      <c r="H1621" s="8">
        <f t="shared" si="180"/>
        <v>9.89816682108015E-3</v>
      </c>
      <c r="I1621" s="7">
        <f t="shared" si="178"/>
        <v>1.1347222425522052E-3</v>
      </c>
      <c r="J1621" s="10">
        <f t="shared" si="181"/>
        <v>0.12948358746199912</v>
      </c>
      <c r="K1621" s="10">
        <f t="shared" si="182"/>
        <v>7.1208899080998922E-3</v>
      </c>
      <c r="AC1621" s="12"/>
      <c r="AD1621" s="13"/>
    </row>
    <row r="1622" spans="1:30" x14ac:dyDescent="0.3">
      <c r="A1622" s="17">
        <v>44845</v>
      </c>
      <c r="B1622" s="18">
        <v>-9.6547931554512422E-3</v>
      </c>
      <c r="C1622" s="8">
        <f t="shared" si="176"/>
        <v>-6.0854793155451246E-2</v>
      </c>
      <c r="D1622" s="5">
        <f t="shared" si="177"/>
        <v>3.7033058499927559E-3</v>
      </c>
      <c r="E1622" s="5">
        <f t="shared" si="179"/>
        <v>3.0179964612906361E-3</v>
      </c>
      <c r="F1622" s="5">
        <f>B$6+B$7*E1621+B$8*(H1621*100)^2</f>
        <v>0.95473004903199399</v>
      </c>
      <c r="G1622" s="14">
        <v>8.3226950284633911E-3</v>
      </c>
      <c r="H1622" s="8">
        <f t="shared" si="180"/>
        <v>9.7710288559188802E-3</v>
      </c>
      <c r="I1622" s="7">
        <f t="shared" si="178"/>
        <v>1.4483338274554891E-3</v>
      </c>
      <c r="J1622" s="10">
        <f t="shared" si="181"/>
        <v>0.1740222154605241</v>
      </c>
      <c r="K1622" s="10">
        <f t="shared" si="182"/>
        <v>1.2208282503785917E-2</v>
      </c>
      <c r="AC1622" s="12"/>
      <c r="AD1622" s="13"/>
    </row>
    <row r="1623" spans="1:30" x14ac:dyDescent="0.3">
      <c r="A1623" s="17">
        <v>44847</v>
      </c>
      <c r="B1623" s="18">
        <v>-4.6000770691143125E-3</v>
      </c>
      <c r="C1623" s="8">
        <f t="shared" si="176"/>
        <v>-5.5800077069114315E-2</v>
      </c>
      <c r="D1623" s="5">
        <f t="shared" si="177"/>
        <v>3.1136486009190971E-3</v>
      </c>
      <c r="E1623" s="5">
        <f t="shared" si="179"/>
        <v>3.7033058499927559E-3</v>
      </c>
      <c r="F1623" s="5">
        <f>B$6+B$7*E1621+B$8*(H1622*100)^2</f>
        <v>0.93176110561917613</v>
      </c>
      <c r="G1623" s="14">
        <v>1.6363317621982901E-2</v>
      </c>
      <c r="H1623" s="8">
        <f t="shared" si="180"/>
        <v>9.6527773496500793E-3</v>
      </c>
      <c r="I1623" s="7">
        <f t="shared" si="178"/>
        <v>6.7105402723328222E-3</v>
      </c>
      <c r="J1623" s="10">
        <f t="shared" si="181"/>
        <v>0.41009656032818859</v>
      </c>
      <c r="K1623" s="10">
        <f t="shared" si="182"/>
        <v>0.16739627509057309</v>
      </c>
      <c r="AC1623" s="12"/>
      <c r="AD1623" s="13"/>
    </row>
    <row r="1624" spans="1:30" x14ac:dyDescent="0.3">
      <c r="A1624" s="17">
        <v>44848</v>
      </c>
      <c r="B1624" s="18">
        <v>-1.9685048906952152E-2</v>
      </c>
      <c r="C1624" s="8">
        <f t="shared" si="176"/>
        <v>-7.0885048906952158E-2</v>
      </c>
      <c r="D1624" s="5">
        <f t="shared" si="177"/>
        <v>5.024690158540999E-3</v>
      </c>
      <c r="E1624" s="5">
        <f t="shared" si="179"/>
        <v>3.1136486009190971E-3</v>
      </c>
      <c r="F1624" s="5">
        <f>B$6+B$7*E1624+B$8*(G1623*100)^2</f>
        <v>2.5141586288868556</v>
      </c>
      <c r="G1624" s="14">
        <v>1.4401820483682945E-2</v>
      </c>
      <c r="H1624" s="8">
        <f t="shared" si="180"/>
        <v>1.5856098602389099E-2</v>
      </c>
      <c r="I1624" s="7">
        <f t="shared" si="178"/>
        <v>1.4542781187061541E-3</v>
      </c>
      <c r="J1624" s="10">
        <f t="shared" si="181"/>
        <v>0.10097877003492928</v>
      </c>
      <c r="K1624" s="10">
        <f t="shared" si="182"/>
        <v>4.4823024642666187E-3</v>
      </c>
      <c r="AC1624" s="12"/>
      <c r="AD1624" s="13"/>
    </row>
    <row r="1625" spans="1:30" x14ac:dyDescent="0.3">
      <c r="A1625" s="17">
        <v>44851</v>
      </c>
      <c r="B1625" s="18">
        <v>1.3753229685014192E-2</v>
      </c>
      <c r="C1625" s="8">
        <f t="shared" si="176"/>
        <v>-3.7446770314985812E-2</v>
      </c>
      <c r="D1625" s="5">
        <f t="shared" si="177"/>
        <v>1.4022606070233027E-3</v>
      </c>
      <c r="E1625" s="5">
        <f t="shared" si="179"/>
        <v>5.024690158540999E-3</v>
      </c>
      <c r="F1625" s="5">
        <f>B$6+B$7*E1624+B$8*(H1624*100)^2</f>
        <v>2.364054596872756</v>
      </c>
      <c r="G1625" s="14">
        <v>1.2128742306406239E-2</v>
      </c>
      <c r="H1625" s="8">
        <f t="shared" si="180"/>
        <v>1.5375482421286026E-2</v>
      </c>
      <c r="I1625" s="7">
        <f t="shared" si="178"/>
        <v>3.2467401148797877E-3</v>
      </c>
      <c r="J1625" s="10">
        <f t="shared" si="181"/>
        <v>0.26768975981663845</v>
      </c>
      <c r="K1625" s="10">
        <f t="shared" si="182"/>
        <v>2.60326940664799E-2</v>
      </c>
      <c r="AC1625" s="12"/>
      <c r="AD1625" s="13"/>
    </row>
    <row r="1626" spans="1:30" x14ac:dyDescent="0.3">
      <c r="A1626" s="17">
        <v>44852</v>
      </c>
      <c r="B1626" s="18">
        <v>1.8477464396833121E-2</v>
      </c>
      <c r="C1626" s="8">
        <f t="shared" si="176"/>
        <v>-3.2722535603166882E-2</v>
      </c>
      <c r="D1626" s="5">
        <f t="shared" si="177"/>
        <v>1.0707643363005242E-3</v>
      </c>
      <c r="E1626" s="5">
        <f t="shared" si="179"/>
        <v>1.4022606070233027E-3</v>
      </c>
      <c r="F1626" s="5">
        <f>B$6+B$7*E1624+B$8*(H1625*100)^2</f>
        <v>2.2261840434678053</v>
      </c>
      <c r="G1626" s="14">
        <v>7.5292580682423125E-3</v>
      </c>
      <c r="H1626" s="8">
        <f t="shared" si="180"/>
        <v>1.4920402285018342E-2</v>
      </c>
      <c r="I1626" s="7">
        <f t="shared" si="178"/>
        <v>7.3911442167760291E-3</v>
      </c>
      <c r="J1626" s="10">
        <f t="shared" si="181"/>
        <v>0.98165637965726871</v>
      </c>
      <c r="K1626" s="10">
        <f t="shared" si="182"/>
        <v>0.18856140585505776</v>
      </c>
      <c r="AC1626" s="12"/>
      <c r="AD1626" s="13"/>
    </row>
    <row r="1627" spans="1:30" x14ac:dyDescent="0.3">
      <c r="A1627" s="17">
        <v>44853</v>
      </c>
      <c r="B1627" s="18">
        <v>4.5772587965072636E-3</v>
      </c>
      <c r="C1627" s="8">
        <f t="shared" si="176"/>
        <v>-4.6622741203492739E-2</v>
      </c>
      <c r="D1627" s="5">
        <f t="shared" si="177"/>
        <v>2.1736799973278596E-3</v>
      </c>
      <c r="E1627" s="5">
        <f t="shared" si="179"/>
        <v>1.0707643363005242E-3</v>
      </c>
      <c r="F1627" s="5">
        <f>B$6+B$7*E1627+B$8*(G1626*100)^2</f>
        <v>0.57536388609988365</v>
      </c>
      <c r="G1627" s="14">
        <v>6.5108527629072427E-3</v>
      </c>
      <c r="H1627" s="8">
        <f t="shared" si="180"/>
        <v>7.5852744584483144E-3</v>
      </c>
      <c r="I1627" s="7">
        <f t="shared" si="178"/>
        <v>1.0744216955410717E-3</v>
      </c>
      <c r="J1627" s="10">
        <f t="shared" si="181"/>
        <v>0.16502011866435115</v>
      </c>
      <c r="K1627" s="10">
        <f t="shared" si="182"/>
        <v>1.1092631694978206E-2</v>
      </c>
      <c r="AC1627" s="12"/>
      <c r="AD1627" s="13"/>
    </row>
    <row r="1628" spans="1:30" x14ac:dyDescent="0.3">
      <c r="A1628" s="17">
        <v>44854</v>
      </c>
      <c r="B1628" s="18">
        <v>7.6849314793119581E-3</v>
      </c>
      <c r="C1628" s="8">
        <f t="shared" si="176"/>
        <v>-4.3515068520688045E-2</v>
      </c>
      <c r="D1628" s="5">
        <f t="shared" si="177"/>
        <v>1.8935611883601757E-3</v>
      </c>
      <c r="E1628" s="5">
        <f t="shared" si="179"/>
        <v>2.1736799973278596E-3</v>
      </c>
      <c r="F1628" s="5">
        <f>B$6+B$7*E1627+B$8*(H1627*100)^2</f>
        <v>0.58314047245313372</v>
      </c>
      <c r="G1628" s="14">
        <v>4.6775936130159408E-3</v>
      </c>
      <c r="H1628" s="8">
        <f t="shared" si="180"/>
        <v>7.6363634830535253E-3</v>
      </c>
      <c r="I1628" s="7">
        <f t="shared" si="178"/>
        <v>2.9587698700375845E-3</v>
      </c>
      <c r="J1628" s="10">
        <f t="shared" si="181"/>
        <v>0.63254102746430729</v>
      </c>
      <c r="K1628" s="10">
        <f t="shared" si="182"/>
        <v>0.10267974658031664</v>
      </c>
      <c r="AC1628" s="12"/>
      <c r="AD1628" s="13"/>
    </row>
    <row r="1629" spans="1:30" x14ac:dyDescent="0.3">
      <c r="A1629" s="17">
        <v>44855</v>
      </c>
      <c r="B1629" s="18">
        <v>2.3265494760105525E-2</v>
      </c>
      <c r="C1629" s="8">
        <f t="shared" si="176"/>
        <v>-2.7934505239894478E-2</v>
      </c>
      <c r="D1629" s="5">
        <f t="shared" si="177"/>
        <v>7.8033658299769208E-4</v>
      </c>
      <c r="E1629" s="5">
        <f t="shared" si="179"/>
        <v>1.8935611883601757E-3</v>
      </c>
      <c r="F1629" s="5">
        <f>B$6+B$7*E1627+B$8*(H1628*100)^2</f>
        <v>0.59028326701859379</v>
      </c>
      <c r="G1629" s="14">
        <v>1.8446924200808585E-2</v>
      </c>
      <c r="H1629" s="8">
        <f t="shared" si="180"/>
        <v>7.6829894378333862E-3</v>
      </c>
      <c r="I1629" s="7">
        <f t="shared" si="178"/>
        <v>1.07639347629752E-2</v>
      </c>
      <c r="J1629" s="10">
        <f t="shared" si="181"/>
        <v>0.58350837493566454</v>
      </c>
      <c r="K1629" s="10">
        <f t="shared" si="182"/>
        <v>0.52511973790259647</v>
      </c>
      <c r="AC1629" s="12"/>
      <c r="AD1629" s="13"/>
    </row>
    <row r="1630" spans="1:30" x14ac:dyDescent="0.3">
      <c r="A1630" s="17">
        <v>44858</v>
      </c>
      <c r="B1630" s="18">
        <v>-3.3197647218960513E-2</v>
      </c>
      <c r="C1630" s="8">
        <f t="shared" si="176"/>
        <v>-8.4397647218960509E-2</v>
      </c>
      <c r="D1630" s="5">
        <f t="shared" si="177"/>
        <v>7.1229628560961124E-3</v>
      </c>
      <c r="E1630" s="5">
        <f t="shared" si="179"/>
        <v>7.8033658299769208E-4</v>
      </c>
      <c r="F1630" s="5">
        <f>B$6+B$7*E1630+B$8*(G1629*100)^2</f>
        <v>3.1802046771490451</v>
      </c>
      <c r="G1630" s="14">
        <v>1.4723657565106567E-2</v>
      </c>
      <c r="H1630" s="8">
        <f t="shared" si="180"/>
        <v>1.7833128377121737E-2</v>
      </c>
      <c r="I1630" s="7">
        <f t="shared" si="178"/>
        <v>3.10947081201517E-3</v>
      </c>
      <c r="J1630" s="10">
        <f t="shared" si="181"/>
        <v>0.21118874833005288</v>
      </c>
      <c r="K1630" s="10">
        <f t="shared" si="182"/>
        <v>1.7237460745266775E-2</v>
      </c>
      <c r="AC1630" s="12"/>
      <c r="AD1630" s="13"/>
    </row>
    <row r="1631" spans="1:30" x14ac:dyDescent="0.3">
      <c r="A1631" s="17">
        <v>44859</v>
      </c>
      <c r="B1631" s="18">
        <v>-1.2027599153723175E-2</v>
      </c>
      <c r="C1631" s="8">
        <f t="shared" si="176"/>
        <v>-6.3227599153723182E-2</v>
      </c>
      <c r="D1631" s="5">
        <f t="shared" si="177"/>
        <v>3.9977292947438962E-3</v>
      </c>
      <c r="E1631" s="5">
        <f t="shared" si="179"/>
        <v>7.1229628560961124E-3</v>
      </c>
      <c r="F1631" s="5">
        <f>B$6+B$7*E1630+B$8*(H1630*100)^2</f>
        <v>2.9756680935700266</v>
      </c>
      <c r="G1631" s="14">
        <v>6.3172325247135936E-3</v>
      </c>
      <c r="H1631" s="8">
        <f t="shared" si="180"/>
        <v>1.7250124908446393E-2</v>
      </c>
      <c r="I1631" s="7">
        <f t="shared" si="178"/>
        <v>1.0932892383732799E-2</v>
      </c>
      <c r="J1631" s="10">
        <f t="shared" si="181"/>
        <v>1.7306458707926802</v>
      </c>
      <c r="K1631" s="10">
        <f t="shared" si="182"/>
        <v>0.37075189038880807</v>
      </c>
      <c r="AC1631" s="12"/>
      <c r="AD1631" s="13"/>
    </row>
    <row r="1632" spans="1:30" x14ac:dyDescent="0.3">
      <c r="A1632" s="17">
        <v>44860</v>
      </c>
      <c r="B1632" s="18">
        <v>-1.6377515449973047E-2</v>
      </c>
      <c r="C1632" s="8">
        <f t="shared" si="176"/>
        <v>-6.757751544997305E-2</v>
      </c>
      <c r="D1632" s="5">
        <f t="shared" si="177"/>
        <v>4.5667205943913458E-3</v>
      </c>
      <c r="E1632" s="5">
        <f t="shared" si="179"/>
        <v>3.9977292947438962E-3</v>
      </c>
      <c r="F1632" s="5">
        <f>B$6+B$7*E1630+B$8*(H1631*100)^2</f>
        <v>2.7878012415526983</v>
      </c>
      <c r="G1632" s="14">
        <v>8.0334182139207705E-3</v>
      </c>
      <c r="H1632" s="8">
        <f t="shared" si="180"/>
        <v>1.6696709979971198E-2</v>
      </c>
      <c r="I1632" s="7">
        <f t="shared" si="178"/>
        <v>8.663291766050428E-3</v>
      </c>
      <c r="J1632" s="10">
        <f t="shared" si="181"/>
        <v>1.0784066676670929</v>
      </c>
      <c r="K1632" s="10">
        <f t="shared" si="182"/>
        <v>0.2127393694311952</v>
      </c>
      <c r="AC1632" s="12"/>
      <c r="AD1632" s="13"/>
    </row>
    <row r="1633" spans="1:30" x14ac:dyDescent="0.3">
      <c r="A1633" s="17">
        <v>44861</v>
      </c>
      <c r="B1633" s="18">
        <v>1.6508367251771076E-2</v>
      </c>
      <c r="C1633" s="8">
        <f t="shared" si="176"/>
        <v>-3.4691632748228923E-2</v>
      </c>
      <c r="D1633" s="5">
        <f t="shared" si="177"/>
        <v>1.2035093827379895E-3</v>
      </c>
      <c r="E1633" s="5">
        <f t="shared" si="179"/>
        <v>4.5667205943913458E-3</v>
      </c>
      <c r="F1633" s="5">
        <f>B$6+B$7*E1633+B$8*(G1632*100)^2</f>
        <v>0.64765458177690027</v>
      </c>
      <c r="G1633" s="14">
        <v>1.9939193915175568E-2</v>
      </c>
      <c r="H1633" s="8">
        <f t="shared" si="180"/>
        <v>8.0476989368197683E-3</v>
      </c>
      <c r="I1633" s="7">
        <f t="shared" si="178"/>
        <v>1.18914949783558E-2</v>
      </c>
      <c r="J1633" s="10">
        <f t="shared" si="181"/>
        <v>0.59638794973076992</v>
      </c>
      <c r="K1633" s="10">
        <f t="shared" si="182"/>
        <v>0.57032558536530908</v>
      </c>
      <c r="AC1633" s="12"/>
      <c r="AD1633" s="13"/>
    </row>
    <row r="1634" spans="1:30" x14ac:dyDescent="0.3">
      <c r="A1634" s="17">
        <v>44862</v>
      </c>
      <c r="B1634" s="18">
        <v>-8.9013008757144775E-4</v>
      </c>
      <c r="C1634" s="8">
        <f t="shared" si="176"/>
        <v>-5.2090130087571448E-2</v>
      </c>
      <c r="D1634" s="5">
        <f t="shared" si="177"/>
        <v>2.7133816525401161E-3</v>
      </c>
      <c r="E1634" s="5">
        <f t="shared" si="179"/>
        <v>1.2035093827379895E-3</v>
      </c>
      <c r="F1634" s="5">
        <f>B$6+B$7*E1633+B$8*(H1633*100)^2</f>
        <v>0.64976391682424273</v>
      </c>
      <c r="G1634" s="14">
        <v>1.0192946252921036E-2</v>
      </c>
      <c r="H1634" s="8">
        <f t="shared" si="180"/>
        <v>8.0607934896276979E-3</v>
      </c>
      <c r="I1634" s="7">
        <f t="shared" si="178"/>
        <v>2.1321527632933383E-3</v>
      </c>
      <c r="J1634" s="10">
        <f t="shared" si="181"/>
        <v>0.20917924125051854</v>
      </c>
      <c r="K1634" s="10">
        <f t="shared" si="182"/>
        <v>2.9825104234665556E-2</v>
      </c>
      <c r="AC1634" s="12"/>
      <c r="AD1634" s="13"/>
    </row>
    <row r="1635" spans="1:30" x14ac:dyDescent="0.3">
      <c r="A1635" s="17">
        <v>44865</v>
      </c>
      <c r="B1635" s="18">
        <v>1.2993729411792092E-2</v>
      </c>
      <c r="C1635" s="8">
        <f t="shared" si="176"/>
        <v>-3.8206270588207913E-2</v>
      </c>
      <c r="D1635" s="5">
        <f t="shared" si="177"/>
        <v>1.459719112259361E-3</v>
      </c>
      <c r="E1635" s="5">
        <f t="shared" si="179"/>
        <v>2.7133816525401161E-3</v>
      </c>
      <c r="F1635" s="5">
        <f>B$6+B$7*E1633+B$8*(H1634*100)^2</f>
        <v>0.65170134106522681</v>
      </c>
      <c r="G1635" s="14">
        <v>2.7486803636139121E-2</v>
      </c>
      <c r="H1635" s="8">
        <f t="shared" si="180"/>
        <v>8.0728021223440555E-3</v>
      </c>
      <c r="I1635" s="7">
        <f t="shared" si="178"/>
        <v>1.9414001513795066E-2</v>
      </c>
      <c r="J1635" s="10">
        <f t="shared" si="181"/>
        <v>0.70630262328028237</v>
      </c>
      <c r="K1635" s="10">
        <f t="shared" si="182"/>
        <v>1.1796599045542315</v>
      </c>
      <c r="AC1635" s="12"/>
      <c r="AD1635" s="13"/>
    </row>
    <row r="1636" spans="1:30" x14ac:dyDescent="0.3">
      <c r="A1636" s="17">
        <v>44866</v>
      </c>
      <c r="B1636" s="18">
        <v>7.6578072255343984E-3</v>
      </c>
      <c r="C1636" s="8">
        <f t="shared" si="176"/>
        <v>-4.3542192774465603E-2</v>
      </c>
      <c r="D1636" s="5">
        <f t="shared" si="177"/>
        <v>1.8959225516087246E-3</v>
      </c>
      <c r="E1636" s="5">
        <f t="shared" si="179"/>
        <v>1.459719112259361E-3</v>
      </c>
      <c r="F1636" s="5">
        <f>B$6+B$7*E1636+B$8*(G1635*100)^2</f>
        <v>6.9941850903664031</v>
      </c>
      <c r="G1636" s="14">
        <v>1.5340893318737852E-2</v>
      </c>
      <c r="H1636" s="8">
        <f t="shared" si="180"/>
        <v>2.6446521681246483E-2</v>
      </c>
      <c r="I1636" s="7">
        <f t="shared" si="178"/>
        <v>1.1105628362508632E-2</v>
      </c>
      <c r="J1636" s="10">
        <f t="shared" si="181"/>
        <v>0.72392318568201408</v>
      </c>
      <c r="K1636" s="10">
        <f t="shared" si="182"/>
        <v>0.1246748647153495</v>
      </c>
      <c r="AC1636" s="12"/>
      <c r="AD1636" s="13"/>
    </row>
    <row r="1637" spans="1:30" x14ac:dyDescent="0.3">
      <c r="A1637" s="17">
        <v>44868</v>
      </c>
      <c r="B1637" s="18">
        <v>-2.822623775823929E-4</v>
      </c>
      <c r="C1637" s="8">
        <f t="shared" si="176"/>
        <v>-5.1482262377582397E-2</v>
      </c>
      <c r="D1637" s="5">
        <f t="shared" si="177"/>
        <v>2.650423339514236E-3</v>
      </c>
      <c r="E1637" s="5">
        <f t="shared" si="179"/>
        <v>1.8959225516087246E-3</v>
      </c>
      <c r="F1637" s="5">
        <f>B$6+B$7*E1636+B$8*(H1636*100)^2</f>
        <v>6.4788527194685468</v>
      </c>
      <c r="G1637" s="14">
        <v>1.9729691409921535E-2</v>
      </c>
      <c r="H1637" s="8">
        <f t="shared" si="180"/>
        <v>2.5453590551174795E-2</v>
      </c>
      <c r="I1637" s="7">
        <f t="shared" si="178"/>
        <v>5.7238991412532601E-3</v>
      </c>
      <c r="J1637" s="10">
        <f t="shared" si="181"/>
        <v>0.29011599940052096</v>
      </c>
      <c r="K1637" s="10">
        <f t="shared" si="182"/>
        <v>2.9856234074912447E-2</v>
      </c>
      <c r="AC1637" s="12"/>
      <c r="AD1637" s="13"/>
    </row>
    <row r="1638" spans="1:30" x14ac:dyDescent="0.3">
      <c r="A1638" s="17">
        <v>44869</v>
      </c>
      <c r="B1638" s="18">
        <v>1.0712671210525302E-2</v>
      </c>
      <c r="C1638" s="8">
        <f t="shared" si="176"/>
        <v>-4.0487328789474697E-2</v>
      </c>
      <c r="D1638" s="5">
        <f t="shared" si="177"/>
        <v>1.6392237925070266E-3</v>
      </c>
      <c r="E1638" s="5">
        <f t="shared" si="179"/>
        <v>2.650423339514236E-3</v>
      </c>
      <c r="F1638" s="5">
        <f>B$6+B$7*E1636+B$8*(H1637*100)^2</f>
        <v>6.0055199367988674</v>
      </c>
      <c r="G1638" s="14">
        <v>1.9342141771282999E-2</v>
      </c>
      <c r="H1638" s="8">
        <f t="shared" si="180"/>
        <v>2.4506162361330398E-2</v>
      </c>
      <c r="I1638" s="7">
        <f t="shared" si="178"/>
        <v>5.1640205900473982E-3</v>
      </c>
      <c r="J1638" s="10">
        <f t="shared" si="181"/>
        <v>0.26698287351581435</v>
      </c>
      <c r="K1638" s="10">
        <f t="shared" si="182"/>
        <v>2.5915035462247493E-2</v>
      </c>
      <c r="AC1638" s="12"/>
      <c r="AD1638" s="13"/>
    </row>
    <row r="1639" spans="1:30" x14ac:dyDescent="0.3">
      <c r="A1639" s="17">
        <v>44872</v>
      </c>
      <c r="B1639" s="18">
        <v>-2.4095693748319456E-2</v>
      </c>
      <c r="C1639" s="8">
        <f t="shared" si="176"/>
        <v>-7.5295693748319459E-2</v>
      </c>
      <c r="D1639" s="5">
        <f t="shared" si="177"/>
        <v>5.669441497040714E-3</v>
      </c>
      <c r="E1639" s="5">
        <f t="shared" si="179"/>
        <v>1.6392237925070266E-3</v>
      </c>
      <c r="F1639" s="5">
        <f>B$6+B$7*E1639+B$8*(G1638*100)^2</f>
        <v>3.4909831858067504</v>
      </c>
      <c r="G1639" s="14">
        <v>1.06919590065442E-2</v>
      </c>
      <c r="H1639" s="8">
        <f t="shared" si="180"/>
        <v>1.868417294344802E-2</v>
      </c>
      <c r="I1639" s="7">
        <f t="shared" si="178"/>
        <v>7.9922139369038199E-3</v>
      </c>
      <c r="J1639" s="10">
        <f t="shared" si="181"/>
        <v>0.74749762246675711</v>
      </c>
      <c r="K1639" s="10">
        <f t="shared" si="182"/>
        <v>0.13043167896046937</v>
      </c>
      <c r="AC1639" s="12"/>
      <c r="AD1639" s="13"/>
    </row>
    <row r="1640" spans="1:30" x14ac:dyDescent="0.3">
      <c r="A1640" s="17">
        <v>44873</v>
      </c>
      <c r="B1640" s="18">
        <v>7.0669230014080578E-3</v>
      </c>
      <c r="C1640" s="8">
        <f t="shared" si="176"/>
        <v>-4.4133076998591945E-2</v>
      </c>
      <c r="D1640" s="5">
        <f t="shared" si="177"/>
        <v>1.9477284853636455E-3</v>
      </c>
      <c r="E1640" s="5">
        <f t="shared" si="179"/>
        <v>5.669441497040714E-3</v>
      </c>
      <c r="F1640" s="5">
        <f>B$6+B$7*E1639+B$8*(H1639*100)^2</f>
        <v>3.2611732943309795</v>
      </c>
      <c r="G1640" s="14">
        <v>1.2989438316897856E-2</v>
      </c>
      <c r="H1640" s="8">
        <f t="shared" si="180"/>
        <v>1.80587189311174E-2</v>
      </c>
      <c r="I1640" s="7">
        <f t="shared" si="178"/>
        <v>5.0692806142195439E-3</v>
      </c>
      <c r="J1640" s="10">
        <f t="shared" si="181"/>
        <v>0.39026172576107138</v>
      </c>
      <c r="K1640" s="10">
        <f t="shared" si="182"/>
        <v>4.8781045456609329E-2</v>
      </c>
      <c r="AC1640" s="12"/>
      <c r="AD1640" s="13"/>
    </row>
    <row r="1641" spans="1:30" x14ac:dyDescent="0.3">
      <c r="A1641" s="17">
        <v>44874</v>
      </c>
      <c r="B1641" s="18">
        <v>-2.2461116627199473E-2</v>
      </c>
      <c r="C1641" s="8">
        <f t="shared" si="176"/>
        <v>-7.3661116627199472E-2</v>
      </c>
      <c r="D1641" s="5">
        <f t="shared" si="177"/>
        <v>5.4259601027658822E-3</v>
      </c>
      <c r="E1641" s="5">
        <f t="shared" si="179"/>
        <v>1.9477284853636455E-3</v>
      </c>
      <c r="F1641" s="5">
        <f>B$6+B$7*E1639+B$8*(H1640*100)^2</f>
        <v>3.0500929090104836</v>
      </c>
      <c r="G1641" s="14">
        <v>1.3113568486030994E-2</v>
      </c>
      <c r="H1641" s="8">
        <f t="shared" si="180"/>
        <v>1.7464515192270536E-2</v>
      </c>
      <c r="I1641" s="7">
        <f t="shared" si="178"/>
        <v>4.3509467062395422E-3</v>
      </c>
      <c r="J1641" s="10">
        <f t="shared" si="181"/>
        <v>0.33178968111344476</v>
      </c>
      <c r="K1641" s="10">
        <f t="shared" si="182"/>
        <v>3.7392973398022722E-2</v>
      </c>
      <c r="AC1641" s="12"/>
      <c r="AD1641" s="13"/>
    </row>
    <row r="1642" spans="1:30" x14ac:dyDescent="0.3">
      <c r="A1642" s="17">
        <v>44875</v>
      </c>
      <c r="B1642" s="18">
        <v>-3.4074618001505283E-2</v>
      </c>
      <c r="C1642" s="8">
        <f t="shared" si="176"/>
        <v>-8.5274618001505292E-2</v>
      </c>
      <c r="D1642" s="5">
        <f t="shared" si="177"/>
        <v>7.27176047530265E-3</v>
      </c>
      <c r="E1642" s="5">
        <f t="shared" si="179"/>
        <v>5.4259601027658822E-3</v>
      </c>
      <c r="F1642" s="5">
        <f>B$6+B$7*E1642+B$8*(G1641*100)^2</f>
        <v>1.634453103090022</v>
      </c>
      <c r="G1642" s="14">
        <v>2.4862433836418212E-2</v>
      </c>
      <c r="H1642" s="8">
        <f t="shared" si="180"/>
        <v>1.2784573137535808E-2</v>
      </c>
      <c r="I1642" s="7">
        <f t="shared" si="178"/>
        <v>1.2077860698882404E-2</v>
      </c>
      <c r="J1642" s="10">
        <f t="shared" si="181"/>
        <v>0.48578754511116651</v>
      </c>
      <c r="K1642" s="10">
        <f t="shared" si="182"/>
        <v>0.27960270516957175</v>
      </c>
      <c r="AC1642" s="12"/>
      <c r="AD1642" s="13"/>
    </row>
    <row r="1643" spans="1:30" x14ac:dyDescent="0.3">
      <c r="A1643" s="17">
        <v>44876</v>
      </c>
      <c r="B1643" s="18">
        <v>2.2322435875354176E-2</v>
      </c>
      <c r="C1643" s="8">
        <f t="shared" si="176"/>
        <v>-2.8877564124645826E-2</v>
      </c>
      <c r="D1643" s="5">
        <f t="shared" si="177"/>
        <v>8.3391370977303162E-4</v>
      </c>
      <c r="E1643" s="5">
        <f t="shared" si="179"/>
        <v>7.27176047530265E-3</v>
      </c>
      <c r="F1643" s="5">
        <f>B$6+B$7*E1642+B$8*(H1642*100)^2</f>
        <v>1.5561935218267826</v>
      </c>
      <c r="G1643" s="14">
        <v>1.7683237129124566E-2</v>
      </c>
      <c r="H1643" s="8">
        <f t="shared" si="180"/>
        <v>1.2474748581942575E-2</v>
      </c>
      <c r="I1643" s="7">
        <f t="shared" si="178"/>
        <v>5.2084885471819914E-3</v>
      </c>
      <c r="J1643" s="10">
        <f t="shared" si="181"/>
        <v>0.29454383884291918</v>
      </c>
      <c r="K1643" s="10">
        <f t="shared" si="182"/>
        <v>6.8611878338173504E-2</v>
      </c>
      <c r="AC1643" s="12"/>
      <c r="AD1643" s="13"/>
    </row>
    <row r="1644" spans="1:30" x14ac:dyDescent="0.3">
      <c r="A1644" s="17">
        <v>44879</v>
      </c>
      <c r="B1644" s="18">
        <v>8.0563311160766638E-3</v>
      </c>
      <c r="C1644" s="8">
        <f t="shared" si="176"/>
        <v>-4.314366888392334E-2</v>
      </c>
      <c r="D1644" s="5">
        <f t="shared" si="177"/>
        <v>1.8613761647656151E-3</v>
      </c>
      <c r="E1644" s="5">
        <f t="shared" si="179"/>
        <v>8.3391370977303162E-4</v>
      </c>
      <c r="F1644" s="5">
        <f>B$6+B$7*E1642+B$8*(H1643*100)^2</f>
        <v>1.4843120964364973</v>
      </c>
      <c r="G1644" s="14">
        <v>1.3988507661043969E-2</v>
      </c>
      <c r="H1644" s="8">
        <f t="shared" si="180"/>
        <v>1.2183234777498532E-2</v>
      </c>
      <c r="I1644" s="7">
        <f t="shared" si="178"/>
        <v>1.8052728835454366E-3</v>
      </c>
      <c r="J1644" s="10">
        <f t="shared" si="181"/>
        <v>0.12905400113357826</v>
      </c>
      <c r="K1644" s="10">
        <f t="shared" si="182"/>
        <v>1.0001508480831367E-2</v>
      </c>
      <c r="AC1644" s="12"/>
      <c r="AD1644" s="13"/>
    </row>
    <row r="1645" spans="1:30" x14ac:dyDescent="0.3">
      <c r="A1645" s="17">
        <v>44881</v>
      </c>
      <c r="B1645" s="18">
        <v>-2.6124563191455251E-2</v>
      </c>
      <c r="C1645" s="8">
        <f t="shared" si="176"/>
        <v>-7.7324563191455253E-2</v>
      </c>
      <c r="D1645" s="5">
        <f t="shared" si="177"/>
        <v>5.9790880727493565E-3</v>
      </c>
      <c r="E1645" s="5">
        <f t="shared" si="179"/>
        <v>1.8613761647656151E-3</v>
      </c>
      <c r="F1645" s="5">
        <f>B$6+B$7*E1645+B$8*(G1644*100)^2</f>
        <v>1.8520251137154213</v>
      </c>
      <c r="G1645" s="14">
        <v>1.8787325367433196E-2</v>
      </c>
      <c r="H1645" s="8">
        <f t="shared" si="180"/>
        <v>1.3608912938642167E-2</v>
      </c>
      <c r="I1645" s="7">
        <f t="shared" si="178"/>
        <v>5.178412428791029E-3</v>
      </c>
      <c r="J1645" s="10">
        <f t="shared" si="181"/>
        <v>0.27563329678462506</v>
      </c>
      <c r="K1645" s="10">
        <f t="shared" si="182"/>
        <v>5.8058724777181325E-2</v>
      </c>
      <c r="AC1645" s="12"/>
      <c r="AD1645" s="13"/>
    </row>
    <row r="1646" spans="1:30" x14ac:dyDescent="0.3">
      <c r="A1646" s="17">
        <v>44882</v>
      </c>
      <c r="B1646" s="18">
        <v>-4.9103060296554653E-3</v>
      </c>
      <c r="C1646" s="8">
        <f t="shared" si="176"/>
        <v>-5.6110306029655471E-2</v>
      </c>
      <c r="D1646" s="5">
        <f t="shared" si="177"/>
        <v>3.1483664427415913E-3</v>
      </c>
      <c r="E1646" s="5">
        <f t="shared" si="179"/>
        <v>5.9790880727493565E-3</v>
      </c>
      <c r="F1646" s="5">
        <f>B$6+B$7*E1645+B$8*(H1645*100)^2</f>
        <v>1.7558045672973928</v>
      </c>
      <c r="G1646" s="14">
        <v>2.3178127502443566E-2</v>
      </c>
      <c r="H1646" s="8">
        <f t="shared" si="180"/>
        <v>1.3250677595117137E-2</v>
      </c>
      <c r="I1646" s="7">
        <f t="shared" si="178"/>
        <v>9.9274499073264289E-3</v>
      </c>
      <c r="J1646" s="10">
        <f t="shared" si="181"/>
        <v>0.42831112678450073</v>
      </c>
      <c r="K1646" s="10">
        <f t="shared" si="182"/>
        <v>0.19004282521773241</v>
      </c>
      <c r="AC1646" s="12"/>
      <c r="AD1646" s="13"/>
    </row>
    <row r="1647" spans="1:30" x14ac:dyDescent="0.3">
      <c r="A1647" s="17">
        <v>44883</v>
      </c>
      <c r="B1647" s="18">
        <v>-7.5303558748908176E-3</v>
      </c>
      <c r="C1647" s="8">
        <f t="shared" si="176"/>
        <v>-5.8730355874890817E-2</v>
      </c>
      <c r="D1647" s="5">
        <f t="shared" si="177"/>
        <v>3.4492547011913226E-3</v>
      </c>
      <c r="E1647" s="5">
        <f t="shared" si="179"/>
        <v>3.1483664427415913E-3</v>
      </c>
      <c r="F1647" s="5">
        <f>B$6+B$7*E1645+B$8*(H1646*100)^2</f>
        <v>1.6674259954124333</v>
      </c>
      <c r="G1647" s="14">
        <v>1.9904975235317611E-2</v>
      </c>
      <c r="H1647" s="8">
        <f t="shared" si="180"/>
        <v>1.2912885020058195E-2</v>
      </c>
      <c r="I1647" s="7">
        <f t="shared" si="178"/>
        <v>6.9920902152594156E-3</v>
      </c>
      <c r="J1647" s="10">
        <f t="shared" si="181"/>
        <v>0.35127349482220277</v>
      </c>
      <c r="K1647" s="10">
        <f t="shared" si="182"/>
        <v>0.10873758376696085</v>
      </c>
      <c r="AC1647" s="12"/>
      <c r="AD1647" s="13"/>
    </row>
    <row r="1648" spans="1:30" x14ac:dyDescent="0.3">
      <c r="A1648" s="17">
        <v>44886</v>
      </c>
      <c r="B1648" s="18">
        <v>7.9404702114007856E-3</v>
      </c>
      <c r="C1648" s="8">
        <f t="shared" si="176"/>
        <v>-4.3259529788599219E-2</v>
      </c>
      <c r="D1648" s="5">
        <f t="shared" si="177"/>
        <v>1.8713869175307032E-3</v>
      </c>
      <c r="E1648" s="5">
        <f t="shared" si="179"/>
        <v>3.4492547011913226E-3</v>
      </c>
      <c r="F1648" s="5">
        <f>B$6+B$7*E1648+B$8*(G1647*100)^2</f>
        <v>3.6939922814562252</v>
      </c>
      <c r="G1648" s="14">
        <v>1.3222632065905933E-2</v>
      </c>
      <c r="H1648" s="8">
        <f t="shared" si="180"/>
        <v>1.9219761396688111E-2</v>
      </c>
      <c r="I1648" s="7">
        <f t="shared" si="178"/>
        <v>5.997129330782178E-3</v>
      </c>
      <c r="J1648" s="10">
        <f t="shared" si="181"/>
        <v>0.45355034465834937</v>
      </c>
      <c r="K1648" s="10">
        <f t="shared" si="182"/>
        <v>6.197974417351837E-2</v>
      </c>
      <c r="AC1648" s="12"/>
      <c r="AD1648" s="13"/>
    </row>
    <row r="1649" spans="1:30" x14ac:dyDescent="0.3">
      <c r="A1649" s="17">
        <v>44887</v>
      </c>
      <c r="B1649" s="18">
        <v>-6.4995543841443789E-3</v>
      </c>
      <c r="C1649" s="8">
        <f t="shared" si="176"/>
        <v>-5.7699554384144383E-2</v>
      </c>
      <c r="D1649" s="5">
        <f t="shared" si="177"/>
        <v>3.3292385761288352E-3</v>
      </c>
      <c r="E1649" s="5">
        <f t="shared" si="179"/>
        <v>1.8713869175307032E-3</v>
      </c>
      <c r="F1649" s="5">
        <f>B$6+B$7*E1648+B$8*(H1648*100)^2</f>
        <v>3.4477533526693591</v>
      </c>
      <c r="G1649" s="14">
        <v>1.4340453153817722E-2</v>
      </c>
      <c r="H1649" s="8">
        <f t="shared" si="180"/>
        <v>1.8568126864789994E-2</v>
      </c>
      <c r="I1649" s="7">
        <f t="shared" si="178"/>
        <v>4.2276737109722719E-3</v>
      </c>
      <c r="J1649" s="10">
        <f t="shared" si="181"/>
        <v>0.294807539596249</v>
      </c>
      <c r="K1649" s="10">
        <f t="shared" si="182"/>
        <v>3.0677618283774244E-2</v>
      </c>
      <c r="AC1649" s="12"/>
      <c r="AD1649" s="13"/>
    </row>
    <row r="1650" spans="1:30" x14ac:dyDescent="0.3">
      <c r="A1650" s="17">
        <v>44888</v>
      </c>
      <c r="B1650" s="18">
        <v>-3.2518860183304204E-3</v>
      </c>
      <c r="C1650" s="8">
        <f t="shared" si="176"/>
        <v>-5.4451886018330425E-2</v>
      </c>
      <c r="D1650" s="5">
        <f t="shared" si="177"/>
        <v>2.9650078909532487E-3</v>
      </c>
      <c r="E1650" s="5">
        <f t="shared" si="179"/>
        <v>3.3292385761288352E-3</v>
      </c>
      <c r="F1650" s="5">
        <f>B$6+B$7*E1648+B$8*(H1649*100)^2</f>
        <v>3.2215828965786222</v>
      </c>
      <c r="G1650" s="14">
        <v>8.7606170238624572E-3</v>
      </c>
      <c r="H1650" s="8">
        <f t="shared" si="180"/>
        <v>1.7948768471899742E-2</v>
      </c>
      <c r="I1650" s="7">
        <f t="shared" si="178"/>
        <v>9.1881514480372847E-3</v>
      </c>
      <c r="J1650" s="10">
        <f t="shared" si="181"/>
        <v>1.0488018621302924</v>
      </c>
      <c r="K1650" s="10">
        <f t="shared" si="182"/>
        <v>0.20534531078506046</v>
      </c>
      <c r="AC1650" s="12"/>
      <c r="AD1650" s="13"/>
    </row>
    <row r="1651" spans="1:30" x14ac:dyDescent="0.3">
      <c r="A1651" s="17">
        <v>44889</v>
      </c>
      <c r="B1651" s="18">
        <v>2.8553414992305695E-2</v>
      </c>
      <c r="C1651" s="8">
        <f t="shared" si="176"/>
        <v>-2.2646585007694307E-2</v>
      </c>
      <c r="D1651" s="5">
        <f t="shared" si="177"/>
        <v>5.1286781251072458E-4</v>
      </c>
      <c r="E1651" s="5">
        <f t="shared" si="179"/>
        <v>2.9650078909532487E-3</v>
      </c>
      <c r="F1651" s="5">
        <f>B$6+B$7*E1651+B$8*(G1650*100)^2</f>
        <v>0.75972450522387336</v>
      </c>
      <c r="G1651" s="14">
        <v>1.763168296335977E-2</v>
      </c>
      <c r="H1651" s="8">
        <f t="shared" si="180"/>
        <v>8.7162176729581129E-3</v>
      </c>
      <c r="I1651" s="7">
        <f t="shared" si="178"/>
        <v>8.9154652904016567E-3</v>
      </c>
      <c r="J1651" s="10">
        <f t="shared" si="181"/>
        <v>0.5056502722359969</v>
      </c>
      <c r="K1651" s="10">
        <f t="shared" si="182"/>
        <v>0.31834735142043025</v>
      </c>
      <c r="AC1651" s="12"/>
      <c r="AD1651" s="13"/>
    </row>
    <row r="1652" spans="1:30" x14ac:dyDescent="0.3">
      <c r="A1652" s="17">
        <v>44890</v>
      </c>
      <c r="B1652" s="18">
        <v>-2.5851952355178724E-2</v>
      </c>
      <c r="C1652" s="8">
        <f t="shared" si="176"/>
        <v>-7.7051952355178727E-2</v>
      </c>
      <c r="D1652" s="5">
        <f t="shared" si="177"/>
        <v>5.9370033617447329E-3</v>
      </c>
      <c r="E1652" s="5">
        <f t="shared" si="179"/>
        <v>5.1286781251072458E-4</v>
      </c>
      <c r="F1652" s="5">
        <f>B$6+B$7*E1651+B$8*(H1651*100)^2</f>
        <v>0.75259731155472698</v>
      </c>
      <c r="G1652" s="14">
        <v>1.5404935413329086E-2</v>
      </c>
      <c r="H1652" s="8">
        <f t="shared" si="180"/>
        <v>8.6752366627932814E-3</v>
      </c>
      <c r="I1652" s="7">
        <f t="shared" si="178"/>
        <v>6.7296987505358046E-3</v>
      </c>
      <c r="J1652" s="10">
        <f t="shared" si="181"/>
        <v>0.43685342196975052</v>
      </c>
      <c r="K1652" s="10">
        <f t="shared" si="182"/>
        <v>0.20152128517337253</v>
      </c>
      <c r="AC1652" s="12"/>
      <c r="AD1652" s="13"/>
    </row>
    <row r="1653" spans="1:30" x14ac:dyDescent="0.3">
      <c r="A1653" s="17">
        <v>44893</v>
      </c>
      <c r="B1653" s="18">
        <v>-1.79097123079314E-3</v>
      </c>
      <c r="C1653" s="8">
        <f t="shared" si="176"/>
        <v>-5.2990971230793139E-2</v>
      </c>
      <c r="D1653" s="5">
        <f t="shared" si="177"/>
        <v>2.808043031982746E-3</v>
      </c>
      <c r="E1653" s="5">
        <f t="shared" si="179"/>
        <v>5.9370033617447329E-3</v>
      </c>
      <c r="F1653" s="5">
        <f>B$6+B$7*E1651+B$8*(H1652*100)^2</f>
        <v>0.74605098416961613</v>
      </c>
      <c r="G1653" s="14">
        <v>6.5445028618369514E-3</v>
      </c>
      <c r="H1653" s="8">
        <f t="shared" si="180"/>
        <v>8.637424292980032E-3</v>
      </c>
      <c r="I1653" s="7">
        <f t="shared" si="178"/>
        <v>2.0929214311430806E-3</v>
      </c>
      <c r="J1653" s="10">
        <f t="shared" si="181"/>
        <v>0.31979838275380118</v>
      </c>
      <c r="K1653" s="10">
        <f t="shared" si="182"/>
        <v>3.517047222395675E-2</v>
      </c>
      <c r="AC1653" s="12"/>
      <c r="AD1653" s="13"/>
    </row>
    <row r="1654" spans="1:30" x14ac:dyDescent="0.3">
      <c r="A1654" s="17">
        <v>44894</v>
      </c>
      <c r="B1654" s="18">
        <v>1.9373182058179658E-2</v>
      </c>
      <c r="C1654" s="8">
        <f t="shared" si="176"/>
        <v>-3.1826817941820344E-2</v>
      </c>
      <c r="D1654" s="5">
        <f t="shared" si="177"/>
        <v>1.0129463403017775E-3</v>
      </c>
      <c r="E1654" s="5">
        <f t="shared" si="179"/>
        <v>2.808043031982746E-3</v>
      </c>
      <c r="F1654" s="5">
        <f>B$6+B$7*E1654+B$8*(G1653*100)^2</f>
        <v>0.44817858151607126</v>
      </c>
      <c r="G1654" s="14">
        <v>1.8863300580686831E-2</v>
      </c>
      <c r="H1654" s="8">
        <f t="shared" si="180"/>
        <v>6.6946141152128503E-3</v>
      </c>
      <c r="I1654" s="7">
        <f t="shared" si="178"/>
        <v>1.216868646547398E-2</v>
      </c>
      <c r="J1654" s="10">
        <f t="shared" si="181"/>
        <v>0.64509847645288942</v>
      </c>
      <c r="K1654" s="10">
        <f t="shared" si="182"/>
        <v>0.7817681029329302</v>
      </c>
      <c r="AC1654" s="12"/>
      <c r="AD1654" s="13"/>
    </row>
    <row r="1655" spans="1:30" x14ac:dyDescent="0.3">
      <c r="A1655" s="17">
        <v>44895</v>
      </c>
      <c r="B1655" s="18">
        <v>1.410970783952787E-2</v>
      </c>
      <c r="C1655" s="8">
        <f t="shared" si="176"/>
        <v>-3.7090292160472133E-2</v>
      </c>
      <c r="D1655" s="5">
        <f t="shared" si="177"/>
        <v>1.3756897725491805E-3</v>
      </c>
      <c r="E1655" s="5">
        <f t="shared" si="179"/>
        <v>1.0129463403017775E-3</v>
      </c>
      <c r="F1655" s="5">
        <f>B$6+B$7*E1654+B$8*(H1654*100)^2</f>
        <v>0.46643230348516479</v>
      </c>
      <c r="G1655" s="14">
        <v>1.1882856133667227E-2</v>
      </c>
      <c r="H1655" s="8">
        <f t="shared" si="180"/>
        <v>6.8295849323744759E-3</v>
      </c>
      <c r="I1655" s="7">
        <f t="shared" si="178"/>
        <v>5.0532712012927514E-3</v>
      </c>
      <c r="J1655" s="10">
        <f t="shared" si="181"/>
        <v>0.42525729037276799</v>
      </c>
      <c r="K1655" s="10">
        <f t="shared" si="182"/>
        <v>0.18607617725101022</v>
      </c>
      <c r="AC1655" s="12"/>
      <c r="AD1655" s="13"/>
    </row>
    <row r="1656" spans="1:30" x14ac:dyDescent="0.3">
      <c r="A1656" s="17">
        <v>44896</v>
      </c>
      <c r="B1656" s="18">
        <v>-1.3965457131547676E-2</v>
      </c>
      <c r="C1656" s="8">
        <f t="shared" si="176"/>
        <v>-6.5165457131547672E-2</v>
      </c>
      <c r="D1656" s="5">
        <f t="shared" si="177"/>
        <v>4.2465368031635777E-3</v>
      </c>
      <c r="E1656" s="5">
        <f t="shared" si="179"/>
        <v>1.3756897725491805E-3</v>
      </c>
      <c r="F1656" s="5">
        <f>B$6+B$7*E1654+B$8*(H1655*100)^2</f>
        <v>0.48319834711377718</v>
      </c>
      <c r="G1656" s="14">
        <v>8.8655939543090118E-3</v>
      </c>
      <c r="H1656" s="8">
        <f t="shared" si="180"/>
        <v>6.9512469896686677E-3</v>
      </c>
      <c r="I1656" s="7">
        <f t="shared" si="178"/>
        <v>1.9143469646403441E-3</v>
      </c>
      <c r="J1656" s="10">
        <f t="shared" si="181"/>
        <v>0.21592991676659176</v>
      </c>
      <c r="K1656" s="10">
        <f t="shared" si="182"/>
        <v>3.2139323271338949E-2</v>
      </c>
      <c r="AC1656" s="12"/>
      <c r="AD1656" s="13"/>
    </row>
    <row r="1657" spans="1:30" x14ac:dyDescent="0.3">
      <c r="A1657" s="17">
        <v>44897</v>
      </c>
      <c r="B1657" s="18">
        <v>8.9567572080963588E-3</v>
      </c>
      <c r="C1657" s="8">
        <f t="shared" si="176"/>
        <v>-4.224324279190364E-2</v>
      </c>
      <c r="D1657" s="5">
        <f t="shared" si="177"/>
        <v>1.7844915615757189E-3</v>
      </c>
      <c r="E1657" s="5">
        <f t="shared" si="179"/>
        <v>4.2465368031635777E-3</v>
      </c>
      <c r="F1657" s="5">
        <f>B$6+B$7*E1657+B$8*(G1656*100)^2</f>
        <v>0.77680220301698355</v>
      </c>
      <c r="G1657" s="14">
        <v>2.2239181680768216E-2</v>
      </c>
      <c r="H1657" s="8">
        <f t="shared" si="180"/>
        <v>8.8136383123939427E-3</v>
      </c>
      <c r="I1657" s="7">
        <f t="shared" si="178"/>
        <v>1.3425543368374274E-2</v>
      </c>
      <c r="J1657" s="10">
        <f t="shared" si="181"/>
        <v>0.60368873104644338</v>
      </c>
      <c r="K1657" s="10">
        <f t="shared" si="182"/>
        <v>0.59771380938090157</v>
      </c>
      <c r="AC1657" s="12"/>
      <c r="AD1657" s="13"/>
    </row>
    <row r="1658" spans="1:30" x14ac:dyDescent="0.3">
      <c r="A1658" s="17">
        <v>44900</v>
      </c>
      <c r="B1658" s="18">
        <v>-2.2800038818797972E-2</v>
      </c>
      <c r="C1658" s="8">
        <f t="shared" si="176"/>
        <v>-7.4000038818797978E-2</v>
      </c>
      <c r="D1658" s="5">
        <f t="shared" si="177"/>
        <v>5.4760057451836075E-3</v>
      </c>
      <c r="E1658" s="5">
        <f t="shared" si="179"/>
        <v>1.7844915615757189E-3</v>
      </c>
      <c r="F1658" s="5">
        <f>B$6+B$7*E1657+B$8*(H1657*100)^2</f>
        <v>0.76836545113386245</v>
      </c>
      <c r="G1658" s="14">
        <v>1.1962217030232708E-2</v>
      </c>
      <c r="H1658" s="8">
        <f t="shared" si="180"/>
        <v>8.7656457328246073E-3</v>
      </c>
      <c r="I1658" s="7">
        <f t="shared" si="178"/>
        <v>3.1965712974081004E-3</v>
      </c>
      <c r="J1658" s="10">
        <f t="shared" si="181"/>
        <v>0.26722231249685957</v>
      </c>
      <c r="K1658" s="10">
        <f t="shared" si="182"/>
        <v>5.3757458459187557E-2</v>
      </c>
      <c r="AC1658" s="12"/>
      <c r="AD1658" s="13"/>
    </row>
    <row r="1659" spans="1:30" x14ac:dyDescent="0.3">
      <c r="A1659" s="17">
        <v>44901</v>
      </c>
      <c r="B1659" s="18">
        <v>1.2058430028650303E-3</v>
      </c>
      <c r="C1659" s="8">
        <f t="shared" si="176"/>
        <v>-4.999415699713497E-2</v>
      </c>
      <c r="D1659" s="5">
        <f t="shared" si="177"/>
        <v>2.4994157338541793E-3</v>
      </c>
      <c r="E1659" s="5">
        <f t="shared" si="179"/>
        <v>5.4760057451836075E-3</v>
      </c>
      <c r="F1659" s="5">
        <f>B$6+B$7*E1657+B$8*(H1658*100)^2</f>
        <v>0.76061629452921575</v>
      </c>
      <c r="G1659" s="14">
        <v>1.0240775847561339E-2</v>
      </c>
      <c r="H1659" s="8">
        <f t="shared" si="180"/>
        <v>8.7213318623316702E-3</v>
      </c>
      <c r="I1659" s="7">
        <f t="shared" si="178"/>
        <v>1.5194439852296692E-3</v>
      </c>
      <c r="J1659" s="10">
        <f t="shared" si="181"/>
        <v>0.1483719600787374</v>
      </c>
      <c r="K1659" s="10">
        <f t="shared" si="182"/>
        <v>1.3616133111571393E-2</v>
      </c>
      <c r="AC1659" s="12"/>
      <c r="AD1659" s="13"/>
    </row>
    <row r="1660" spans="1:30" x14ac:dyDescent="0.3">
      <c r="A1660" s="17">
        <v>44902</v>
      </c>
      <c r="B1660" s="18">
        <v>-1.5715372317144619E-3</v>
      </c>
      <c r="C1660" s="8">
        <f t="shared" si="176"/>
        <v>-5.2771537231714467E-2</v>
      </c>
      <c r="D1660" s="5">
        <f t="shared" si="177"/>
        <v>2.7848351417982262E-3</v>
      </c>
      <c r="E1660" s="5">
        <f t="shared" si="179"/>
        <v>2.4994157338541793E-3</v>
      </c>
      <c r="F1660" s="5">
        <f>B$6+B$7*E1660+B$8*(G1659*100)^2</f>
        <v>1.0180234677726736</v>
      </c>
      <c r="G1660" s="14">
        <v>1.1493892523358097E-2</v>
      </c>
      <c r="H1660" s="8">
        <f t="shared" si="180"/>
        <v>1.0089714900693049E-2</v>
      </c>
      <c r="I1660" s="7">
        <f t="shared" si="178"/>
        <v>1.4041776226650475E-3</v>
      </c>
      <c r="J1660" s="10">
        <f t="shared" si="181"/>
        <v>0.12216728317334204</v>
      </c>
      <c r="K1660" s="10">
        <f t="shared" si="182"/>
        <v>8.8699760750146073E-3</v>
      </c>
      <c r="AC1660" s="12"/>
      <c r="AD1660" s="13"/>
    </row>
    <row r="1661" spans="1:30" x14ac:dyDescent="0.3">
      <c r="A1661" s="17">
        <v>44903</v>
      </c>
      <c r="B1661" s="18">
        <v>-1.9538399810321204E-2</v>
      </c>
      <c r="C1661" s="8">
        <f t="shared" si="176"/>
        <v>-7.0738399810321206E-2</v>
      </c>
      <c r="D1661" s="5">
        <f t="shared" si="177"/>
        <v>5.0039212077248509E-3</v>
      </c>
      <c r="E1661" s="5">
        <f t="shared" si="179"/>
        <v>2.7848351417982262E-3</v>
      </c>
      <c r="F1661" s="5">
        <f>B$6+B$7*E1660+B$8*(H1660*100)^2</f>
        <v>0.98981501763931412</v>
      </c>
      <c r="G1661" s="14">
        <v>1.1610877012460188E-2</v>
      </c>
      <c r="H1661" s="8">
        <f t="shared" si="180"/>
        <v>9.9489447563011132E-3</v>
      </c>
      <c r="I1661" s="7">
        <f t="shared" si="178"/>
        <v>1.6619322561590745E-3</v>
      </c>
      <c r="J1661" s="10">
        <f t="shared" si="181"/>
        <v>0.14313580743087498</v>
      </c>
      <c r="K1661" s="10">
        <f t="shared" si="182"/>
        <v>1.2570242110044427E-2</v>
      </c>
      <c r="AC1661" s="12"/>
      <c r="AD1661" s="13"/>
    </row>
    <row r="1662" spans="1:30" x14ac:dyDescent="0.3">
      <c r="A1662" s="17">
        <v>44904</v>
      </c>
      <c r="B1662" s="18">
        <v>4.1315067096474702E-3</v>
      </c>
      <c r="C1662" s="8">
        <f t="shared" si="176"/>
        <v>-4.706849329035253E-2</v>
      </c>
      <c r="D1662" s="5">
        <f t="shared" si="177"/>
        <v>2.2154430606239612E-3</v>
      </c>
      <c r="E1662" s="5">
        <f t="shared" si="179"/>
        <v>5.0039212077248509E-3</v>
      </c>
      <c r="F1662" s="5">
        <f>B$6+B$7*E1660+B$8*(H1661*100)^2</f>
        <v>0.96390555619182361</v>
      </c>
      <c r="G1662" s="14">
        <v>9.7033271772897448E-3</v>
      </c>
      <c r="H1662" s="8">
        <f t="shared" si="180"/>
        <v>9.8178691995352216E-3</v>
      </c>
      <c r="I1662" s="7">
        <f t="shared" si="178"/>
        <v>1.1454202224547676E-4</v>
      </c>
      <c r="J1662" s="10">
        <f t="shared" si="181"/>
        <v>1.1804406895972532E-2</v>
      </c>
      <c r="K1662" s="10">
        <f t="shared" si="182"/>
        <v>6.8589810157781983E-5</v>
      </c>
      <c r="AC1662" s="12"/>
      <c r="AD1662" s="13"/>
    </row>
    <row r="1663" spans="1:30" x14ac:dyDescent="0.3">
      <c r="A1663" s="17">
        <v>44907</v>
      </c>
      <c r="B1663" s="18">
        <v>-2.2775963040763587E-2</v>
      </c>
      <c r="C1663" s="8">
        <f t="shared" si="176"/>
        <v>-7.3975963040763593E-2</v>
      </c>
      <c r="D1663" s="5">
        <f t="shared" si="177"/>
        <v>5.4724431078084206E-3</v>
      </c>
      <c r="E1663" s="5">
        <f t="shared" si="179"/>
        <v>2.2154430606239612E-3</v>
      </c>
      <c r="F1663" s="5">
        <f>B$6+B$7*E1663+B$8*(G1662*100)^2</f>
        <v>0.91955184951752289</v>
      </c>
      <c r="G1663" s="14">
        <v>2.1579745305990664E-2</v>
      </c>
      <c r="H1663" s="8">
        <f t="shared" si="180"/>
        <v>9.5893266161786502E-3</v>
      </c>
      <c r="I1663" s="7">
        <f t="shared" si="178"/>
        <v>1.1990418689812014E-2</v>
      </c>
      <c r="J1663" s="10">
        <f t="shared" si="181"/>
        <v>0.5556330030680855</v>
      </c>
      <c r="K1663" s="10">
        <f t="shared" si="182"/>
        <v>0.43928765806237502</v>
      </c>
      <c r="AC1663" s="12"/>
      <c r="AD1663" s="13"/>
    </row>
    <row r="1664" spans="1:30" x14ac:dyDescent="0.3">
      <c r="A1664" s="17">
        <v>44908</v>
      </c>
      <c r="B1664" s="18">
        <v>-1.3119582315498493E-2</v>
      </c>
      <c r="C1664" s="8">
        <f t="shared" si="176"/>
        <v>-6.4319582315498502E-2</v>
      </c>
      <c r="D1664" s="5">
        <f t="shared" si="177"/>
        <v>4.1370086692401878E-3</v>
      </c>
      <c r="E1664" s="5">
        <f t="shared" si="179"/>
        <v>5.4724431078084206E-3</v>
      </c>
      <c r="F1664" s="5">
        <f>B$6+B$7*E1663+B$8*(H1663*100)^2</f>
        <v>0.89935060522633681</v>
      </c>
      <c r="G1664" s="14">
        <v>1.9757848389224904E-2</v>
      </c>
      <c r="H1664" s="8">
        <f t="shared" si="180"/>
        <v>9.4834097519106327E-3</v>
      </c>
      <c r="I1664" s="7">
        <f t="shared" si="178"/>
        <v>1.0274438637314271E-2</v>
      </c>
      <c r="J1664" s="10">
        <f t="shared" si="181"/>
        <v>0.52001809280597155</v>
      </c>
      <c r="K1664" s="10">
        <f t="shared" si="182"/>
        <v>0.34940499496073008</v>
      </c>
      <c r="AC1664" s="12"/>
      <c r="AD1664" s="13"/>
    </row>
    <row r="1665" spans="1:30" x14ac:dyDescent="0.3">
      <c r="A1665" s="17">
        <v>44909</v>
      </c>
      <c r="B1665" s="18">
        <v>-8.5702597989835004E-4</v>
      </c>
      <c r="C1665" s="8">
        <f t="shared" si="176"/>
        <v>-5.205702597989835E-2</v>
      </c>
      <c r="D1665" s="5">
        <f t="shared" si="177"/>
        <v>2.7099339538718117E-3</v>
      </c>
      <c r="E1665" s="5">
        <f t="shared" si="179"/>
        <v>4.1370086692401878E-3</v>
      </c>
      <c r="F1665" s="5">
        <f>B$6+B$7*E1663+B$8*(H1664*100)^2</f>
        <v>0.88079576234488255</v>
      </c>
      <c r="G1665" s="14">
        <v>2.0080280981521668E-2</v>
      </c>
      <c r="H1665" s="8">
        <f t="shared" si="180"/>
        <v>9.3850719887749526E-3</v>
      </c>
      <c r="I1665" s="7">
        <f t="shared" si="178"/>
        <v>1.0695208992746716E-2</v>
      </c>
      <c r="J1665" s="10">
        <f t="shared" si="181"/>
        <v>0.53262247687612985</v>
      </c>
      <c r="K1665" s="10">
        <f t="shared" si="182"/>
        <v>0.37898002344345838</v>
      </c>
      <c r="AC1665" s="12"/>
      <c r="AD1665" s="13"/>
    </row>
    <row r="1666" spans="1:30" x14ac:dyDescent="0.3">
      <c r="A1666" s="17">
        <v>44910</v>
      </c>
      <c r="B1666" s="18">
        <v>-6.2638227748020199E-4</v>
      </c>
      <c r="C1666" s="8">
        <f t="shared" si="176"/>
        <v>-5.1826382277480203E-2</v>
      </c>
      <c r="D1666" s="5">
        <f t="shared" si="177"/>
        <v>2.6859738999715139E-3</v>
      </c>
      <c r="E1666" s="5">
        <f t="shared" si="179"/>
        <v>2.7099339538718117E-3</v>
      </c>
      <c r="F1666" s="5">
        <f>B$6+B$7*E1666+B$8*(G1665*100)^2</f>
        <v>3.7583284080265043</v>
      </c>
      <c r="G1666" s="14">
        <v>1.673590757439301E-2</v>
      </c>
      <c r="H1666" s="8">
        <f t="shared" si="180"/>
        <v>1.9386408661808675E-2</v>
      </c>
      <c r="I1666" s="7">
        <f t="shared" si="178"/>
        <v>2.6505010874156645E-3</v>
      </c>
      <c r="J1666" s="10">
        <f t="shared" si="181"/>
        <v>0.15837211550278263</v>
      </c>
      <c r="K1666" s="10">
        <f t="shared" si="182"/>
        <v>1.0296119814753313E-2</v>
      </c>
      <c r="AC1666" s="12"/>
      <c r="AD1666" s="13"/>
    </row>
    <row r="1667" spans="1:30" x14ac:dyDescent="0.3">
      <c r="A1667" s="17">
        <v>44911</v>
      </c>
      <c r="B1667" s="18">
        <v>-8.8399756542772729E-3</v>
      </c>
      <c r="C1667" s="8">
        <f t="shared" si="176"/>
        <v>-6.0039975654277274E-2</v>
      </c>
      <c r="D1667" s="5">
        <f t="shared" si="177"/>
        <v>3.6047986765662078E-3</v>
      </c>
      <c r="E1667" s="5">
        <f t="shared" si="179"/>
        <v>2.6859738999715139E-3</v>
      </c>
      <c r="F1667" s="5">
        <f>B$6+B$7*E1666+B$8*(H1666*100)^2</f>
        <v>3.5067986205321819</v>
      </c>
      <c r="G1667" s="14">
        <v>1.0370138305728019E-2</v>
      </c>
      <c r="H1667" s="8">
        <f t="shared" si="180"/>
        <v>1.8726448196420435E-2</v>
      </c>
      <c r="I1667" s="7">
        <f t="shared" si="178"/>
        <v>8.3563098906924167E-3</v>
      </c>
      <c r="J1667" s="10">
        <f t="shared" si="181"/>
        <v>0.80580505720707218</v>
      </c>
      <c r="K1667" s="10">
        <f t="shared" si="182"/>
        <v>0.14477613831902847</v>
      </c>
      <c r="AC1667" s="12"/>
      <c r="AD1667" s="13"/>
    </row>
    <row r="1668" spans="1:30" x14ac:dyDescent="0.3">
      <c r="A1668" s="17">
        <v>44914</v>
      </c>
      <c r="B1668" s="18">
        <v>1.6445597428128098E-2</v>
      </c>
      <c r="C1668" s="8">
        <f t="shared" si="176"/>
        <v>-3.4754402571871901E-2</v>
      </c>
      <c r="D1668" s="5">
        <f t="shared" si="177"/>
        <v>1.2078684981277363E-3</v>
      </c>
      <c r="E1668" s="5">
        <f t="shared" si="179"/>
        <v>3.6047986765662078E-3</v>
      </c>
      <c r="F1668" s="5">
        <f>B$6+B$7*E1666+B$8*(H1667*100)^2</f>
        <v>3.2757685107186476</v>
      </c>
      <c r="G1668" s="14">
        <v>1.2333400799797991E-2</v>
      </c>
      <c r="H1668" s="8">
        <f t="shared" si="180"/>
        <v>1.8099084260588014E-2</v>
      </c>
      <c r="I1668" s="7">
        <f t="shared" si="178"/>
        <v>5.7656834607900231E-3</v>
      </c>
      <c r="J1668" s="10">
        <f t="shared" si="181"/>
        <v>0.46748529090893237</v>
      </c>
      <c r="K1668" s="10">
        <f t="shared" si="182"/>
        <v>6.4988084758542009E-2</v>
      </c>
      <c r="AC1668" s="12"/>
      <c r="AD1668" s="13"/>
    </row>
    <row r="1669" spans="1:30" x14ac:dyDescent="0.3">
      <c r="A1669" s="17">
        <v>44915</v>
      </c>
      <c r="B1669" s="18">
        <v>2.3158441973203128E-2</v>
      </c>
      <c r="C1669" s="8">
        <f t="shared" si="176"/>
        <v>-2.8041558026796875E-2</v>
      </c>
      <c r="D1669" s="5">
        <f t="shared" si="177"/>
        <v>7.8632897657021628E-4</v>
      </c>
      <c r="E1669" s="5">
        <f t="shared" si="179"/>
        <v>1.2078684981277363E-3</v>
      </c>
      <c r="F1669" s="5">
        <f>B$6+B$7*E1669+B$8*(G1668*100)^2</f>
        <v>1.451833386182064</v>
      </c>
      <c r="G1669" s="14">
        <v>1.6709905730121898E-2</v>
      </c>
      <c r="H1669" s="8">
        <f t="shared" si="180"/>
        <v>1.2049204895685292E-2</v>
      </c>
      <c r="I1669" s="7">
        <f t="shared" si="178"/>
        <v>4.6607008344366051E-3</v>
      </c>
      <c r="J1669" s="10">
        <f t="shared" si="181"/>
        <v>0.27891843973931296</v>
      </c>
      <c r="K1669" s="10">
        <f t="shared" si="182"/>
        <v>5.9802648060868879E-2</v>
      </c>
      <c r="AC1669" s="12"/>
      <c r="AD1669" s="13"/>
    </row>
    <row r="1670" spans="1:30" x14ac:dyDescent="0.3">
      <c r="A1670" s="17">
        <v>44916</v>
      </c>
      <c r="B1670" s="18">
        <v>3.1172444184793579E-3</v>
      </c>
      <c r="C1670" s="8">
        <f t="shared" si="176"/>
        <v>-4.8082755581520642E-2</v>
      </c>
      <c r="D1670" s="5">
        <f t="shared" si="177"/>
        <v>2.3119513843122544E-3</v>
      </c>
      <c r="E1670" s="5">
        <f t="shared" si="179"/>
        <v>7.8632897657021628E-4</v>
      </c>
      <c r="F1670" s="5">
        <f>B$6+B$7*E1669+B$8*(H1669*100)^2</f>
        <v>1.3881865103658058</v>
      </c>
      <c r="G1670" s="14">
        <v>1.162324309443589E-2</v>
      </c>
      <c r="H1670" s="8">
        <f t="shared" si="180"/>
        <v>1.178213270323249E-2</v>
      </c>
      <c r="I1670" s="7">
        <f t="shared" si="178"/>
        <v>1.5888960879660054E-4</v>
      </c>
      <c r="J1670" s="10">
        <f t="shared" si="181"/>
        <v>1.3669989305537441E-2</v>
      </c>
      <c r="K1670" s="10">
        <f t="shared" si="182"/>
        <v>9.1757122614666287E-5</v>
      </c>
      <c r="AC1670" s="12"/>
      <c r="AD1670" s="13"/>
    </row>
    <row r="1671" spans="1:30" x14ac:dyDescent="0.3">
      <c r="A1671" s="17">
        <v>44917</v>
      </c>
      <c r="B1671" s="18">
        <v>3.7273447332266742E-5</v>
      </c>
      <c r="C1671" s="8">
        <f t="shared" si="176"/>
        <v>-5.1162726552667737E-2</v>
      </c>
      <c r="D1671" s="5">
        <f t="shared" si="177"/>
        <v>2.6176245883030524E-3</v>
      </c>
      <c r="E1671" s="5">
        <f t="shared" si="179"/>
        <v>2.3119513843122544E-3</v>
      </c>
      <c r="F1671" s="5">
        <f>B$6+B$7*E1669+B$8*(H1670*100)^2</f>
        <v>1.3297268549285721</v>
      </c>
      <c r="G1671" s="14">
        <v>1.146696820621004E-2</v>
      </c>
      <c r="H1671" s="8">
        <f t="shared" si="180"/>
        <v>1.1531378299789546E-2</v>
      </c>
      <c r="I1671" s="7">
        <f t="shared" si="178"/>
        <v>6.4410093579506111E-5</v>
      </c>
      <c r="J1671" s="10">
        <f t="shared" si="181"/>
        <v>5.617011612940921E-3</v>
      </c>
      <c r="K1671" s="10">
        <f t="shared" si="182"/>
        <v>1.5658004327345765E-5</v>
      </c>
      <c r="AC1671" s="12"/>
      <c r="AD1671" s="13"/>
    </row>
    <row r="1672" spans="1:30" x14ac:dyDescent="0.3">
      <c r="A1672" s="17">
        <v>44918</v>
      </c>
      <c r="B1672" s="18">
        <v>2.1944064190792336E-2</v>
      </c>
      <c r="C1672" s="8">
        <f t="shared" si="176"/>
        <v>-2.9255935809207666E-2</v>
      </c>
      <c r="D1672" s="5">
        <f t="shared" si="177"/>
        <v>8.5590978007247945E-4</v>
      </c>
      <c r="E1672" s="5">
        <f t="shared" si="179"/>
        <v>2.6176245883030524E-3</v>
      </c>
      <c r="F1672" s="5">
        <f>B$6+B$7*E1672+B$8*(G1671*100)^2</f>
        <v>1.2625161916494692</v>
      </c>
      <c r="G1672" s="14">
        <v>1.0638374328724455E-2</v>
      </c>
      <c r="H1672" s="8">
        <f t="shared" si="180"/>
        <v>1.1236174578785563E-2</v>
      </c>
      <c r="I1672" s="7">
        <f t="shared" si="178"/>
        <v>5.97800250061108E-4</v>
      </c>
      <c r="J1672" s="10">
        <f t="shared" si="181"/>
        <v>5.6192819653563035E-2</v>
      </c>
      <c r="K1672" s="10">
        <f t="shared" si="182"/>
        <v>1.4675801870305261E-3</v>
      </c>
      <c r="AC1672" s="12"/>
      <c r="AD1672" s="13"/>
    </row>
    <row r="1673" spans="1:30" x14ac:dyDescent="0.3">
      <c r="A1673" s="17">
        <v>44921</v>
      </c>
      <c r="B1673" s="18">
        <v>-8.7898165216539152E-3</v>
      </c>
      <c r="C1673" s="8">
        <f t="shared" si="176"/>
        <v>-5.9989816521653916E-2</v>
      </c>
      <c r="D1673" s="5">
        <f t="shared" si="177"/>
        <v>3.598778086301701E-3</v>
      </c>
      <c r="E1673" s="5">
        <f t="shared" si="179"/>
        <v>8.5590978007247945E-4</v>
      </c>
      <c r="F1673" s="5">
        <f>B$6+B$7*E1672+B$8*(H1672*100)^2</f>
        <v>1.2143891735286065</v>
      </c>
      <c r="G1673" s="14">
        <v>7.6415245235263041E-3</v>
      </c>
      <c r="H1673" s="8">
        <f t="shared" si="180"/>
        <v>1.1019932729053326E-2</v>
      </c>
      <c r="I1673" s="7">
        <f t="shared" si="178"/>
        <v>3.3784082055270219E-3</v>
      </c>
      <c r="J1673" s="10">
        <f t="shared" si="181"/>
        <v>0.44211180571700909</v>
      </c>
      <c r="K1673" s="10">
        <f t="shared" si="182"/>
        <v>5.953608201305971E-2</v>
      </c>
      <c r="AC1673" s="12"/>
      <c r="AD1673" s="13"/>
    </row>
    <row r="1674" spans="1:30" x14ac:dyDescent="0.3">
      <c r="A1674" s="17">
        <v>44922</v>
      </c>
      <c r="B1674" s="18">
        <v>-3.6022795017145296E-3</v>
      </c>
      <c r="C1674" s="8">
        <f t="shared" si="176"/>
        <v>-5.4802279501714533E-2</v>
      </c>
      <c r="D1674" s="5">
        <f t="shared" si="177"/>
        <v>3.0032898385840409E-3</v>
      </c>
      <c r="E1674" s="5">
        <f t="shared" si="179"/>
        <v>3.598778086301701E-3</v>
      </c>
      <c r="F1674" s="5">
        <f>B$6+B$7*E1672+B$8*(H1673*100)^2</f>
        <v>1.1701845073845945</v>
      </c>
      <c r="G1674" s="14">
        <v>1.1676804758461775E-2</v>
      </c>
      <c r="H1674" s="8">
        <f t="shared" si="180"/>
        <v>1.0817506678456892E-2</v>
      </c>
      <c r="I1674" s="7">
        <f t="shared" si="178"/>
        <v>8.5929808000488259E-4</v>
      </c>
      <c r="J1674" s="10">
        <f t="shared" si="181"/>
        <v>7.3590172806664356E-2</v>
      </c>
      <c r="K1674" s="10">
        <f t="shared" si="182"/>
        <v>2.9973081001963831E-3</v>
      </c>
      <c r="AC1674" s="12"/>
      <c r="AD1674" s="13"/>
    </row>
    <row r="1675" spans="1:30" x14ac:dyDescent="0.3">
      <c r="A1675" s="17">
        <v>44923</v>
      </c>
      <c r="B1675" s="18">
        <v>1.7293553991318988E-2</v>
      </c>
      <c r="C1675" s="8">
        <f t="shared" si="176"/>
        <v>-3.3906446008681014E-2</v>
      </c>
      <c r="D1675" s="5">
        <f t="shared" si="177"/>
        <v>1.1496470809396007E-3</v>
      </c>
      <c r="E1675" s="5">
        <f t="shared" si="179"/>
        <v>3.0032898385840409E-3</v>
      </c>
      <c r="F1675" s="5">
        <f>B$6+B$7*E1675+B$8*(G1674*100)^2</f>
        <v>1.3071470728456953</v>
      </c>
      <c r="G1675" s="14">
        <v>8.9053148736585545E-3</v>
      </c>
      <c r="H1675" s="8">
        <f t="shared" si="180"/>
        <v>1.1433053279180044E-2</v>
      </c>
      <c r="I1675" s="7">
        <f t="shared" si="178"/>
        <v>2.5277384055214895E-3</v>
      </c>
      <c r="J1675" s="10">
        <f t="shared" si="181"/>
        <v>0.28384604490498194</v>
      </c>
      <c r="K1675" s="10">
        <f t="shared" si="182"/>
        <v>2.8769888114179132E-2</v>
      </c>
      <c r="AC1675" s="12"/>
      <c r="AD1675" s="13"/>
    </row>
    <row r="1676" spans="1:30" x14ac:dyDescent="0.3">
      <c r="A1676" s="17">
        <v>44924</v>
      </c>
      <c r="B1676" s="18">
        <v>-1.8704492714236062E-3</v>
      </c>
      <c r="C1676" s="8">
        <f t="shared" ref="C1676:C1739" si="183">B1676-B$5</f>
        <v>-5.3070449271423611E-2</v>
      </c>
      <c r="D1676" s="5">
        <f t="shared" ref="D1676:D1739" si="184">C1676^2</f>
        <v>2.8164725858707469E-3</v>
      </c>
      <c r="E1676" s="5">
        <f t="shared" si="179"/>
        <v>1.1496470809396007E-3</v>
      </c>
      <c r="F1676" s="5">
        <f>B$6+B$7*E1675+B$8*(H1675*100)^2</f>
        <v>1.2554073976164082</v>
      </c>
      <c r="G1676" s="14">
        <v>9.9219719126056594E-3</v>
      </c>
      <c r="H1676" s="8">
        <f t="shared" si="180"/>
        <v>1.1204496408212233E-2</v>
      </c>
      <c r="I1676" s="7">
        <f t="shared" si="178"/>
        <v>1.2825244956065733E-3</v>
      </c>
      <c r="J1676" s="10">
        <f t="shared" si="181"/>
        <v>0.12926104880191736</v>
      </c>
      <c r="K1676" s="10">
        <f t="shared" si="182"/>
        <v>7.0983177786991813E-3</v>
      </c>
      <c r="AC1676" s="12"/>
      <c r="AD1676" s="13"/>
    </row>
    <row r="1677" spans="1:30" x14ac:dyDescent="0.3">
      <c r="A1677" s="17">
        <v>44928</v>
      </c>
      <c r="B1677" s="18">
        <v>-3.3782156716545129E-2</v>
      </c>
      <c r="C1677" s="8">
        <f t="shared" si="183"/>
        <v>-8.4982156716545132E-2</v>
      </c>
      <c r="D1677" s="5">
        <f t="shared" si="184"/>
        <v>7.2219669601954369E-3</v>
      </c>
      <c r="E1677" s="5">
        <f t="shared" si="179"/>
        <v>2.8164725858707469E-3</v>
      </c>
      <c r="F1677" s="5">
        <f>B$6+B$7*E1675+B$8*(H1676*100)^2</f>
        <v>1.2078845059183079</v>
      </c>
      <c r="G1677" s="14">
        <v>1.6069207417404498E-2</v>
      </c>
      <c r="H1677" s="8">
        <f t="shared" si="180"/>
        <v>1.0990379911169168E-2</v>
      </c>
      <c r="I1677" s="7">
        <f t="shared" ref="I1677:I1740" si="185">SQRT((G1677-H1677)^2)</f>
        <v>5.0788275062353307E-3</v>
      </c>
      <c r="J1677" s="10">
        <f t="shared" si="181"/>
        <v>0.31605961478439015</v>
      </c>
      <c r="K1677" s="10">
        <f t="shared" si="182"/>
        <v>8.2231215149101589E-2</v>
      </c>
      <c r="AC1677" s="12"/>
      <c r="AD1677" s="13"/>
    </row>
    <row r="1678" spans="1:30" x14ac:dyDescent="0.3">
      <c r="A1678" s="17">
        <v>44929</v>
      </c>
      <c r="B1678" s="18">
        <v>-2.0994207066538342E-2</v>
      </c>
      <c r="C1678" s="8">
        <f t="shared" si="183"/>
        <v>-7.2194207066538341E-2</v>
      </c>
      <c r="D1678" s="5">
        <f t="shared" si="184"/>
        <v>5.2120035339662148E-3</v>
      </c>
      <c r="E1678" s="5">
        <f t="shared" ref="E1678:E1741" si="186">D1677</f>
        <v>7.2219669601954369E-3</v>
      </c>
      <c r="F1678" s="5">
        <f>B$6+B$7*E1678+B$8*(G1677*100)^2</f>
        <v>2.4268090874903145</v>
      </c>
      <c r="G1678" s="14">
        <v>1.3597317694804401E-2</v>
      </c>
      <c r="H1678" s="8">
        <f t="shared" ref="H1678:H1741" si="187">SQRT(F1678)/100</f>
        <v>1.557821904933396E-2</v>
      </c>
      <c r="I1678" s="7">
        <f t="shared" si="185"/>
        <v>1.9809013545295587E-3</v>
      </c>
      <c r="J1678" s="10">
        <f t="shared" ref="J1678:J1741" si="188">ABS(G1678-H1678)/G1678</f>
        <v>0.14568324422444512</v>
      </c>
      <c r="K1678" s="10">
        <f t="shared" ref="K1678:K1741" si="189">G1678/H1678-LN(G1678/H1678)-1</f>
        <v>8.8427823934154048E-3</v>
      </c>
      <c r="AC1678" s="12"/>
      <c r="AD1678" s="13"/>
    </row>
    <row r="1679" spans="1:30" x14ac:dyDescent="0.3">
      <c r="A1679" s="17">
        <v>44930</v>
      </c>
      <c r="B1679" s="18">
        <v>1.11504735248312E-2</v>
      </c>
      <c r="C1679" s="8">
        <f t="shared" si="183"/>
        <v>-4.0049526475168802E-2</v>
      </c>
      <c r="D1679" s="5">
        <f t="shared" si="184"/>
        <v>1.6039645708852469E-3</v>
      </c>
      <c r="E1679" s="5">
        <f t="shared" si="186"/>
        <v>5.2120035339662148E-3</v>
      </c>
      <c r="F1679" s="5">
        <f>B$6+B$7*E1678+B$8*(H1678*100)^2</f>
        <v>2.2840877971386986</v>
      </c>
      <c r="G1679" s="14">
        <v>8.8967607468595621E-3</v>
      </c>
      <c r="H1679" s="8">
        <f t="shared" si="187"/>
        <v>1.5113198857749137E-2</v>
      </c>
      <c r="I1679" s="7">
        <f t="shared" si="185"/>
        <v>6.2164381108895748E-3</v>
      </c>
      <c r="J1679" s="10">
        <f t="shared" si="188"/>
        <v>0.69873050290622851</v>
      </c>
      <c r="K1679" s="10">
        <f t="shared" si="189"/>
        <v>0.11855610384537352</v>
      </c>
      <c r="AC1679" s="12"/>
      <c r="AD1679" s="13"/>
    </row>
    <row r="1680" spans="1:30" x14ac:dyDescent="0.3">
      <c r="A1680" s="17">
        <v>44931</v>
      </c>
      <c r="B1680" s="18">
        <v>2.0522021398661147E-2</v>
      </c>
      <c r="C1680" s="8">
        <f t="shared" si="183"/>
        <v>-3.0677978601338855E-2</v>
      </c>
      <c r="D1680" s="5">
        <f t="shared" si="184"/>
        <v>9.4113837106420475E-4</v>
      </c>
      <c r="E1680" s="5">
        <f t="shared" si="186"/>
        <v>1.6039645708852469E-3</v>
      </c>
      <c r="F1680" s="5">
        <f>B$6+B$7*E1678+B$8*(H1679*100)^2</f>
        <v>2.1529982919507389</v>
      </c>
      <c r="G1680" s="14">
        <v>1.0095155550668887E-2</v>
      </c>
      <c r="H1680" s="8">
        <f t="shared" si="187"/>
        <v>1.4673098827278235E-2</v>
      </c>
      <c r="I1680" s="7">
        <f t="shared" si="185"/>
        <v>4.5779432766093475E-3</v>
      </c>
      <c r="J1680" s="10">
        <f t="shared" si="188"/>
        <v>0.45347922116029415</v>
      </c>
      <c r="K1680" s="10">
        <f t="shared" si="189"/>
        <v>6.1964476753629594E-2</v>
      </c>
      <c r="AC1680" s="12"/>
      <c r="AD1680" s="13"/>
    </row>
    <row r="1681" spans="1:30" x14ac:dyDescent="0.3">
      <c r="A1681" s="17">
        <v>44932</v>
      </c>
      <c r="B1681" s="18">
        <v>1.2183886633931036E-2</v>
      </c>
      <c r="C1681" s="8">
        <f t="shared" si="183"/>
        <v>-3.9016113366068965E-2</v>
      </c>
      <c r="D1681" s="5">
        <f t="shared" si="184"/>
        <v>1.5222571021939453E-3</v>
      </c>
      <c r="E1681" s="5">
        <f t="shared" si="186"/>
        <v>9.4113837106420475E-4</v>
      </c>
      <c r="F1681" s="5">
        <f>B$6+B$7*E1681+B$8*(G1680*100)^2</f>
        <v>0.99072366204778683</v>
      </c>
      <c r="G1681" s="14">
        <v>9.8061082548431683E-3</v>
      </c>
      <c r="H1681" s="8">
        <f t="shared" si="187"/>
        <v>9.9535102453746777E-3</v>
      </c>
      <c r="I1681" s="7">
        <f t="shared" si="185"/>
        <v>1.4740199053150937E-4</v>
      </c>
      <c r="J1681" s="10">
        <f t="shared" si="188"/>
        <v>1.5031650344947861E-2</v>
      </c>
      <c r="K1681" s="10">
        <f t="shared" si="189"/>
        <v>1.1074866907345715E-4</v>
      </c>
      <c r="AC1681" s="12"/>
      <c r="AD1681" s="13"/>
    </row>
    <row r="1682" spans="1:30" x14ac:dyDescent="0.3">
      <c r="A1682" s="17">
        <v>44935</v>
      </c>
      <c r="B1682" s="18">
        <v>3.5861234508445332E-3</v>
      </c>
      <c r="C1682" s="8">
        <f t="shared" si="183"/>
        <v>-4.7613876549155471E-2</v>
      </c>
      <c r="D1682" s="5">
        <f t="shared" si="184"/>
        <v>2.2670812400382174E-3</v>
      </c>
      <c r="E1682" s="5">
        <f t="shared" si="186"/>
        <v>1.5222571021939453E-3</v>
      </c>
      <c r="F1682" s="5">
        <f>B$6+B$7*E1681+B$8*(H1681*100)^2</f>
        <v>0.96464010467431427</v>
      </c>
      <c r="G1682" s="14">
        <v>1.0831209715561903E-2</v>
      </c>
      <c r="H1682" s="8">
        <f t="shared" si="187"/>
        <v>9.8216093623922657E-3</v>
      </c>
      <c r="I1682" s="7">
        <f t="shared" si="185"/>
        <v>1.009600353169637E-3</v>
      </c>
      <c r="J1682" s="10">
        <f t="shared" si="188"/>
        <v>9.3212150783035672E-2</v>
      </c>
      <c r="K1682" s="10">
        <f t="shared" si="189"/>
        <v>4.9470200476979809E-3</v>
      </c>
      <c r="AC1682" s="12"/>
      <c r="AD1682" s="13"/>
    </row>
    <row r="1683" spans="1:30" x14ac:dyDescent="0.3">
      <c r="A1683" s="17">
        <v>44936</v>
      </c>
      <c r="B1683" s="18">
        <v>1.5308808597006441E-2</v>
      </c>
      <c r="C1683" s="8">
        <f t="shared" si="183"/>
        <v>-3.5891191402993558E-2</v>
      </c>
      <c r="D1683" s="5">
        <f t="shared" si="184"/>
        <v>1.2881776203263187E-3</v>
      </c>
      <c r="E1683" s="5">
        <f t="shared" si="186"/>
        <v>2.2670812400382174E-3</v>
      </c>
      <c r="F1683" s="5">
        <f>B$6+B$7*E1681+B$8*(H1682*100)^2</f>
        <v>0.94068235722677984</v>
      </c>
      <c r="G1683" s="14">
        <v>1.3890934113496364E-2</v>
      </c>
      <c r="H1683" s="8">
        <f t="shared" si="187"/>
        <v>9.6988780651515553E-3</v>
      </c>
      <c r="I1683" s="7">
        <f t="shared" si="185"/>
        <v>4.1920560483448086E-3</v>
      </c>
      <c r="J1683" s="10">
        <f t="shared" si="188"/>
        <v>0.30178359598378823</v>
      </c>
      <c r="K1683" s="10">
        <f t="shared" si="189"/>
        <v>7.2994528882184051E-2</v>
      </c>
      <c r="AC1683" s="12"/>
      <c r="AD1683" s="13"/>
    </row>
    <row r="1684" spans="1:30" x14ac:dyDescent="0.3">
      <c r="A1684" s="17">
        <v>44937</v>
      </c>
      <c r="B1684" s="18">
        <v>7.643463730796894E-3</v>
      </c>
      <c r="C1684" s="8">
        <f t="shared" si="183"/>
        <v>-4.3556536269203111E-2</v>
      </c>
      <c r="D1684" s="5">
        <f t="shared" si="184"/>
        <v>1.8971718517704062E-3</v>
      </c>
      <c r="E1684" s="5">
        <f t="shared" si="186"/>
        <v>1.2881776203263187E-3</v>
      </c>
      <c r="F1684" s="5">
        <f>B$6+B$7*E1684+B$8*(G1683*100)^2</f>
        <v>1.8270023952636152</v>
      </c>
      <c r="G1684" s="14">
        <v>4.6088879327538862E-3</v>
      </c>
      <c r="H1684" s="8">
        <f t="shared" si="187"/>
        <v>1.351666525169435E-2</v>
      </c>
      <c r="I1684" s="7">
        <f t="shared" si="185"/>
        <v>8.907777318940463E-3</v>
      </c>
      <c r="J1684" s="10">
        <f t="shared" si="188"/>
        <v>1.9327389706388283</v>
      </c>
      <c r="K1684" s="10">
        <f t="shared" si="189"/>
        <v>0.41691496979056519</v>
      </c>
      <c r="AC1684" s="12"/>
      <c r="AD1684" s="13"/>
    </row>
    <row r="1685" spans="1:30" x14ac:dyDescent="0.3">
      <c r="A1685" s="17">
        <v>44938</v>
      </c>
      <c r="B1685" s="18">
        <v>1.0194957062602465E-3</v>
      </c>
      <c r="C1685" s="8">
        <f t="shared" si="183"/>
        <v>-5.0180504293739756E-2</v>
      </c>
      <c r="D1685" s="5">
        <f t="shared" si="184"/>
        <v>2.5180830111740339E-3</v>
      </c>
      <c r="E1685" s="5">
        <f t="shared" si="186"/>
        <v>1.8971718517704062E-3</v>
      </c>
      <c r="F1685" s="5">
        <f>B$6+B$7*E1684+B$8*(H1684*100)^2</f>
        <v>1.7327844010528555</v>
      </c>
      <c r="G1685" s="14">
        <v>1.3990531801635496E-2</v>
      </c>
      <c r="H1685" s="8">
        <f t="shared" si="187"/>
        <v>1.316352688701951E-2</v>
      </c>
      <c r="I1685" s="7">
        <f t="shared" si="185"/>
        <v>8.2700491461598635E-4</v>
      </c>
      <c r="J1685" s="10">
        <f t="shared" si="188"/>
        <v>5.9111756889706601E-2</v>
      </c>
      <c r="K1685" s="10">
        <f t="shared" si="189"/>
        <v>1.8945710639579616E-3</v>
      </c>
      <c r="AC1685" s="12"/>
      <c r="AD1685" s="13"/>
    </row>
    <row r="1686" spans="1:30" x14ac:dyDescent="0.3">
      <c r="A1686" s="17">
        <v>44939</v>
      </c>
      <c r="B1686" s="18">
        <v>-8.6268954595572819E-3</v>
      </c>
      <c r="C1686" s="8">
        <f t="shared" si="183"/>
        <v>-5.9826895459557286E-2</v>
      </c>
      <c r="D1686" s="5">
        <f t="shared" si="184"/>
        <v>3.5792574203287963E-3</v>
      </c>
      <c r="E1686" s="5">
        <f t="shared" si="186"/>
        <v>2.5180830111740339E-3</v>
      </c>
      <c r="F1686" s="5">
        <f>B$6+B$7*E1684+B$8*(H1685*100)^2</f>
        <v>1.6462451733702725</v>
      </c>
      <c r="G1686" s="14">
        <v>7.641779778734769E-3</v>
      </c>
      <c r="H1686" s="8">
        <f t="shared" si="187"/>
        <v>1.283060861132578E-2</v>
      </c>
      <c r="I1686" s="7">
        <f t="shared" si="185"/>
        <v>5.1888288325910113E-3</v>
      </c>
      <c r="J1686" s="10">
        <f t="shared" si="188"/>
        <v>0.67900789905386583</v>
      </c>
      <c r="K1686" s="10">
        <f t="shared" si="189"/>
        <v>0.11379289533142112</v>
      </c>
      <c r="AC1686" s="12"/>
      <c r="AD1686" s="13"/>
    </row>
    <row r="1687" spans="1:30" x14ac:dyDescent="0.3">
      <c r="A1687" s="17">
        <v>44942</v>
      </c>
      <c r="B1687" s="18">
        <v>-1.5473054226393996E-2</v>
      </c>
      <c r="C1687" s="8">
        <f t="shared" si="183"/>
        <v>-6.6673054226393996E-2</v>
      </c>
      <c r="D1687" s="5">
        <f t="shared" si="184"/>
        <v>4.445296159875674E-3</v>
      </c>
      <c r="E1687" s="5">
        <f t="shared" si="186"/>
        <v>3.5792574203287963E-3</v>
      </c>
      <c r="F1687" s="5">
        <f>B$6+B$7*E1687+B$8*(G1686*100)^2</f>
        <v>0.59120437967103734</v>
      </c>
      <c r="G1687" s="14">
        <v>1.0258655764083616E-2</v>
      </c>
      <c r="H1687" s="8">
        <f t="shared" si="187"/>
        <v>7.6889815949255421E-3</v>
      </c>
      <c r="I1687" s="7">
        <f t="shared" si="185"/>
        <v>2.5696741691580739E-3</v>
      </c>
      <c r="J1687" s="10">
        <f t="shared" si="188"/>
        <v>0.2504883903166642</v>
      </c>
      <c r="K1687" s="10">
        <f t="shared" si="189"/>
        <v>4.5868676891362092E-2</v>
      </c>
      <c r="AC1687" s="12"/>
      <c r="AD1687" s="13"/>
    </row>
    <row r="1688" spans="1:30" x14ac:dyDescent="0.3">
      <c r="A1688" s="17">
        <v>44943</v>
      </c>
      <c r="B1688" s="18">
        <v>2.0177252148420158E-2</v>
      </c>
      <c r="C1688" s="8">
        <f t="shared" si="183"/>
        <v>-3.1022747851579845E-2</v>
      </c>
      <c r="D1688" s="5">
        <f t="shared" si="184"/>
        <v>9.6241088426270182E-4</v>
      </c>
      <c r="E1688" s="5">
        <f t="shared" si="186"/>
        <v>4.445296159875674E-3</v>
      </c>
      <c r="F1688" s="5">
        <f>B$6+B$7*E1687+B$8*(H1687*100)^2</f>
        <v>0.59785101105423288</v>
      </c>
      <c r="G1688" s="14">
        <v>9.039100869299245E-3</v>
      </c>
      <c r="H1688" s="8">
        <f t="shared" si="187"/>
        <v>7.7320825852692033E-3</v>
      </c>
      <c r="I1688" s="7">
        <f t="shared" si="185"/>
        <v>1.3070182840300417E-3</v>
      </c>
      <c r="J1688" s="10">
        <f t="shared" si="188"/>
        <v>0.14459605030730985</v>
      </c>
      <c r="K1688" s="10">
        <f t="shared" si="189"/>
        <v>1.2856858523843329E-2</v>
      </c>
      <c r="AC1688" s="12"/>
      <c r="AD1688" s="13"/>
    </row>
    <row r="1689" spans="1:30" x14ac:dyDescent="0.3">
      <c r="A1689" s="17">
        <v>44944</v>
      </c>
      <c r="B1689" s="18">
        <v>9.0491079370197854E-3</v>
      </c>
      <c r="C1689" s="8">
        <f t="shared" si="183"/>
        <v>-4.2150892062980214E-2</v>
      </c>
      <c r="D1689" s="5">
        <f t="shared" si="184"/>
        <v>1.7766977017050084E-3</v>
      </c>
      <c r="E1689" s="5">
        <f t="shared" si="186"/>
        <v>9.6241088426270182E-4</v>
      </c>
      <c r="F1689" s="5">
        <f>B$6+B$7*E1687+B$8*(H1688*100)^2</f>
        <v>0.60395594197969793</v>
      </c>
      <c r="G1689" s="14">
        <v>1.0916269196337447E-2</v>
      </c>
      <c r="H1689" s="8">
        <f t="shared" si="187"/>
        <v>7.7714602358868049E-3</v>
      </c>
      <c r="I1689" s="7">
        <f t="shared" si="185"/>
        <v>3.1448089604506424E-3</v>
      </c>
      <c r="J1689" s="10">
        <f t="shared" si="188"/>
        <v>0.28808459226214095</v>
      </c>
      <c r="K1689" s="10">
        <f t="shared" si="189"/>
        <v>6.486508493905907E-2</v>
      </c>
      <c r="AC1689" s="12"/>
      <c r="AD1689" s="13"/>
    </row>
    <row r="1690" spans="1:30" x14ac:dyDescent="0.3">
      <c r="A1690" s="17">
        <v>44945</v>
      </c>
      <c r="B1690" s="18">
        <v>4.9144507181723106E-3</v>
      </c>
      <c r="C1690" s="8">
        <f t="shared" si="183"/>
        <v>-4.6285549281827695E-2</v>
      </c>
      <c r="D1690" s="5">
        <f t="shared" si="184"/>
        <v>2.1423520723205004E-3</v>
      </c>
      <c r="E1690" s="5">
        <f t="shared" si="186"/>
        <v>1.7766977017050084E-3</v>
      </c>
      <c r="F1690" s="5">
        <f>B$6+B$7*E1690+B$8*(G1689*100)^2</f>
        <v>1.1492439751304795</v>
      </c>
      <c r="G1690" s="14">
        <v>1.1299189750326554E-2</v>
      </c>
      <c r="H1690" s="8">
        <f t="shared" si="187"/>
        <v>1.0720279731100674E-2</v>
      </c>
      <c r="I1690" s="7">
        <f t="shared" si="185"/>
        <v>5.7891001922587976E-4</v>
      </c>
      <c r="J1690" s="10">
        <f t="shared" si="188"/>
        <v>5.1234648856936744E-2</v>
      </c>
      <c r="K1690" s="10">
        <f t="shared" si="189"/>
        <v>1.4076211561360186E-3</v>
      </c>
      <c r="AC1690" s="12"/>
      <c r="AD1690" s="13"/>
    </row>
    <row r="1691" spans="1:30" x14ac:dyDescent="0.3">
      <c r="A1691" s="17">
        <v>44946</v>
      </c>
      <c r="B1691" s="18">
        <v>-6.2581482236071153E-3</v>
      </c>
      <c r="C1691" s="8">
        <f t="shared" si="183"/>
        <v>-5.7458148223607119E-2</v>
      </c>
      <c r="D1691" s="5">
        <f t="shared" si="184"/>
        <v>3.3014387972860062E-3</v>
      </c>
      <c r="E1691" s="5">
        <f t="shared" si="186"/>
        <v>2.1423520723205004E-3</v>
      </c>
      <c r="F1691" s="5">
        <f>B$6+B$7*E1690+B$8*(H1690*100)^2</f>
        <v>1.110294655149795</v>
      </c>
      <c r="G1691" s="14">
        <v>7.4577551292876829E-3</v>
      </c>
      <c r="H1691" s="8">
        <f t="shared" si="187"/>
        <v>1.0537052031520937E-2</v>
      </c>
      <c r="I1691" s="7">
        <f t="shared" si="185"/>
        <v>3.0792969022332538E-3</v>
      </c>
      <c r="J1691" s="10">
        <f t="shared" si="188"/>
        <v>0.41289863354998202</v>
      </c>
      <c r="K1691" s="10">
        <f t="shared" si="189"/>
        <v>5.3408220138994045E-2</v>
      </c>
      <c r="AC1691" s="12"/>
      <c r="AD1691" s="13"/>
    </row>
    <row r="1692" spans="1:30" x14ac:dyDescent="0.3">
      <c r="A1692" s="17">
        <v>44949</v>
      </c>
      <c r="B1692" s="18">
        <v>-5.2854906316293715E-3</v>
      </c>
      <c r="C1692" s="8">
        <f t="shared" si="183"/>
        <v>-5.6485490631629373E-2</v>
      </c>
      <c r="D1692" s="5">
        <f t="shared" si="184"/>
        <v>3.1906106518958897E-3</v>
      </c>
      <c r="E1692" s="5">
        <f t="shared" si="186"/>
        <v>3.3014387972860062E-3</v>
      </c>
      <c r="F1692" s="5">
        <f>B$6+B$7*E1690+B$8*(H1691*100)^2</f>
        <v>1.0745197047475361</v>
      </c>
      <c r="G1692" s="14">
        <v>1.0273971228587859E-2</v>
      </c>
      <c r="H1692" s="8">
        <f t="shared" si="187"/>
        <v>1.0365904228515408E-2</v>
      </c>
      <c r="I1692" s="7">
        <f t="shared" si="185"/>
        <v>9.1932999927549913E-5</v>
      </c>
      <c r="J1692" s="10">
        <f t="shared" si="188"/>
        <v>8.948146523103117E-3</v>
      </c>
      <c r="K1692" s="10">
        <f t="shared" si="189"/>
        <v>3.9561777910313012E-5</v>
      </c>
      <c r="AC1692" s="12"/>
      <c r="AD1692" s="13"/>
    </row>
    <row r="1693" spans="1:30" x14ac:dyDescent="0.3">
      <c r="A1693" s="17">
        <v>44950</v>
      </c>
      <c r="B1693" s="18">
        <v>1.1738299836057691E-2</v>
      </c>
      <c r="C1693" s="8">
        <f t="shared" si="183"/>
        <v>-3.9461700163942313E-2</v>
      </c>
      <c r="D1693" s="5">
        <f t="shared" si="184"/>
        <v>1.5572257798288848E-3</v>
      </c>
      <c r="E1693" s="5">
        <f t="shared" si="186"/>
        <v>3.1906106518958897E-3</v>
      </c>
      <c r="F1693" s="5">
        <f>B$6+B$7*E1693+B$8*(G1692*100)^2</f>
        <v>1.0243227801455943</v>
      </c>
      <c r="G1693" s="14">
        <v>5.21303573814654E-3</v>
      </c>
      <c r="H1693" s="8">
        <f t="shared" si="187"/>
        <v>1.01208832625695E-2</v>
      </c>
      <c r="I1693" s="7">
        <f t="shared" si="185"/>
        <v>4.9078475244229598E-3</v>
      </c>
      <c r="J1693" s="10">
        <f t="shared" si="188"/>
        <v>0.94145671945228449</v>
      </c>
      <c r="K1693" s="10">
        <f t="shared" si="189"/>
        <v>0.17851573075675931</v>
      </c>
      <c r="AC1693" s="12"/>
      <c r="AD1693" s="13"/>
    </row>
    <row r="1694" spans="1:30" x14ac:dyDescent="0.3">
      <c r="A1694" s="17">
        <v>44951</v>
      </c>
      <c r="B1694" s="18">
        <v>1.0271937797605178E-2</v>
      </c>
      <c r="C1694" s="8">
        <f t="shared" si="183"/>
        <v>-4.0928062202394824E-2</v>
      </c>
      <c r="D1694" s="5">
        <f t="shared" si="184"/>
        <v>1.6751062756430999E-3</v>
      </c>
      <c r="E1694" s="5">
        <f t="shared" si="186"/>
        <v>1.5572257798288848E-3</v>
      </c>
      <c r="F1694" s="5">
        <f>B$6+B$7*E1693+B$8*(H1693*100)^2</f>
        <v>0.99564531076758034</v>
      </c>
      <c r="G1694" s="14">
        <v>1.4150494754813022E-2</v>
      </c>
      <c r="H1694" s="8">
        <f t="shared" si="187"/>
        <v>9.9782027979370119E-3</v>
      </c>
      <c r="I1694" s="7">
        <f t="shared" si="185"/>
        <v>4.1722919568760106E-3</v>
      </c>
      <c r="J1694" s="10">
        <f t="shared" si="188"/>
        <v>0.294851312916595</v>
      </c>
      <c r="K1694" s="10">
        <f t="shared" si="189"/>
        <v>6.8794030515033855E-2</v>
      </c>
      <c r="AC1694" s="12"/>
      <c r="AD1694" s="13"/>
    </row>
    <row r="1695" spans="1:30" x14ac:dyDescent="0.3">
      <c r="A1695" s="17">
        <v>44952</v>
      </c>
      <c r="B1695" s="18">
        <v>-7.5338149193779412E-4</v>
      </c>
      <c r="C1695" s="8">
        <f t="shared" si="183"/>
        <v>-5.1953381491937796E-2</v>
      </c>
      <c r="D1695" s="5">
        <f t="shared" si="184"/>
        <v>2.6991538484468247E-3</v>
      </c>
      <c r="E1695" s="5">
        <f t="shared" si="186"/>
        <v>1.6751062756430999E-3</v>
      </c>
      <c r="F1695" s="5">
        <f>B$6+B$7*E1693+B$8*(H1694*100)^2</f>
        <v>0.96930505514387399</v>
      </c>
      <c r="G1695" s="14">
        <v>7.1161460268980266E-3</v>
      </c>
      <c r="H1695" s="8">
        <f t="shared" si="187"/>
        <v>9.8453291216895038E-3</v>
      </c>
      <c r="I1695" s="7">
        <f t="shared" si="185"/>
        <v>2.7291830947914772E-3</v>
      </c>
      <c r="J1695" s="10">
        <f t="shared" si="188"/>
        <v>0.38351982723169969</v>
      </c>
      <c r="K1695" s="10">
        <f t="shared" si="189"/>
        <v>4.7424974226109473E-2</v>
      </c>
      <c r="AC1695" s="12"/>
      <c r="AD1695" s="13"/>
    </row>
    <row r="1696" spans="1:30" x14ac:dyDescent="0.3">
      <c r="A1696" s="17">
        <v>44953</v>
      </c>
      <c r="B1696" s="18">
        <v>-1.4183132670118078E-2</v>
      </c>
      <c r="C1696" s="8">
        <f t="shared" si="183"/>
        <v>-6.5383132670118083E-2</v>
      </c>
      <c r="D1696" s="5">
        <f t="shared" si="184"/>
        <v>4.2749540377582627E-3</v>
      </c>
      <c r="E1696" s="5">
        <f t="shared" si="186"/>
        <v>2.6991538484468247E-3</v>
      </c>
      <c r="F1696" s="5">
        <f>B$6+B$7*E1696+B$8*(G1695*100)^2</f>
        <v>0.51989740800338469</v>
      </c>
      <c r="G1696" s="14">
        <v>9.9677904934183676E-3</v>
      </c>
      <c r="H1696" s="8">
        <f t="shared" si="187"/>
        <v>7.2103911683304997E-3</v>
      </c>
      <c r="I1696" s="7">
        <f t="shared" si="185"/>
        <v>2.7573993250878679E-3</v>
      </c>
      <c r="J1696" s="10">
        <f t="shared" si="188"/>
        <v>0.27663094714004582</v>
      </c>
      <c r="K1696" s="10">
        <f t="shared" si="189"/>
        <v>5.8584472316206559E-2</v>
      </c>
      <c r="AC1696" s="12"/>
      <c r="AD1696" s="13"/>
    </row>
    <row r="1697" spans="1:30" x14ac:dyDescent="0.3">
      <c r="A1697" s="17">
        <v>44956</v>
      </c>
      <c r="B1697" s="18">
        <v>-5.4726283027188008E-3</v>
      </c>
      <c r="C1697" s="8">
        <f t="shared" si="183"/>
        <v>-5.6672628302718804E-2</v>
      </c>
      <c r="D1697" s="5">
        <f t="shared" si="184"/>
        <v>3.2117867987381246E-3</v>
      </c>
      <c r="E1697" s="5">
        <f t="shared" si="186"/>
        <v>4.2749540377582627E-3</v>
      </c>
      <c r="F1697" s="5">
        <f>B$6+B$7*E1696+B$8*(H1696*100)^2</f>
        <v>0.53229905492817908</v>
      </c>
      <c r="G1697" s="14">
        <v>6.9884706544841163E-3</v>
      </c>
      <c r="H1697" s="8">
        <f t="shared" si="187"/>
        <v>7.2958827768007557E-3</v>
      </c>
      <c r="I1697" s="7">
        <f t="shared" si="185"/>
        <v>3.0741212231663942E-4</v>
      </c>
      <c r="J1697" s="10">
        <f t="shared" si="188"/>
        <v>4.3988468652921942E-2</v>
      </c>
      <c r="K1697" s="10">
        <f t="shared" si="189"/>
        <v>9.1343013367106707E-4</v>
      </c>
      <c r="AC1697" s="12"/>
      <c r="AD1697" s="13"/>
    </row>
    <row r="1698" spans="1:30" x14ac:dyDescent="0.3">
      <c r="A1698" s="17">
        <v>44957</v>
      </c>
      <c r="B1698" s="18">
        <v>1.4586364548796501E-2</v>
      </c>
      <c r="C1698" s="8">
        <f t="shared" si="183"/>
        <v>-3.6613635451203504E-2</v>
      </c>
      <c r="D1698" s="5">
        <f t="shared" si="184"/>
        <v>1.3405583009536259E-3</v>
      </c>
      <c r="E1698" s="5">
        <f t="shared" si="186"/>
        <v>3.2117867987381246E-3</v>
      </c>
      <c r="F1698" s="5">
        <f>B$6+B$7*E1696+B$8*(H1697*100)^2</f>
        <v>0.54368996762860278</v>
      </c>
      <c r="G1698" s="14">
        <v>6.7907052948545012E-3</v>
      </c>
      <c r="H1698" s="8">
        <f t="shared" si="187"/>
        <v>7.3735335330396565E-3</v>
      </c>
      <c r="I1698" s="7">
        <f t="shared" si="185"/>
        <v>5.8282823818515527E-4</v>
      </c>
      <c r="J1698" s="10">
        <f t="shared" si="188"/>
        <v>8.5827349719738211E-2</v>
      </c>
      <c r="K1698" s="10">
        <f t="shared" si="189"/>
        <v>3.2989557945850567E-3</v>
      </c>
      <c r="AC1698" s="12"/>
      <c r="AD1698" s="13"/>
    </row>
    <row r="1699" spans="1:30" x14ac:dyDescent="0.3">
      <c r="A1699" s="17">
        <v>44958</v>
      </c>
      <c r="B1699" s="18">
        <v>-1.0884159964222774E-2</v>
      </c>
      <c r="C1699" s="8">
        <f t="shared" si="183"/>
        <v>-6.2084159964222778E-2</v>
      </c>
      <c r="D1699" s="5">
        <f t="shared" si="184"/>
        <v>3.8544429184632027E-3</v>
      </c>
      <c r="E1699" s="5">
        <f t="shared" si="186"/>
        <v>1.3405583009536259E-3</v>
      </c>
      <c r="F1699" s="5">
        <f>B$6+B$7*E1699+B$8*(G1698*100)^2</f>
        <v>0.47824019996129535</v>
      </c>
      <c r="G1699" s="14">
        <v>1.7904359097234507E-2</v>
      </c>
      <c r="H1699" s="8">
        <f t="shared" si="187"/>
        <v>6.9154913054771125E-3</v>
      </c>
      <c r="I1699" s="7">
        <f t="shared" si="185"/>
        <v>1.0988867791757395E-2</v>
      </c>
      <c r="J1699" s="10">
        <f t="shared" si="188"/>
        <v>0.61375376421347172</v>
      </c>
      <c r="K1699" s="10">
        <f t="shared" si="189"/>
        <v>0.63774179880822257</v>
      </c>
      <c r="AC1699" s="12"/>
      <c r="AD1699" s="13"/>
    </row>
    <row r="1700" spans="1:30" x14ac:dyDescent="0.3">
      <c r="A1700" s="17">
        <v>44959</v>
      </c>
      <c r="B1700" s="18">
        <v>-2.1311293500161605E-2</v>
      </c>
      <c r="C1700" s="8">
        <f t="shared" si="183"/>
        <v>-7.2511293500161611E-2</v>
      </c>
      <c r="D1700" s="5">
        <f t="shared" si="184"/>
        <v>5.2578876850665791E-3</v>
      </c>
      <c r="E1700" s="5">
        <f t="shared" si="186"/>
        <v>3.8544429184632027E-3</v>
      </c>
      <c r="F1700" s="5">
        <f>B$6+B$7*E1699+B$8*(H1699*100)^2</f>
        <v>0.49394968750737106</v>
      </c>
      <c r="G1700" s="14">
        <v>1.6351315794948692E-2</v>
      </c>
      <c r="H1700" s="8">
        <f t="shared" si="187"/>
        <v>7.0281554301777583E-3</v>
      </c>
      <c r="I1700" s="7">
        <f t="shared" si="185"/>
        <v>9.3231603647709327E-3</v>
      </c>
      <c r="J1700" s="10">
        <f t="shared" si="188"/>
        <v>0.57017798944664</v>
      </c>
      <c r="K1700" s="10">
        <f t="shared" si="189"/>
        <v>0.48216033449499829</v>
      </c>
      <c r="AC1700" s="12"/>
      <c r="AD1700" s="13"/>
    </row>
    <row r="1701" spans="1:30" x14ac:dyDescent="0.3">
      <c r="A1701" s="17">
        <v>44960</v>
      </c>
      <c r="B1701" s="18">
        <v>-1.323127921156385E-2</v>
      </c>
      <c r="C1701" s="8">
        <f t="shared" si="183"/>
        <v>-6.4431279211563858E-2</v>
      </c>
      <c r="D1701" s="5">
        <f t="shared" si="184"/>
        <v>4.1513897408385009E-3</v>
      </c>
      <c r="E1701" s="5">
        <f t="shared" si="186"/>
        <v>5.2578876850665791E-3</v>
      </c>
      <c r="F1701" s="5">
        <f>B$6+B$7*E1699+B$8*(H1700*100)^2</f>
        <v>0.50837885181844156</v>
      </c>
      <c r="G1701" s="14">
        <v>1.1952149062817032E-2</v>
      </c>
      <c r="H1701" s="8">
        <f t="shared" si="187"/>
        <v>7.1300690867511342E-3</v>
      </c>
      <c r="I1701" s="7">
        <f t="shared" si="185"/>
        <v>4.8220799760658973E-3</v>
      </c>
      <c r="J1701" s="10">
        <f t="shared" si="188"/>
        <v>0.40344878153062202</v>
      </c>
      <c r="K1701" s="10">
        <f t="shared" si="189"/>
        <v>0.15971182282065399</v>
      </c>
      <c r="AC1701" s="12"/>
      <c r="AD1701" s="13"/>
    </row>
    <row r="1702" spans="1:30" x14ac:dyDescent="0.3">
      <c r="A1702" s="17">
        <v>44963</v>
      </c>
      <c r="B1702" s="18">
        <v>-3.1344205727107155E-4</v>
      </c>
      <c r="C1702" s="8">
        <f t="shared" si="183"/>
        <v>-5.1513442057271076E-2</v>
      </c>
      <c r="D1702" s="5">
        <f t="shared" si="184"/>
        <v>2.6536347125878245E-3</v>
      </c>
      <c r="E1702" s="5">
        <f t="shared" si="186"/>
        <v>4.1513897408385009E-3</v>
      </c>
      <c r="F1702" s="5">
        <f>B$6+B$7*E1702+B$8*(G1701*100)^2</f>
        <v>1.3669792896352071</v>
      </c>
      <c r="G1702" s="14">
        <v>9.3657023908546057E-3</v>
      </c>
      <c r="H1702" s="8">
        <f t="shared" si="187"/>
        <v>1.1691788954797324E-2</v>
      </c>
      <c r="I1702" s="7">
        <f t="shared" si="185"/>
        <v>2.3260865639427187E-3</v>
      </c>
      <c r="J1702" s="10">
        <f t="shared" si="188"/>
        <v>0.24836221212987603</v>
      </c>
      <c r="K1702" s="10">
        <f t="shared" si="189"/>
        <v>2.2882021317304213E-2</v>
      </c>
      <c r="AC1702" s="12"/>
      <c r="AD1702" s="13"/>
    </row>
    <row r="1703" spans="1:30" x14ac:dyDescent="0.3">
      <c r="A1703" s="17">
        <v>44964</v>
      </c>
      <c r="B1703" s="18">
        <v>-4.9543488775878382E-3</v>
      </c>
      <c r="C1703" s="8">
        <f t="shared" si="183"/>
        <v>-5.6154348877587842E-2</v>
      </c>
      <c r="D1703" s="5">
        <f t="shared" si="184"/>
        <v>3.153310897865851E-3</v>
      </c>
      <c r="E1703" s="5">
        <f t="shared" si="186"/>
        <v>2.6536347125878245E-3</v>
      </c>
      <c r="F1703" s="5">
        <f>B$6+B$7*E1702+B$8*(H1702*100)^2</f>
        <v>1.3104369967512994</v>
      </c>
      <c r="G1703" s="14">
        <v>1.0710547520087502E-2</v>
      </c>
      <c r="H1703" s="8">
        <f t="shared" si="187"/>
        <v>1.1447432012251915E-2</v>
      </c>
      <c r="I1703" s="7">
        <f t="shared" si="185"/>
        <v>7.3688449216441354E-4</v>
      </c>
      <c r="J1703" s="10">
        <f t="shared" si="188"/>
        <v>6.8799890088008631E-2</v>
      </c>
      <c r="K1703" s="10">
        <f t="shared" si="189"/>
        <v>2.1652596954835346E-3</v>
      </c>
      <c r="AC1703" s="12"/>
      <c r="AD1703" s="13"/>
    </row>
    <row r="1704" spans="1:30" x14ac:dyDescent="0.3">
      <c r="A1704" s="17">
        <v>44965</v>
      </c>
      <c r="B1704" s="18">
        <v>1.8016850836478346E-2</v>
      </c>
      <c r="C1704" s="8">
        <f t="shared" si="183"/>
        <v>-3.3183149163521657E-2</v>
      </c>
      <c r="D1704" s="5">
        <f t="shared" si="184"/>
        <v>1.101121388408528E-3</v>
      </c>
      <c r="E1704" s="5">
        <f t="shared" si="186"/>
        <v>3.153310897865851E-3</v>
      </c>
      <c r="F1704" s="5">
        <f>B$6+B$7*E1702+B$8*(H1703*100)^2</f>
        <v>1.25850290073743</v>
      </c>
      <c r="G1704" s="14">
        <v>1.0069366693433047E-2</v>
      </c>
      <c r="H1704" s="8">
        <f t="shared" si="187"/>
        <v>1.1218301568140474E-2</v>
      </c>
      <c r="I1704" s="7">
        <f t="shared" si="185"/>
        <v>1.148934874707427E-3</v>
      </c>
      <c r="J1704" s="10">
        <f t="shared" si="188"/>
        <v>0.11410199962791399</v>
      </c>
      <c r="K1704" s="10">
        <f t="shared" si="189"/>
        <v>5.6325829201591127E-3</v>
      </c>
      <c r="AC1704" s="12"/>
      <c r="AD1704" s="13"/>
    </row>
    <row r="1705" spans="1:30" x14ac:dyDescent="0.3">
      <c r="A1705" s="17">
        <v>44966</v>
      </c>
      <c r="B1705" s="18">
        <v>-1.92871161403603E-2</v>
      </c>
      <c r="C1705" s="8">
        <f t="shared" si="183"/>
        <v>-7.0487116140360295E-2</v>
      </c>
      <c r="D1705" s="5">
        <f t="shared" si="184"/>
        <v>4.968433541784641E-3</v>
      </c>
      <c r="E1705" s="5">
        <f t="shared" si="186"/>
        <v>1.101121388408528E-3</v>
      </c>
      <c r="F1705" s="5">
        <f>B$6+B$7*E1705+B$8*(G1704*100)^2</f>
        <v>0.98595754939176605</v>
      </c>
      <c r="G1705" s="14">
        <v>8.5755102249011061E-3</v>
      </c>
      <c r="H1705" s="8">
        <f t="shared" si="187"/>
        <v>9.9295395129470436E-3</v>
      </c>
      <c r="I1705" s="7">
        <f t="shared" si="185"/>
        <v>1.3540292880459374E-3</v>
      </c>
      <c r="J1705" s="10">
        <f t="shared" si="188"/>
        <v>0.15789489517652022</v>
      </c>
      <c r="K1705" s="10">
        <f t="shared" si="189"/>
        <v>1.0239856475067421E-2</v>
      </c>
      <c r="AC1705" s="12"/>
      <c r="AD1705" s="13"/>
    </row>
    <row r="1706" spans="1:30" x14ac:dyDescent="0.3">
      <c r="A1706" s="17">
        <v>44967</v>
      </c>
      <c r="B1706" s="18">
        <v>3.3992058034494317E-3</v>
      </c>
      <c r="C1706" s="8">
        <f t="shared" si="183"/>
        <v>-4.7800794196550568E-2</v>
      </c>
      <c r="D1706" s="5">
        <f t="shared" si="184"/>
        <v>2.2849159258209826E-3</v>
      </c>
      <c r="E1706" s="5">
        <f t="shared" si="186"/>
        <v>4.968433541784641E-3</v>
      </c>
      <c r="F1706" s="5">
        <f>B$6+B$7*E1705+B$8*(H1705*100)^2</f>
        <v>0.96027270110947294</v>
      </c>
      <c r="G1706" s="14">
        <v>6.5274757265840052E-3</v>
      </c>
      <c r="H1706" s="8">
        <f t="shared" si="187"/>
        <v>9.799350494341311E-3</v>
      </c>
      <c r="I1706" s="7">
        <f t="shared" si="185"/>
        <v>3.2718747677573058E-3</v>
      </c>
      <c r="J1706" s="10">
        <f t="shared" si="188"/>
        <v>0.50124656219435093</v>
      </c>
      <c r="K1706" s="10">
        <f t="shared" si="189"/>
        <v>7.2408903509667999E-2</v>
      </c>
      <c r="AC1706" s="12"/>
      <c r="AD1706" s="13"/>
    </row>
    <row r="1707" spans="1:30" x14ac:dyDescent="0.3">
      <c r="A1707" s="17">
        <v>44970</v>
      </c>
      <c r="B1707" s="18">
        <v>6.4148867881727682E-3</v>
      </c>
      <c r="C1707" s="8">
        <f t="shared" si="183"/>
        <v>-4.4785113211827238E-2</v>
      </c>
      <c r="D1707" s="5">
        <f t="shared" si="184"/>
        <v>2.0057063653961824E-3</v>
      </c>
      <c r="E1707" s="5">
        <f t="shared" si="186"/>
        <v>2.2849159258209826E-3</v>
      </c>
      <c r="F1707" s="5">
        <f>B$6+B$7*E1705+B$8*(H1706*100)^2</f>
        <v>0.93668116796218681</v>
      </c>
      <c r="G1707" s="14">
        <v>1.021274258123113E-2</v>
      </c>
      <c r="H1707" s="8">
        <f t="shared" si="187"/>
        <v>9.6782290113542301E-3</v>
      </c>
      <c r="I1707" s="7">
        <f t="shared" si="185"/>
        <v>5.3451356987689949E-4</v>
      </c>
      <c r="J1707" s="10">
        <f t="shared" si="188"/>
        <v>5.2337906847786692E-2</v>
      </c>
      <c r="K1707" s="10">
        <f t="shared" si="189"/>
        <v>1.471166136247426E-3</v>
      </c>
      <c r="AC1707" s="12"/>
      <c r="AD1707" s="13"/>
    </row>
    <row r="1708" spans="1:30" x14ac:dyDescent="0.3">
      <c r="A1708" s="17">
        <v>44971</v>
      </c>
      <c r="B1708" s="18">
        <v>-1.0965214598403654E-2</v>
      </c>
      <c r="C1708" s="8">
        <f t="shared" si="183"/>
        <v>-6.2165214598403656E-2</v>
      </c>
      <c r="D1708" s="5">
        <f t="shared" si="184"/>
        <v>3.8645139060655789E-3</v>
      </c>
      <c r="E1708" s="5">
        <f t="shared" si="186"/>
        <v>2.0057063653961824E-3</v>
      </c>
      <c r="F1708" s="5">
        <f>B$6+B$7*E1708+B$8*(G1707*100)^2</f>
        <v>1.0127252861637226</v>
      </c>
      <c r="G1708" s="14">
        <v>1.1242801091703374E-2</v>
      </c>
      <c r="H1708" s="8">
        <f t="shared" si="187"/>
        <v>1.0063425292432603E-2</v>
      </c>
      <c r="I1708" s="7">
        <f t="shared" si="185"/>
        <v>1.179375799270771E-3</v>
      </c>
      <c r="J1708" s="10">
        <f t="shared" si="188"/>
        <v>0.10490053053959048</v>
      </c>
      <c r="K1708" s="10">
        <f t="shared" si="189"/>
        <v>6.3738440099878613E-3</v>
      </c>
      <c r="AC1708" s="12"/>
      <c r="AD1708" s="13"/>
    </row>
    <row r="1709" spans="1:30" x14ac:dyDescent="0.3">
      <c r="A1709" s="17">
        <v>44972</v>
      </c>
      <c r="B1709" s="18">
        <v>1.6425903972221465E-2</v>
      </c>
      <c r="C1709" s="8">
        <f t="shared" si="183"/>
        <v>-3.4774096027778534E-2</v>
      </c>
      <c r="D1709" s="5">
        <f t="shared" si="184"/>
        <v>1.2092377545491629E-3</v>
      </c>
      <c r="E1709" s="5">
        <f t="shared" si="186"/>
        <v>3.8645139060655789E-3</v>
      </c>
      <c r="F1709" s="5">
        <f>B$6+B$7*E1708+B$8*(H1708*100)^2</f>
        <v>0.98491694169003741</v>
      </c>
      <c r="G1709" s="14">
        <v>1.6019390835215232E-2</v>
      </c>
      <c r="H1709" s="8">
        <f t="shared" si="187"/>
        <v>9.924298170097658E-3</v>
      </c>
      <c r="I1709" s="7">
        <f t="shared" si="185"/>
        <v>6.0950926651175737E-3</v>
      </c>
      <c r="J1709" s="10">
        <f t="shared" si="188"/>
        <v>0.38048217487264285</v>
      </c>
      <c r="K1709" s="10">
        <f t="shared" si="189"/>
        <v>0.13534475427273396</v>
      </c>
      <c r="AC1709" s="12"/>
      <c r="AD1709" s="13"/>
    </row>
    <row r="1710" spans="1:30" x14ac:dyDescent="0.3">
      <c r="A1710" s="17">
        <v>44973</v>
      </c>
      <c r="B1710" s="18">
        <v>4.2216277189785828E-3</v>
      </c>
      <c r="C1710" s="8">
        <f t="shared" si="183"/>
        <v>-4.6978372281021419E-2</v>
      </c>
      <c r="D1710" s="5">
        <f t="shared" si="184"/>
        <v>2.2069674621742414E-3</v>
      </c>
      <c r="E1710" s="5">
        <f t="shared" si="186"/>
        <v>1.2092377545491629E-3</v>
      </c>
      <c r="F1710" s="5">
        <f>B$6+B$7*E1708+B$8*(H1709*100)^2</f>
        <v>0.95937497729095766</v>
      </c>
      <c r="G1710" s="14">
        <v>1.2985013272344989E-2</v>
      </c>
      <c r="H1710" s="8">
        <f t="shared" si="187"/>
        <v>9.7947688961555271E-3</v>
      </c>
      <c r="I1710" s="7">
        <f t="shared" si="185"/>
        <v>3.1902443761894616E-3</v>
      </c>
      <c r="J1710" s="10">
        <f t="shared" si="188"/>
        <v>0.24568664731240042</v>
      </c>
      <c r="K1710" s="10">
        <f t="shared" si="189"/>
        <v>4.376158917838846E-2</v>
      </c>
      <c r="AC1710" s="12"/>
      <c r="AD1710" s="13"/>
    </row>
    <row r="1711" spans="1:30" x14ac:dyDescent="0.3">
      <c r="A1711" s="17">
        <v>44974</v>
      </c>
      <c r="B1711" s="18">
        <v>-5.4925140817190946E-3</v>
      </c>
      <c r="C1711" s="8">
        <f t="shared" si="183"/>
        <v>-5.6692514081719096E-2</v>
      </c>
      <c r="D1711" s="5">
        <f t="shared" si="184"/>
        <v>3.2140411529059179E-3</v>
      </c>
      <c r="E1711" s="5">
        <f t="shared" si="186"/>
        <v>2.2069674621742414E-3</v>
      </c>
      <c r="F1711" s="5">
        <f>B$6+B$7*E1711+B$8*(G1710*100)^2</f>
        <v>1.6034297698492019</v>
      </c>
      <c r="G1711" s="14">
        <v>5.324544787152029E-3</v>
      </c>
      <c r="H1711" s="8">
        <f t="shared" si="187"/>
        <v>1.2662660738759457E-2</v>
      </c>
      <c r="I1711" s="7">
        <f t="shared" si="185"/>
        <v>7.3381159516074284E-3</v>
      </c>
      <c r="J1711" s="10">
        <f t="shared" si="188"/>
        <v>1.3781677579863894</v>
      </c>
      <c r="K1711" s="10">
        <f t="shared" si="189"/>
        <v>0.2868221242629565</v>
      </c>
      <c r="AC1711" s="12"/>
      <c r="AD1711" s="13"/>
    </row>
    <row r="1712" spans="1:30" x14ac:dyDescent="0.3">
      <c r="A1712" s="17">
        <v>44979</v>
      </c>
      <c r="B1712" s="18">
        <v>-1.9875455030623403E-2</v>
      </c>
      <c r="C1712" s="8">
        <f t="shared" si="183"/>
        <v>-7.1075455030623402E-2</v>
      </c>
      <c r="D1712" s="5">
        <f t="shared" si="184"/>
        <v>5.0517203078101697E-3</v>
      </c>
      <c r="E1712" s="5">
        <f t="shared" si="186"/>
        <v>3.2140411529059179E-3</v>
      </c>
      <c r="F1712" s="5">
        <f>B$6+B$7*E1711+B$8*(H1711*100)^2</f>
        <v>1.5274919309175634</v>
      </c>
      <c r="G1712" s="14">
        <v>1.1430087789954422E-2</v>
      </c>
      <c r="H1712" s="8">
        <f t="shared" si="187"/>
        <v>1.2359174450251777E-2</v>
      </c>
      <c r="I1712" s="7">
        <f t="shared" si="185"/>
        <v>9.2908666029735583E-4</v>
      </c>
      <c r="J1712" s="10">
        <f t="shared" si="188"/>
        <v>8.1284297843617931E-2</v>
      </c>
      <c r="K1712" s="10">
        <f t="shared" si="189"/>
        <v>2.9756546459698274E-3</v>
      </c>
      <c r="AC1712" s="12"/>
      <c r="AD1712" s="13"/>
    </row>
    <row r="1713" spans="1:30" x14ac:dyDescent="0.3">
      <c r="A1713" s="17">
        <v>44980</v>
      </c>
      <c r="B1713" s="18">
        <v>5.2868807757037884E-3</v>
      </c>
      <c r="C1713" s="8">
        <f t="shared" si="183"/>
        <v>-4.5913119224296216E-2</v>
      </c>
      <c r="D1713" s="5">
        <f t="shared" si="184"/>
        <v>2.1080145169044386E-3</v>
      </c>
      <c r="E1713" s="5">
        <f t="shared" si="186"/>
        <v>5.0517203078101697E-3</v>
      </c>
      <c r="F1713" s="5">
        <f>B$6+B$7*E1711+B$8*(H1712*100)^2</f>
        <v>1.4577430258588533</v>
      </c>
      <c r="G1713" s="14">
        <v>1.1807888008773594E-2</v>
      </c>
      <c r="H1713" s="8">
        <f t="shared" si="187"/>
        <v>1.2073702935963155E-2</v>
      </c>
      <c r="I1713" s="7">
        <f t="shared" si="185"/>
        <v>2.6581492718956087E-4</v>
      </c>
      <c r="J1713" s="10">
        <f t="shared" si="188"/>
        <v>2.2511640268950119E-2</v>
      </c>
      <c r="K1713" s="10">
        <f t="shared" si="189"/>
        <v>2.4596952765865154E-4</v>
      </c>
      <c r="AC1713" s="12"/>
      <c r="AD1713" s="13"/>
    </row>
    <row r="1714" spans="1:30" x14ac:dyDescent="0.3">
      <c r="A1714" s="17">
        <v>44981</v>
      </c>
      <c r="B1714" s="18">
        <v>-1.7295005350310179E-2</v>
      </c>
      <c r="C1714" s="8">
        <f t="shared" si="183"/>
        <v>-6.8495005350310181E-2</v>
      </c>
      <c r="D1714" s="5">
        <f t="shared" si="184"/>
        <v>4.6915657579390205E-3</v>
      </c>
      <c r="E1714" s="5">
        <f t="shared" si="186"/>
        <v>2.1080145169044386E-3</v>
      </c>
      <c r="F1714" s="5">
        <f>B$6+B$7*E1714+B$8*(G1713*100)^2</f>
        <v>1.3353651581387695</v>
      </c>
      <c r="G1714" s="14">
        <v>1.1370089394275121E-2</v>
      </c>
      <c r="H1714" s="8">
        <f t="shared" si="187"/>
        <v>1.1555800094059994E-2</v>
      </c>
      <c r="I1714" s="7">
        <f t="shared" si="185"/>
        <v>1.857106997848728E-4</v>
      </c>
      <c r="J1714" s="10">
        <f t="shared" si="188"/>
        <v>1.6333266463004131E-2</v>
      </c>
      <c r="K1714" s="10">
        <f t="shared" si="189"/>
        <v>1.3053538130702869E-4</v>
      </c>
      <c r="AC1714" s="12"/>
      <c r="AD1714" s="13"/>
    </row>
    <row r="1715" spans="1:30" x14ac:dyDescent="0.3">
      <c r="A1715" s="17">
        <v>44984</v>
      </c>
      <c r="B1715" s="18">
        <v>-1.531307014293786E-3</v>
      </c>
      <c r="C1715" s="8">
        <f t="shared" si="183"/>
        <v>-5.2731307014293786E-2</v>
      </c>
      <c r="D1715" s="5">
        <f t="shared" si="184"/>
        <v>2.7805907394357092E-3</v>
      </c>
      <c r="E1715" s="5">
        <f t="shared" si="186"/>
        <v>4.6915657579390205E-3</v>
      </c>
      <c r="F1715" s="5">
        <f>B$6+B$7*E1714+B$8*(H1714*100)^2</f>
        <v>1.2812682322824449</v>
      </c>
      <c r="G1715" s="14">
        <v>7.3008228666617304E-3</v>
      </c>
      <c r="H1715" s="8">
        <f t="shared" si="187"/>
        <v>1.1319311959136231E-2</v>
      </c>
      <c r="I1715" s="7">
        <f t="shared" si="185"/>
        <v>4.0184890924745004E-3</v>
      </c>
      <c r="J1715" s="10">
        <f t="shared" si="188"/>
        <v>0.55041591418748348</v>
      </c>
      <c r="K1715" s="10">
        <f t="shared" si="189"/>
        <v>8.3511446185813298E-2</v>
      </c>
      <c r="AC1715" s="12"/>
      <c r="AD1715" s="13"/>
    </row>
    <row r="1716" spans="1:30" x14ac:dyDescent="0.3">
      <c r="A1716" s="17">
        <v>44985</v>
      </c>
      <c r="B1716" s="18">
        <v>-7.3964342646887773E-3</v>
      </c>
      <c r="C1716" s="8">
        <f t="shared" si="183"/>
        <v>-5.8596434264688781E-2</v>
      </c>
      <c r="D1716" s="5">
        <f t="shared" si="184"/>
        <v>3.4335421085359935E-3</v>
      </c>
      <c r="E1716" s="5">
        <f t="shared" si="186"/>
        <v>2.7805907394357092E-3</v>
      </c>
      <c r="F1716" s="5">
        <f>B$6+B$7*E1714+B$8*(H1715*100)^2</f>
        <v>1.2315802058834111</v>
      </c>
      <c r="G1716" s="14">
        <v>1.2720334102559707E-2</v>
      </c>
      <c r="H1716" s="8">
        <f t="shared" si="187"/>
        <v>1.1097658338061282E-2</v>
      </c>
      <c r="I1716" s="7">
        <f t="shared" si="185"/>
        <v>1.6226757644984251E-3</v>
      </c>
      <c r="J1716" s="10">
        <f t="shared" si="188"/>
        <v>0.127565498784493</v>
      </c>
      <c r="K1716" s="10">
        <f t="shared" si="189"/>
        <v>9.7501540433848621E-3</v>
      </c>
      <c r="AC1716" s="12"/>
      <c r="AD1716" s="13"/>
    </row>
    <row r="1717" spans="1:30" x14ac:dyDescent="0.3">
      <c r="A1717" s="17">
        <v>44986</v>
      </c>
      <c r="B1717" s="18">
        <v>-5.2265343491824587E-3</v>
      </c>
      <c r="C1717" s="8">
        <f t="shared" si="183"/>
        <v>-5.6426534349182461E-2</v>
      </c>
      <c r="D1717" s="5">
        <f t="shared" si="184"/>
        <v>3.1839537786594683E-3</v>
      </c>
      <c r="E1717" s="5">
        <f t="shared" si="186"/>
        <v>3.4335421085359935E-3</v>
      </c>
      <c r="F1717" s="5">
        <f>B$6+B$7*E1717+B$8*(G1716*100)^2</f>
        <v>1.5410168069709966</v>
      </c>
      <c r="G1717" s="14">
        <v>1.5423466149047717E-2</v>
      </c>
      <c r="H1717" s="8">
        <f t="shared" si="187"/>
        <v>1.2413769802002117E-2</v>
      </c>
      <c r="I1717" s="7">
        <f t="shared" si="185"/>
        <v>3.0096963470455998E-3</v>
      </c>
      <c r="J1717" s="10">
        <f t="shared" si="188"/>
        <v>0.19513748193569483</v>
      </c>
      <c r="K1717" s="10">
        <f t="shared" si="189"/>
        <v>2.5364415217581371E-2</v>
      </c>
      <c r="AC1717" s="12"/>
      <c r="AD1717" s="13"/>
    </row>
    <row r="1718" spans="1:30" x14ac:dyDescent="0.3">
      <c r="A1718" s="17">
        <v>44987</v>
      </c>
      <c r="B1718" s="18">
        <v>-1.0196948414105664E-2</v>
      </c>
      <c r="C1718" s="8">
        <f t="shared" si="183"/>
        <v>-6.1396948414105666E-2</v>
      </c>
      <c r="D1718" s="5">
        <f t="shared" si="184"/>
        <v>3.7695852745643524E-3</v>
      </c>
      <c r="E1718" s="5">
        <f t="shared" si="186"/>
        <v>3.1839537786594683E-3</v>
      </c>
      <c r="F1718" s="5">
        <f>B$6+B$7*E1717+B$8*(H1717*100)^2</f>
        <v>1.4702443706062285</v>
      </c>
      <c r="G1718" s="14">
        <v>9.0589534663801721E-3</v>
      </c>
      <c r="H1718" s="8">
        <f t="shared" si="187"/>
        <v>1.2125363378498099E-2</v>
      </c>
      <c r="I1718" s="7">
        <f t="shared" si="185"/>
        <v>3.0664099121179272E-3</v>
      </c>
      <c r="J1718" s="10">
        <f t="shared" si="188"/>
        <v>0.3384949402266022</v>
      </c>
      <c r="K1718" s="10">
        <f t="shared" si="189"/>
        <v>3.8653596240632693E-2</v>
      </c>
      <c r="AC1718" s="12"/>
      <c r="AD1718" s="13"/>
    </row>
    <row r="1719" spans="1:30" x14ac:dyDescent="0.3">
      <c r="A1719" s="17">
        <v>44988</v>
      </c>
      <c r="B1719" s="18">
        <v>5.2125682718300453E-3</v>
      </c>
      <c r="C1719" s="8">
        <f t="shared" si="183"/>
        <v>-4.5987431728169957E-2</v>
      </c>
      <c r="D1719" s="5">
        <f t="shared" si="184"/>
        <v>2.114843876953093E-3</v>
      </c>
      <c r="E1719" s="5">
        <f t="shared" si="186"/>
        <v>3.7695852745643524E-3</v>
      </c>
      <c r="F1719" s="5">
        <f>B$6+B$7*E1717+B$8*(H1718*100)^2</f>
        <v>1.4052398878051888</v>
      </c>
      <c r="G1719" s="14">
        <v>7.3887620244047891E-3</v>
      </c>
      <c r="H1719" s="8">
        <f t="shared" si="187"/>
        <v>1.185428145357275E-2</v>
      </c>
      <c r="I1719" s="7">
        <f t="shared" si="185"/>
        <v>4.465519429167961E-3</v>
      </c>
      <c r="J1719" s="10">
        <f t="shared" si="188"/>
        <v>0.60436638971704959</v>
      </c>
      <c r="K1719" s="10">
        <f t="shared" si="189"/>
        <v>9.6027926854333368E-2</v>
      </c>
      <c r="AC1719" s="12"/>
      <c r="AD1719" s="13"/>
    </row>
    <row r="1720" spans="1:30" x14ac:dyDescent="0.3">
      <c r="A1720" s="17">
        <v>44991</v>
      </c>
      <c r="B1720" s="18">
        <v>7.9975110538436783E-3</v>
      </c>
      <c r="C1720" s="8">
        <f t="shared" si="183"/>
        <v>-4.3202488946156324E-2</v>
      </c>
      <c r="D1720" s="5">
        <f t="shared" si="184"/>
        <v>1.8664550511427595E-3</v>
      </c>
      <c r="E1720" s="5">
        <f t="shared" si="186"/>
        <v>2.114843876953093E-3</v>
      </c>
      <c r="F1720" s="5">
        <f>B$6+B$7*E1720+B$8*(G1719*100)^2</f>
        <v>0.55617986504333561</v>
      </c>
      <c r="G1720" s="14">
        <v>1.1905295624016292E-2</v>
      </c>
      <c r="H1720" s="8">
        <f t="shared" si="187"/>
        <v>7.4577467444485908E-3</v>
      </c>
      <c r="I1720" s="7">
        <f t="shared" si="185"/>
        <v>4.4475488795677007E-3</v>
      </c>
      <c r="J1720" s="10">
        <f t="shared" si="188"/>
        <v>0.37357735750767568</v>
      </c>
      <c r="K1720" s="10">
        <f t="shared" si="189"/>
        <v>0.12863631839443546</v>
      </c>
      <c r="AC1720" s="12"/>
      <c r="AD1720" s="13"/>
    </row>
    <row r="1721" spans="1:30" x14ac:dyDescent="0.3">
      <c r="A1721" s="17">
        <v>44992</v>
      </c>
      <c r="B1721" s="18">
        <v>-4.5183106428519125E-3</v>
      </c>
      <c r="C1721" s="8">
        <f t="shared" si="183"/>
        <v>-5.5718310642851918E-2</v>
      </c>
      <c r="D1721" s="5">
        <f t="shared" si="184"/>
        <v>3.1045301408933455E-3</v>
      </c>
      <c r="E1721" s="5">
        <f t="shared" si="186"/>
        <v>1.8664550511427595E-3</v>
      </c>
      <c r="F1721" s="5">
        <f>B$6+B$7*E1720+B$8*(H1720*100)^2</f>
        <v>0.56558697901920407</v>
      </c>
      <c r="G1721" s="14">
        <v>1.0514947349680392E-2</v>
      </c>
      <c r="H1721" s="8">
        <f t="shared" si="187"/>
        <v>7.5205517019644522E-3</v>
      </c>
      <c r="I1721" s="7">
        <f t="shared" si="185"/>
        <v>2.9943956477159403E-3</v>
      </c>
      <c r="J1721" s="10">
        <f t="shared" si="188"/>
        <v>0.28477514419574879</v>
      </c>
      <c r="K1721" s="10">
        <f t="shared" si="189"/>
        <v>6.3003397532129801E-2</v>
      </c>
      <c r="AC1721" s="12"/>
      <c r="AD1721" s="13"/>
    </row>
    <row r="1722" spans="1:30" x14ac:dyDescent="0.3">
      <c r="A1722" s="17">
        <v>44993</v>
      </c>
      <c r="B1722" s="18">
        <v>2.1939694255213867E-2</v>
      </c>
      <c r="C1722" s="8">
        <f t="shared" si="183"/>
        <v>-2.9260305744786136E-2</v>
      </c>
      <c r="D1722" s="5">
        <f t="shared" si="184"/>
        <v>8.5616549227836454E-4</v>
      </c>
      <c r="E1722" s="5">
        <f t="shared" si="186"/>
        <v>3.1045301408933455E-3</v>
      </c>
      <c r="F1722" s="5">
        <f>B$6+B$7*E1720+B$8*(H1721*100)^2</f>
        <v>0.57422741320603943</v>
      </c>
      <c r="G1722" s="14">
        <v>1.0207315047533876E-2</v>
      </c>
      <c r="H1722" s="8">
        <f t="shared" si="187"/>
        <v>7.5777794452335399E-3</v>
      </c>
      <c r="I1722" s="7">
        <f t="shared" si="185"/>
        <v>2.629535602300336E-3</v>
      </c>
      <c r="J1722" s="10">
        <f t="shared" si="188"/>
        <v>0.25761285803906303</v>
      </c>
      <c r="K1722" s="10">
        <f t="shared" si="189"/>
        <v>4.9121670952256391E-2</v>
      </c>
      <c r="AC1722" s="12"/>
      <c r="AD1722" s="13"/>
    </row>
    <row r="1723" spans="1:30" x14ac:dyDescent="0.3">
      <c r="A1723" s="17">
        <v>44994</v>
      </c>
      <c r="B1723" s="18">
        <v>-1.3884189368912538E-2</v>
      </c>
      <c r="C1723" s="8">
        <f t="shared" si="183"/>
        <v>-6.508418936891254E-2</v>
      </c>
      <c r="D1723" s="5">
        <f t="shared" si="184"/>
        <v>4.235951705808468E-3</v>
      </c>
      <c r="E1723" s="5">
        <f t="shared" si="186"/>
        <v>8.5616549227836454E-4</v>
      </c>
      <c r="F1723" s="5">
        <f>B$6+B$7*E1723+B$8*(G1722*100)^2</f>
        <v>1.0116335070298357</v>
      </c>
      <c r="G1723" s="14">
        <v>7.2851458293516887E-3</v>
      </c>
      <c r="H1723" s="8">
        <f t="shared" si="187"/>
        <v>1.0057999338983055E-2</v>
      </c>
      <c r="I1723" s="7">
        <f t="shared" si="185"/>
        <v>2.7728535096313662E-3</v>
      </c>
      <c r="J1723" s="10">
        <f t="shared" si="188"/>
        <v>0.38061743369084006</v>
      </c>
      <c r="K1723" s="10">
        <f t="shared" si="189"/>
        <v>4.6844426691256214E-2</v>
      </c>
      <c r="AC1723" s="12"/>
      <c r="AD1723" s="13"/>
    </row>
    <row r="1724" spans="1:30" x14ac:dyDescent="0.3">
      <c r="A1724" s="17">
        <v>44995</v>
      </c>
      <c r="B1724" s="18">
        <v>-1.3925252212757321E-2</v>
      </c>
      <c r="C1724" s="8">
        <f t="shared" si="183"/>
        <v>-6.512525221275732E-2</v>
      </c>
      <c r="D1724" s="5">
        <f t="shared" si="184"/>
        <v>4.2412984757752526E-3</v>
      </c>
      <c r="E1724" s="5">
        <f t="shared" si="186"/>
        <v>4.235951705808468E-3</v>
      </c>
      <c r="F1724" s="5">
        <f>B$6+B$7*E1723+B$8*(H1723*100)^2</f>
        <v>0.98384034203150827</v>
      </c>
      <c r="G1724" s="14">
        <v>9.4898112269673415E-3</v>
      </c>
      <c r="H1724" s="8">
        <f t="shared" si="187"/>
        <v>9.9188726276301601E-3</v>
      </c>
      <c r="I1724" s="7">
        <f t="shared" si="185"/>
        <v>4.2906140066281857E-4</v>
      </c>
      <c r="J1724" s="10">
        <f t="shared" si="188"/>
        <v>4.5212848854521807E-2</v>
      </c>
      <c r="K1724" s="10">
        <f t="shared" si="189"/>
        <v>9.6347445466316017E-4</v>
      </c>
      <c r="AC1724" s="12"/>
      <c r="AD1724" s="13"/>
    </row>
    <row r="1725" spans="1:30" x14ac:dyDescent="0.3">
      <c r="A1725" s="17">
        <v>44998</v>
      </c>
      <c r="B1725" s="18">
        <v>-4.8080038833952727E-3</v>
      </c>
      <c r="C1725" s="8">
        <f t="shared" si="183"/>
        <v>-5.6008003883395274E-2</v>
      </c>
      <c r="D1725" s="5">
        <f t="shared" si="184"/>
        <v>3.1368964990024202E-3</v>
      </c>
      <c r="E1725" s="5">
        <f t="shared" si="186"/>
        <v>4.2412984757752526E-3</v>
      </c>
      <c r="F1725" s="5">
        <f>B$6+B$7*E1723+B$8*(H1724*100)^2</f>
        <v>0.95831231998054456</v>
      </c>
      <c r="G1725" s="14">
        <v>1.0802587087767599E-2</v>
      </c>
      <c r="H1725" s="8">
        <f t="shared" si="187"/>
        <v>9.7893427766144979E-3</v>
      </c>
      <c r="I1725" s="7">
        <f t="shared" si="185"/>
        <v>1.0132443111531015E-3</v>
      </c>
      <c r="J1725" s="10">
        <f t="shared" si="188"/>
        <v>9.379644921358303E-2</v>
      </c>
      <c r="K1725" s="10">
        <f t="shared" si="189"/>
        <v>5.0135068036269992E-3</v>
      </c>
      <c r="AC1725" s="12"/>
      <c r="AD1725" s="13"/>
    </row>
    <row r="1726" spans="1:30" x14ac:dyDescent="0.3">
      <c r="A1726" s="17">
        <v>44999</v>
      </c>
      <c r="B1726" s="18">
        <v>-1.8344799930477879E-3</v>
      </c>
      <c r="C1726" s="8">
        <f t="shared" si="183"/>
        <v>-5.3034479993047792E-2</v>
      </c>
      <c r="D1726" s="5">
        <f t="shared" si="184"/>
        <v>2.8126560681329864E-3</v>
      </c>
      <c r="E1726" s="5">
        <f t="shared" si="186"/>
        <v>3.1368964990024202E-3</v>
      </c>
      <c r="F1726" s="5">
        <f>B$6+B$7*E1726+B$8*(G1725*100)^2</f>
        <v>1.1266531180953936</v>
      </c>
      <c r="G1726" s="14">
        <v>1.1142066130597036E-2</v>
      </c>
      <c r="H1726" s="8">
        <f t="shared" si="187"/>
        <v>1.061439173054864E-2</v>
      </c>
      <c r="I1726" s="7">
        <f t="shared" si="185"/>
        <v>5.27674400048396E-4</v>
      </c>
      <c r="J1726" s="10">
        <f t="shared" si="188"/>
        <v>4.7358756792814073E-2</v>
      </c>
      <c r="K1726" s="10">
        <f t="shared" si="189"/>
        <v>1.1962116302677295E-3</v>
      </c>
      <c r="AC1726" s="12"/>
      <c r="AD1726" s="13"/>
    </row>
    <row r="1727" spans="1:30" x14ac:dyDescent="0.3">
      <c r="A1727" s="17">
        <v>45000</v>
      </c>
      <c r="B1727" s="18">
        <v>-2.4999161881179249E-3</v>
      </c>
      <c r="C1727" s="8">
        <f t="shared" si="183"/>
        <v>-5.3699916188117924E-2</v>
      </c>
      <c r="D1727" s="5">
        <f t="shared" si="184"/>
        <v>2.8836809986108893E-3</v>
      </c>
      <c r="E1727" s="5">
        <f t="shared" si="186"/>
        <v>2.8126560681329864E-3</v>
      </c>
      <c r="F1727" s="5">
        <f>B$6+B$7*E1726+B$8*(H1726*100)^2</f>
        <v>1.0896322777258549</v>
      </c>
      <c r="G1727" s="14">
        <v>1.9259045298105088E-2</v>
      </c>
      <c r="H1727" s="8">
        <f t="shared" si="187"/>
        <v>1.0438545290057687E-2</v>
      </c>
      <c r="I1727" s="7">
        <f t="shared" si="185"/>
        <v>8.8205000080474015E-3</v>
      </c>
      <c r="J1727" s="10">
        <f t="shared" si="188"/>
        <v>0.45799258849633928</v>
      </c>
      <c r="K1727" s="10">
        <f t="shared" si="189"/>
        <v>0.23251761780617208</v>
      </c>
      <c r="AC1727" s="12"/>
      <c r="AD1727" s="13"/>
    </row>
    <row r="1728" spans="1:30" x14ac:dyDescent="0.3">
      <c r="A1728" s="17">
        <v>45001</v>
      </c>
      <c r="B1728" s="18">
        <v>7.3747362523902977E-3</v>
      </c>
      <c r="C1728" s="8">
        <f t="shared" si="183"/>
        <v>-4.3825263747609706E-2</v>
      </c>
      <c r="D1728" s="5">
        <f t="shared" si="184"/>
        <v>1.9206537425475536E-3</v>
      </c>
      <c r="E1728" s="5">
        <f t="shared" si="186"/>
        <v>2.8836809986108893E-3</v>
      </c>
      <c r="F1728" s="5">
        <f>B$6+B$7*E1726+B$8*(H1727*100)^2</f>
        <v>1.0556286358464335</v>
      </c>
      <c r="G1728" s="14">
        <v>8.5137146358522705E-3</v>
      </c>
      <c r="H1728" s="8">
        <f t="shared" si="187"/>
        <v>1.0274378987785264E-2</v>
      </c>
      <c r="I1728" s="7">
        <f t="shared" si="185"/>
        <v>1.7606643519329935E-3</v>
      </c>
      <c r="J1728" s="10">
        <f t="shared" si="188"/>
        <v>0.20680330821973117</v>
      </c>
      <c r="K1728" s="10">
        <f t="shared" si="189"/>
        <v>1.6610417652336062E-2</v>
      </c>
      <c r="AC1728" s="12"/>
      <c r="AD1728" s="13"/>
    </row>
    <row r="1729" spans="1:30" x14ac:dyDescent="0.3">
      <c r="A1729" s="17">
        <v>45002</v>
      </c>
      <c r="B1729" s="18">
        <v>-1.4147068971743178E-2</v>
      </c>
      <c r="C1729" s="8">
        <f t="shared" si="183"/>
        <v>-6.534706897174318E-2</v>
      </c>
      <c r="D1729" s="5">
        <f t="shared" si="184"/>
        <v>4.2702394231977601E-3</v>
      </c>
      <c r="E1729" s="5">
        <f t="shared" si="186"/>
        <v>1.9206537425475536E-3</v>
      </c>
      <c r="F1729" s="5">
        <f>B$6+B$7*E1729+B$8*(G1728*100)^2</f>
        <v>0.7204827554034321</v>
      </c>
      <c r="G1729" s="14">
        <v>8.6659825576204629E-3</v>
      </c>
      <c r="H1729" s="8">
        <f t="shared" si="187"/>
        <v>8.4881255610613597E-3</v>
      </c>
      <c r="I1729" s="7">
        <f t="shared" si="185"/>
        <v>1.7785699655910314E-4</v>
      </c>
      <c r="J1729" s="10">
        <f t="shared" si="188"/>
        <v>2.0523581183844404E-2</v>
      </c>
      <c r="K1729" s="10">
        <f t="shared" si="189"/>
        <v>2.1650799655148489E-4</v>
      </c>
      <c r="AC1729" s="12"/>
      <c r="AD1729" s="13"/>
    </row>
    <row r="1730" spans="1:30" x14ac:dyDescent="0.3">
      <c r="A1730" s="17">
        <v>45005</v>
      </c>
      <c r="B1730" s="18">
        <v>-1.0438477276184173E-2</v>
      </c>
      <c r="C1730" s="8">
        <f t="shared" si="183"/>
        <v>-6.1638477276184177E-2</v>
      </c>
      <c r="D1730" s="5">
        <f t="shared" si="184"/>
        <v>3.7993018809266733E-3</v>
      </c>
      <c r="E1730" s="5">
        <f t="shared" si="186"/>
        <v>4.2702394231977601E-3</v>
      </c>
      <c r="F1730" s="5">
        <f>B$6+B$7*E1729+B$8*(H1729*100)^2</f>
        <v>0.71648671680832399</v>
      </c>
      <c r="G1730" s="14">
        <v>9.0805470187118788E-3</v>
      </c>
      <c r="H1730" s="8">
        <f t="shared" si="187"/>
        <v>8.4645538382617895E-3</v>
      </c>
      <c r="I1730" s="7">
        <f t="shared" si="185"/>
        <v>6.1599318045008934E-4</v>
      </c>
      <c r="J1730" s="10">
        <f t="shared" si="188"/>
        <v>6.7836571869595477E-2</v>
      </c>
      <c r="K1730" s="10">
        <f t="shared" si="189"/>
        <v>2.5261327796959332E-3</v>
      </c>
      <c r="AC1730" s="12"/>
      <c r="AD1730" s="13"/>
    </row>
    <row r="1731" spans="1:30" x14ac:dyDescent="0.3">
      <c r="A1731" s="17">
        <v>45006</v>
      </c>
      <c r="B1731" s="18">
        <v>7.4286481791437553E-4</v>
      </c>
      <c r="C1731" s="8">
        <f t="shared" si="183"/>
        <v>-5.0457135182085625E-2</v>
      </c>
      <c r="D1731" s="5">
        <f t="shared" si="184"/>
        <v>2.5459224907832629E-3</v>
      </c>
      <c r="E1731" s="5">
        <f t="shared" si="186"/>
        <v>3.7993018809266733E-3</v>
      </c>
      <c r="F1731" s="5">
        <f>B$6+B$7*E1729+B$8*(H1730*100)^2</f>
        <v>0.71281635535871701</v>
      </c>
      <c r="G1731" s="14">
        <v>6.471722504984268E-3</v>
      </c>
      <c r="H1731" s="8">
        <f t="shared" si="187"/>
        <v>8.4428452275208572E-3</v>
      </c>
      <c r="I1731" s="7">
        <f t="shared" si="185"/>
        <v>1.9711227225365892E-3</v>
      </c>
      <c r="J1731" s="10">
        <f t="shared" si="188"/>
        <v>0.30457466633010105</v>
      </c>
      <c r="K1731" s="10">
        <f t="shared" si="189"/>
        <v>3.241041966177427E-2</v>
      </c>
      <c r="AC1731" s="12"/>
      <c r="AD1731" s="13"/>
    </row>
    <row r="1732" spans="1:30" x14ac:dyDescent="0.3">
      <c r="A1732" s="17">
        <v>45007</v>
      </c>
      <c r="B1732" s="18">
        <v>-7.7229671349076422E-3</v>
      </c>
      <c r="C1732" s="8">
        <f t="shared" si="183"/>
        <v>-5.8922967134907647E-2</v>
      </c>
      <c r="D1732" s="5">
        <f t="shared" si="184"/>
        <v>3.4719160559814068E-3</v>
      </c>
      <c r="E1732" s="5">
        <f t="shared" si="186"/>
        <v>2.5459224907832629E-3</v>
      </c>
      <c r="F1732" s="5">
        <f>B$6+B$7*E1732+B$8*(G1731*100)^2</f>
        <v>0.43946056841116798</v>
      </c>
      <c r="G1732" s="14">
        <v>1.1796605044051719E-2</v>
      </c>
      <c r="H1732" s="8">
        <f t="shared" si="187"/>
        <v>6.6291822151089497E-3</v>
      </c>
      <c r="I1732" s="7">
        <f t="shared" si="185"/>
        <v>5.1674228289427691E-3</v>
      </c>
      <c r="J1732" s="10">
        <f t="shared" si="188"/>
        <v>0.43804321748894809</v>
      </c>
      <c r="K1732" s="10">
        <f t="shared" si="189"/>
        <v>0.20316594139157673</v>
      </c>
      <c r="AC1732" s="12"/>
      <c r="AD1732" s="13"/>
    </row>
    <row r="1733" spans="1:30" x14ac:dyDescent="0.3">
      <c r="A1733" s="17">
        <v>45008</v>
      </c>
      <c r="B1733" s="18">
        <v>-2.3165656133478183E-2</v>
      </c>
      <c r="C1733" s="8">
        <f t="shared" si="183"/>
        <v>-7.4365656133478189E-2</v>
      </c>
      <c r="D1733" s="5">
        <f t="shared" si="184"/>
        <v>5.5302508121627221E-3</v>
      </c>
      <c r="E1733" s="5">
        <f t="shared" si="186"/>
        <v>3.4719160559814068E-3</v>
      </c>
      <c r="F1733" s="5">
        <f>B$6+B$7*E1732+B$8*(H1732*100)^2</f>
        <v>0.45840798030956603</v>
      </c>
      <c r="G1733" s="14">
        <v>2.4319327801891871E-2</v>
      </c>
      <c r="H1733" s="8">
        <f t="shared" si="187"/>
        <v>6.7705832858740165E-3</v>
      </c>
      <c r="I1733" s="7">
        <f t="shared" si="185"/>
        <v>1.7548744516017855E-2</v>
      </c>
      <c r="J1733" s="10">
        <f t="shared" si="188"/>
        <v>0.72159661068644698</v>
      </c>
      <c r="K1733" s="10">
        <f t="shared" si="189"/>
        <v>1.3132261178067224</v>
      </c>
      <c r="AC1733" s="12"/>
      <c r="AD1733" s="13"/>
    </row>
    <row r="1734" spans="1:30" x14ac:dyDescent="0.3">
      <c r="A1734" s="17">
        <v>45009</v>
      </c>
      <c r="B1734" s="18">
        <v>9.1789925551816996E-3</v>
      </c>
      <c r="C1734" s="8">
        <f t="shared" si="183"/>
        <v>-4.2021007444818306E-2</v>
      </c>
      <c r="D1734" s="5">
        <f t="shared" si="184"/>
        <v>1.7657650666774755E-3</v>
      </c>
      <c r="E1734" s="5">
        <f t="shared" si="186"/>
        <v>5.5302508121627221E-3</v>
      </c>
      <c r="F1734" s="5">
        <f>B$6+B$7*E1732+B$8*(H1733*100)^2</f>
        <v>0.47581117813824464</v>
      </c>
      <c r="G1734" s="14">
        <v>9.2957177166772802E-3</v>
      </c>
      <c r="H1734" s="8">
        <f t="shared" si="187"/>
        <v>6.8979067704503273E-3</v>
      </c>
      <c r="I1734" s="7">
        <f t="shared" si="185"/>
        <v>2.3978109462269529E-3</v>
      </c>
      <c r="J1734" s="10">
        <f t="shared" si="188"/>
        <v>0.25794790884463747</v>
      </c>
      <c r="K1734" s="10">
        <f t="shared" si="189"/>
        <v>4.9278452785971982E-2</v>
      </c>
      <c r="AC1734" s="12"/>
      <c r="AD1734" s="13"/>
    </row>
    <row r="1735" spans="1:30" x14ac:dyDescent="0.3">
      <c r="A1735" s="17">
        <v>45012</v>
      </c>
      <c r="B1735" s="18">
        <v>8.4736450275691676E-3</v>
      </c>
      <c r="C1735" s="8">
        <f t="shared" si="183"/>
        <v>-4.2726354972430838E-2</v>
      </c>
      <c r="D1735" s="5">
        <f t="shared" si="184"/>
        <v>1.8255414092301653E-3</v>
      </c>
      <c r="E1735" s="5">
        <f t="shared" si="186"/>
        <v>1.7657650666774755E-3</v>
      </c>
      <c r="F1735" s="5">
        <f>B$6+B$7*E1735+B$8*(G1734*100)^2</f>
        <v>0.84839259098621889</v>
      </c>
      <c r="G1735" s="14">
        <v>6.5658636339000131E-3</v>
      </c>
      <c r="H1735" s="8">
        <f t="shared" si="187"/>
        <v>9.2108229327580657E-3</v>
      </c>
      <c r="I1735" s="7">
        <f t="shared" si="185"/>
        <v>2.6449592988580526E-3</v>
      </c>
      <c r="J1735" s="10">
        <f t="shared" si="188"/>
        <v>0.40283494241365947</v>
      </c>
      <c r="K1735" s="10">
        <f t="shared" si="189"/>
        <v>5.1337386097486615E-2</v>
      </c>
      <c r="AC1735" s="12"/>
      <c r="AD1735" s="13"/>
    </row>
    <row r="1736" spans="1:30" x14ac:dyDescent="0.3">
      <c r="A1736" s="17">
        <v>45013</v>
      </c>
      <c r="B1736" s="18">
        <v>1.5085795544257924E-2</v>
      </c>
      <c r="C1736" s="8">
        <f t="shared" si="183"/>
        <v>-3.611420445574208E-2</v>
      </c>
      <c r="D1736" s="5">
        <f t="shared" si="184"/>
        <v>1.3042357634711411E-3</v>
      </c>
      <c r="E1736" s="5">
        <f t="shared" si="186"/>
        <v>1.8255414092301653E-3</v>
      </c>
      <c r="F1736" s="5">
        <f>B$6+B$7*E1735+B$8*(H1735*100)^2</f>
        <v>0.83396195693812292</v>
      </c>
      <c r="G1736" s="14">
        <v>1.0900433553431562E-2</v>
      </c>
      <c r="H1736" s="8">
        <f t="shared" si="187"/>
        <v>9.1321517559561118E-3</v>
      </c>
      <c r="I1736" s="7">
        <f t="shared" si="185"/>
        <v>1.7682817974754503E-3</v>
      </c>
      <c r="J1736" s="10">
        <f t="shared" si="188"/>
        <v>0.16222123540386868</v>
      </c>
      <c r="K1736" s="10">
        <f t="shared" si="189"/>
        <v>1.6631328857838357E-2</v>
      </c>
      <c r="AC1736" s="12"/>
      <c r="AD1736" s="13"/>
    </row>
    <row r="1737" spans="1:30" x14ac:dyDescent="0.3">
      <c r="A1737" s="17">
        <v>45014</v>
      </c>
      <c r="B1737" s="18">
        <v>5.9908149495874058E-3</v>
      </c>
      <c r="C1737" s="8">
        <f t="shared" si="183"/>
        <v>-4.5209185050412597E-2</v>
      </c>
      <c r="D1737" s="5">
        <f t="shared" si="184"/>
        <v>2.0438704129224499E-3</v>
      </c>
      <c r="E1737" s="5">
        <f t="shared" si="186"/>
        <v>1.3042357634711411E-3</v>
      </c>
      <c r="F1737" s="5">
        <f>B$6+B$7*E1735+B$8*(H1736*100)^2</f>
        <v>0.82070741956494664</v>
      </c>
      <c r="G1737" s="14">
        <v>1.2744304118329951E-2</v>
      </c>
      <c r="H1737" s="8">
        <f t="shared" si="187"/>
        <v>9.0592903671587125E-3</v>
      </c>
      <c r="I1737" s="7">
        <f t="shared" si="185"/>
        <v>3.6850137511712389E-3</v>
      </c>
      <c r="J1737" s="10">
        <f t="shared" si="188"/>
        <v>0.28914985996537357</v>
      </c>
      <c r="K1737" s="10">
        <f t="shared" si="189"/>
        <v>6.547262505972129E-2</v>
      </c>
      <c r="AC1737" s="12"/>
      <c r="AD1737" s="13"/>
    </row>
    <row r="1738" spans="1:30" x14ac:dyDescent="0.3">
      <c r="A1738" s="17">
        <v>45015</v>
      </c>
      <c r="B1738" s="18">
        <v>1.8686129525218156E-2</v>
      </c>
      <c r="C1738" s="8">
        <f t="shared" si="183"/>
        <v>-3.2513870474781846E-2</v>
      </c>
      <c r="D1738" s="5">
        <f t="shared" si="184"/>
        <v>1.0571517732508907E-3</v>
      </c>
      <c r="E1738" s="5">
        <f t="shared" si="186"/>
        <v>2.0438704129224499E-3</v>
      </c>
      <c r="F1738" s="5">
        <f>B$6+B$7*E1738+B$8*(G1737*100)^2</f>
        <v>1.5465340018050349</v>
      </c>
      <c r="G1738" s="14">
        <v>1.0890273526468553E-2</v>
      </c>
      <c r="H1738" s="8">
        <f t="shared" si="187"/>
        <v>1.2435972023951464E-2</v>
      </c>
      <c r="I1738" s="7">
        <f t="shared" si="185"/>
        <v>1.5456984974829106E-3</v>
      </c>
      <c r="J1738" s="10">
        <f t="shared" si="188"/>
        <v>0.14193385443681711</v>
      </c>
      <c r="K1738" s="10">
        <f t="shared" si="189"/>
        <v>8.4306529891131632E-3</v>
      </c>
      <c r="AC1738" s="12"/>
      <c r="AD1738" s="13"/>
    </row>
    <row r="1739" spans="1:30" x14ac:dyDescent="0.3">
      <c r="A1739" s="17">
        <v>44972</v>
      </c>
      <c r="B1739" s="18">
        <v>9.1915795841308861E-3</v>
      </c>
      <c r="C1739" s="8">
        <f t="shared" si="183"/>
        <v>-4.2008420415869115E-2</v>
      </c>
      <c r="D1739" s="5">
        <f t="shared" si="184"/>
        <v>1.764707385836409E-3</v>
      </c>
      <c r="E1739" s="5">
        <f t="shared" si="186"/>
        <v>1.0571517732508907E-3</v>
      </c>
      <c r="F1739" s="5">
        <f>B$6+B$7*E1738+B$8*(H1738*100)^2</f>
        <v>1.4752226971384341</v>
      </c>
      <c r="G1739" s="14">
        <v>9.0853574393891367E-3</v>
      </c>
      <c r="H1739" s="8">
        <f t="shared" si="187"/>
        <v>1.2145874596497503E-2</v>
      </c>
      <c r="I1739" s="7">
        <f t="shared" si="185"/>
        <v>3.0605171571083667E-3</v>
      </c>
      <c r="J1739" s="10">
        <f t="shared" si="188"/>
        <v>0.33686260309799587</v>
      </c>
      <c r="K1739" s="10">
        <f t="shared" si="189"/>
        <v>3.834555441899079E-2</v>
      </c>
      <c r="AC1739" s="12"/>
      <c r="AD1739" s="13"/>
    </row>
    <row r="1740" spans="1:30" x14ac:dyDescent="0.3">
      <c r="A1740" s="17">
        <v>44973</v>
      </c>
      <c r="B1740" s="18">
        <v>-1.7952166185460271E-2</v>
      </c>
      <c r="C1740" s="8">
        <f t="shared" ref="C1740:C1803" si="190">B1740-B$5</f>
        <v>-6.9152166185460273E-2</v>
      </c>
      <c r="D1740" s="5">
        <f t="shared" ref="D1740:D1803" si="191">C1740^2</f>
        <v>4.7820220881415153E-3</v>
      </c>
      <c r="E1740" s="5">
        <f t="shared" si="186"/>
        <v>1.764707385836409E-3</v>
      </c>
      <c r="F1740" s="5">
        <f>B$6+B$7*E1738+B$8*(H1739*100)^2</f>
        <v>1.4097232638021611</v>
      </c>
      <c r="G1740" s="14">
        <v>1.9305730638614172E-2</v>
      </c>
      <c r="H1740" s="8">
        <f t="shared" si="187"/>
        <v>1.1873176760253177E-2</v>
      </c>
      <c r="I1740" s="7">
        <f t="shared" si="185"/>
        <v>7.4325538783609948E-3</v>
      </c>
      <c r="J1740" s="10">
        <f t="shared" si="188"/>
        <v>0.38499210506412246</v>
      </c>
      <c r="K1740" s="10">
        <f t="shared" si="189"/>
        <v>0.13987521281769366</v>
      </c>
      <c r="AC1740" s="12"/>
      <c r="AD1740" s="13"/>
    </row>
    <row r="1741" spans="1:30" x14ac:dyDescent="0.3">
      <c r="A1741" s="17">
        <v>44974</v>
      </c>
      <c r="B1741" s="18">
        <v>-5.799640502461699E-3</v>
      </c>
      <c r="C1741" s="8">
        <f t="shared" si="190"/>
        <v>-5.6999640502461701E-2</v>
      </c>
      <c r="D1741" s="5">
        <f t="shared" si="191"/>
        <v>3.2489590174098726E-3</v>
      </c>
      <c r="E1741" s="5">
        <f t="shared" si="186"/>
        <v>4.7820220881415153E-3</v>
      </c>
      <c r="F1741" s="5">
        <f>B$6+B$7*E1741+B$8*(G1740*100)^2</f>
        <v>3.4782597038003762</v>
      </c>
      <c r="G1741" s="14">
        <v>1.0976837620757397E-2</v>
      </c>
      <c r="H1741" s="8">
        <f t="shared" si="187"/>
        <v>1.8650093039447219E-2</v>
      </c>
      <c r="I1741" s="7">
        <f t="shared" ref="I1741:I1769" si="192">SQRT((G1741-H1741)^2)</f>
        <v>7.6732554186898227E-3</v>
      </c>
      <c r="J1741" s="10">
        <f t="shared" si="188"/>
        <v>0.6990406238842013</v>
      </c>
      <c r="K1741" s="10">
        <f t="shared" si="189"/>
        <v>0.11863119848896253</v>
      </c>
      <c r="AC1741" s="12"/>
      <c r="AD1741" s="13"/>
    </row>
    <row r="1742" spans="1:30" x14ac:dyDescent="0.3">
      <c r="A1742" s="17">
        <v>44978</v>
      </c>
      <c r="B1742" s="18">
        <v>-2.5342866908771581E-2</v>
      </c>
      <c r="C1742" s="8">
        <f t="shared" si="190"/>
        <v>-7.6542866908771587E-2</v>
      </c>
      <c r="D1742" s="5">
        <f t="shared" si="191"/>
        <v>5.8588104746139201E-3</v>
      </c>
      <c r="E1742" s="5">
        <f t="shared" ref="E1742:E1805" si="193">D1741</f>
        <v>3.2489590174098726E-3</v>
      </c>
      <c r="F1742" s="5">
        <f>B$6+B$7*E1741+B$8*(H1741*100)^2</f>
        <v>3.2496885437587042</v>
      </c>
      <c r="G1742" s="14">
        <v>1.5338063044147083E-2</v>
      </c>
      <c r="H1742" s="8">
        <f t="shared" ref="H1742:H1769" si="194">SQRT(F1742)/100</f>
        <v>1.8026892532432493E-2</v>
      </c>
      <c r="I1742" s="7">
        <f t="shared" si="192"/>
        <v>2.6888294882854106E-3</v>
      </c>
      <c r="J1742" s="10">
        <f t="shared" ref="J1742:J1769" si="195">ABS(G1742-H1742)/G1742</f>
        <v>0.17530437060704693</v>
      </c>
      <c r="K1742" s="10">
        <f t="shared" ref="K1742:K1769" si="196">G1742/H1742-LN(G1742/H1742)-1</f>
        <v>1.2370581180100926E-2</v>
      </c>
      <c r="AC1742" s="12"/>
      <c r="AD1742" s="13"/>
    </row>
    <row r="1743" spans="1:30" x14ac:dyDescent="0.3">
      <c r="A1743" s="17">
        <v>44979</v>
      </c>
      <c r="B1743" s="18">
        <v>1.2844273358689376E-3</v>
      </c>
      <c r="C1743" s="8">
        <f t="shared" si="190"/>
        <v>-4.9915572664131068E-2</v>
      </c>
      <c r="D1743" s="5">
        <f t="shared" si="191"/>
        <v>2.4915643943881488E-3</v>
      </c>
      <c r="E1743" s="5">
        <f t="shared" si="193"/>
        <v>5.8588104746139201E-3</v>
      </c>
      <c r="F1743" s="5">
        <f>B$6+B$7*E1741+B$8*(H1742*100)^2</f>
        <v>3.039745933260428</v>
      </c>
      <c r="G1743" s="14">
        <v>8.0818880594472862E-3</v>
      </c>
      <c r="H1743" s="8">
        <f t="shared" si="194"/>
        <v>1.7434867172595344E-2</v>
      </c>
      <c r="I1743" s="7">
        <f t="shared" si="192"/>
        <v>9.3529791131480577E-3</v>
      </c>
      <c r="J1743" s="10">
        <f t="shared" si="195"/>
        <v>1.1572764983072161</v>
      </c>
      <c r="K1743" s="10">
        <f t="shared" si="196"/>
        <v>0.23239398655599652</v>
      </c>
      <c r="AC1743" s="12"/>
      <c r="AD1743" s="13"/>
    </row>
    <row r="1744" spans="1:30" x14ac:dyDescent="0.3">
      <c r="A1744" s="17">
        <v>44980</v>
      </c>
      <c r="B1744" s="18">
        <v>7.2155467356553827E-3</v>
      </c>
      <c r="C1744" s="8">
        <f t="shared" si="190"/>
        <v>-4.3984453264344622E-2</v>
      </c>
      <c r="D1744" s="5">
        <f t="shared" si="191"/>
        <v>1.9346321289633163E-3</v>
      </c>
      <c r="E1744" s="5">
        <f t="shared" si="193"/>
        <v>2.4915643943881488E-3</v>
      </c>
      <c r="F1744" s="5">
        <f>B$6+B$7*E1744+B$8*(G1743*100)^2</f>
        <v>0.65469581908505514</v>
      </c>
      <c r="G1744" s="14">
        <v>1.8344435931848334E-2</v>
      </c>
      <c r="H1744" s="8">
        <f t="shared" si="194"/>
        <v>8.091327573921692E-3</v>
      </c>
      <c r="I1744" s="7">
        <f t="shared" si="192"/>
        <v>1.0253108357926642E-2</v>
      </c>
      <c r="J1744" s="10">
        <f t="shared" si="195"/>
        <v>0.55892197481667494</v>
      </c>
      <c r="K1744" s="10">
        <f t="shared" si="196"/>
        <v>0.4486390788372896</v>
      </c>
      <c r="AC1744" s="12"/>
      <c r="AD1744" s="13"/>
    </row>
    <row r="1745" spans="1:30" x14ac:dyDescent="0.3">
      <c r="A1745" s="17">
        <v>44981</v>
      </c>
      <c r="B1745" s="18">
        <v>-1.7007768044265258E-2</v>
      </c>
      <c r="C1745" s="8">
        <f t="shared" si="190"/>
        <v>-6.820776804426526E-2</v>
      </c>
      <c r="D1745" s="5">
        <f t="shared" si="191"/>
        <v>4.6522996215802928E-3</v>
      </c>
      <c r="E1745" s="5">
        <f t="shared" si="193"/>
        <v>1.9346321289633163E-3</v>
      </c>
      <c r="F1745" s="5">
        <f>B$6+B$7*E1744+B$8*(H1744*100)^2</f>
        <v>0.65609806826374262</v>
      </c>
      <c r="G1745" s="14">
        <v>1.7266642054804653E-2</v>
      </c>
      <c r="H1745" s="8">
        <f t="shared" si="194"/>
        <v>8.0999880756933377E-3</v>
      </c>
      <c r="I1745" s="7">
        <f t="shared" si="192"/>
        <v>9.1666539791113149E-3</v>
      </c>
      <c r="J1745" s="10">
        <f t="shared" si="195"/>
        <v>0.53088805281398543</v>
      </c>
      <c r="K1745" s="10">
        <f t="shared" si="196"/>
        <v>0.37477349677366711</v>
      </c>
      <c r="AC1745" s="12"/>
      <c r="AD1745" s="13"/>
    </row>
    <row r="1746" spans="1:30" x14ac:dyDescent="0.3">
      <c r="A1746" s="17">
        <v>44984</v>
      </c>
      <c r="B1746" s="18">
        <v>6.3022068724466517E-3</v>
      </c>
      <c r="C1746" s="8">
        <f t="shared" si="190"/>
        <v>-4.4897793127553348E-2</v>
      </c>
      <c r="D1746" s="5">
        <f t="shared" si="191"/>
        <v>2.0158118277245765E-3</v>
      </c>
      <c r="E1746" s="5">
        <f t="shared" si="193"/>
        <v>4.6522996215802928E-3</v>
      </c>
      <c r="F1746" s="5">
        <f>B$6+B$7*E1744+B$8*(H1745*100)^2</f>
        <v>0.65738603413436725</v>
      </c>
      <c r="G1746" s="14">
        <v>1.2552434891585109E-2</v>
      </c>
      <c r="H1746" s="8">
        <f t="shared" si="194"/>
        <v>8.1079345960260885E-3</v>
      </c>
      <c r="I1746" s="7">
        <f t="shared" si="192"/>
        <v>4.4445002955590205E-3</v>
      </c>
      <c r="J1746" s="10">
        <f t="shared" si="195"/>
        <v>0.35407475393786114</v>
      </c>
      <c r="K1746" s="10">
        <f t="shared" si="196"/>
        <v>0.11109526705885342</v>
      </c>
      <c r="AC1746" s="12"/>
      <c r="AD1746" s="13"/>
    </row>
    <row r="1747" spans="1:30" x14ac:dyDescent="0.3">
      <c r="A1747" s="17">
        <v>44985</v>
      </c>
      <c r="B1747" s="18">
        <v>-9.9818260679565562E-4</v>
      </c>
      <c r="C1747" s="8">
        <f t="shared" si="190"/>
        <v>-5.2198182606795658E-2</v>
      </c>
      <c r="D1747" s="5">
        <f t="shared" si="191"/>
        <v>2.7246502674523848E-3</v>
      </c>
      <c r="E1747" s="5">
        <f t="shared" si="193"/>
        <v>2.0158118277245765E-3</v>
      </c>
      <c r="F1747" s="5">
        <f>B$6+B$7*E1747+B$8*(G1746*100)^2</f>
        <v>1.5019512805025736</v>
      </c>
      <c r="G1747" s="14">
        <v>7.8885358814572756E-3</v>
      </c>
      <c r="H1747" s="8">
        <f t="shared" si="194"/>
        <v>1.225541219422086E-2</v>
      </c>
      <c r="I1747" s="7">
        <f t="shared" si="192"/>
        <v>4.3668763127635846E-3</v>
      </c>
      <c r="J1747" s="10">
        <f t="shared" si="195"/>
        <v>0.55357247255835218</v>
      </c>
      <c r="K1747" s="10">
        <f t="shared" si="196"/>
        <v>8.4234828284316388E-2</v>
      </c>
      <c r="AC1747" s="12"/>
      <c r="AD1747" s="13"/>
    </row>
    <row r="1748" spans="1:30" x14ac:dyDescent="0.3">
      <c r="A1748" s="17">
        <v>44986</v>
      </c>
      <c r="B1748" s="18">
        <v>-6.6616845443599765E-3</v>
      </c>
      <c r="C1748" s="8">
        <f t="shared" si="190"/>
        <v>-5.7861684544359977E-2</v>
      </c>
      <c r="D1748" s="5">
        <f t="shared" si="191"/>
        <v>3.3479745383110265E-3</v>
      </c>
      <c r="E1748" s="5">
        <f t="shared" si="193"/>
        <v>2.7246502674523848E-3</v>
      </c>
      <c r="F1748" s="5">
        <f>B$6+B$7*E1747+B$8*(H1747*100)^2</f>
        <v>1.4342716662609536</v>
      </c>
      <c r="G1748" s="14">
        <v>6.7189863493161339E-3</v>
      </c>
      <c r="H1748" s="8">
        <f t="shared" si="194"/>
        <v>1.1976108158583711E-2</v>
      </c>
      <c r="I1748" s="7">
        <f t="shared" si="192"/>
        <v>5.2571218092675774E-3</v>
      </c>
      <c r="J1748" s="10">
        <f t="shared" si="195"/>
        <v>0.78242781514248105</v>
      </c>
      <c r="K1748" s="10">
        <f t="shared" si="196"/>
        <v>0.13900891355013378</v>
      </c>
      <c r="AC1748" s="12"/>
      <c r="AD1748" s="13"/>
    </row>
    <row r="1749" spans="1:30" x14ac:dyDescent="0.3">
      <c r="A1749" s="17">
        <v>44987</v>
      </c>
      <c r="B1749" s="18">
        <v>7.3109786335102209E-3</v>
      </c>
      <c r="C1749" s="8">
        <f t="shared" si="190"/>
        <v>-4.3889021366489783E-2</v>
      </c>
      <c r="D1749" s="5">
        <f t="shared" si="191"/>
        <v>1.9262461965081968E-3</v>
      </c>
      <c r="E1749" s="5">
        <f t="shared" si="193"/>
        <v>3.3479745383110265E-3</v>
      </c>
      <c r="F1749" s="5">
        <f>B$6+B$7*E1747+B$8*(H1748*100)^2</f>
        <v>1.3721079405800254</v>
      </c>
      <c r="G1749" s="14">
        <v>1.2726855117724326E-2</v>
      </c>
      <c r="H1749" s="8">
        <f t="shared" si="194"/>
        <v>1.1713701125519744E-2</v>
      </c>
      <c r="I1749" s="7">
        <f t="shared" si="192"/>
        <v>1.0131539922045817E-3</v>
      </c>
      <c r="J1749" s="10">
        <f t="shared" si="195"/>
        <v>7.960756862813588E-2</v>
      </c>
      <c r="K1749" s="10">
        <f t="shared" si="196"/>
        <v>3.5379277262024278E-3</v>
      </c>
      <c r="AC1749" s="12"/>
      <c r="AD1749" s="13"/>
    </row>
    <row r="1750" spans="1:30" x14ac:dyDescent="0.3">
      <c r="A1750" s="17">
        <v>44988</v>
      </c>
      <c r="B1750" s="18">
        <v>1.9526310799658674E-2</v>
      </c>
      <c r="C1750" s="8">
        <f t="shared" si="190"/>
        <v>-3.1673689200341332E-2</v>
      </c>
      <c r="D1750" s="5">
        <f t="shared" si="191"/>
        <v>1.0032225875598192E-3</v>
      </c>
      <c r="E1750" s="5">
        <f t="shared" si="193"/>
        <v>1.9262461965081968E-3</v>
      </c>
      <c r="F1750" s="5">
        <f>B$6+B$7*E1750+B$8*(G1749*100)^2</f>
        <v>1.5424442113134245</v>
      </c>
      <c r="G1750" s="14">
        <v>8.980487954565998E-3</v>
      </c>
      <c r="H1750" s="8">
        <f t="shared" si="194"/>
        <v>1.2419517749548185E-2</v>
      </c>
      <c r="I1750" s="7">
        <f t="shared" si="192"/>
        <v>3.4390297949821874E-3</v>
      </c>
      <c r="J1750" s="10">
        <f t="shared" si="195"/>
        <v>0.38294464759386077</v>
      </c>
      <c r="K1750" s="10">
        <f t="shared" si="196"/>
        <v>4.7309768170578304E-2</v>
      </c>
      <c r="AC1750" s="12"/>
      <c r="AD1750" s="13"/>
    </row>
    <row r="1751" spans="1:30" x14ac:dyDescent="0.3">
      <c r="A1751" s="17">
        <v>44991</v>
      </c>
      <c r="B1751" s="18">
        <v>-1.1358591619143247E-3</v>
      </c>
      <c r="C1751" s="8">
        <f t="shared" si="190"/>
        <v>-5.2335859161914328E-2</v>
      </c>
      <c r="D1751" s="5">
        <f t="shared" si="191"/>
        <v>2.7390421542157319E-3</v>
      </c>
      <c r="E1751" s="5">
        <f t="shared" si="193"/>
        <v>1.0032225875598192E-3</v>
      </c>
      <c r="F1751" s="5">
        <f>B$6+B$7*E1750+B$8*(H1750*100)^2</f>
        <v>1.4714586730971959</v>
      </c>
      <c r="G1751" s="14">
        <v>1.0477727950319727E-2</v>
      </c>
      <c r="H1751" s="8">
        <f t="shared" si="194"/>
        <v>1.2130369627909926E-2</v>
      </c>
      <c r="I1751" s="7">
        <f t="shared" si="192"/>
        <v>1.6526416775901991E-3</v>
      </c>
      <c r="J1751" s="10">
        <f t="shared" si="195"/>
        <v>0.15772901199823278</v>
      </c>
      <c r="K1751" s="10">
        <f t="shared" si="196"/>
        <v>1.0220328096877784E-2</v>
      </c>
      <c r="AC1751" s="12"/>
      <c r="AD1751" s="13"/>
    </row>
    <row r="1752" spans="1:30" x14ac:dyDescent="0.3">
      <c r="A1752" s="17">
        <v>44992</v>
      </c>
      <c r="B1752" s="18">
        <v>-1.2532243281914846E-2</v>
      </c>
      <c r="C1752" s="8">
        <f t="shared" si="190"/>
        <v>-6.3732243281914847E-2</v>
      </c>
      <c r="D1752" s="5">
        <f t="shared" si="191"/>
        <v>4.0617988337451798E-3</v>
      </c>
      <c r="E1752" s="5">
        <f t="shared" si="193"/>
        <v>2.7390421542157319E-3</v>
      </c>
      <c r="F1752" s="5">
        <f>B$6+B$7*E1750+B$8*(H1751*100)^2</f>
        <v>1.40625845624559</v>
      </c>
      <c r="G1752" s="14">
        <v>8.8769948336503823E-3</v>
      </c>
      <c r="H1752" s="8">
        <f t="shared" si="194"/>
        <v>1.1858576880239845E-2</v>
      </c>
      <c r="I1752" s="7">
        <f t="shared" si="192"/>
        <v>2.9815820465894632E-3</v>
      </c>
      <c r="J1752" s="10">
        <f t="shared" si="195"/>
        <v>0.33587741149595579</v>
      </c>
      <c r="K1752" s="10">
        <f t="shared" si="196"/>
        <v>3.8159994391376628E-2</v>
      </c>
      <c r="AC1752" s="12"/>
      <c r="AD1752" s="13"/>
    </row>
    <row r="1753" spans="1:30" x14ac:dyDescent="0.3">
      <c r="A1753" s="17">
        <v>44993</v>
      </c>
      <c r="B1753" s="18">
        <v>3.9530276934544662E-3</v>
      </c>
      <c r="C1753" s="8">
        <f t="shared" si="190"/>
        <v>-4.7246972306545537E-2</v>
      </c>
      <c r="D1753" s="5">
        <f t="shared" si="191"/>
        <v>2.2322763921354808E-3</v>
      </c>
      <c r="E1753" s="5">
        <f t="shared" si="193"/>
        <v>4.0617988337451798E-3</v>
      </c>
      <c r="F1753" s="5">
        <f>B$6+B$7*E1753+B$8*(G1752*100)^2</f>
        <v>0.77864829487120801</v>
      </c>
      <c r="G1753" s="14">
        <v>7.0213066766918047E-3</v>
      </c>
      <c r="H1753" s="8">
        <f t="shared" si="194"/>
        <v>8.8241050247104841E-3</v>
      </c>
      <c r="I1753" s="7">
        <f t="shared" si="192"/>
        <v>1.8027983480186794E-3</v>
      </c>
      <c r="J1753" s="10">
        <f t="shared" si="195"/>
        <v>0.25676108892997324</v>
      </c>
      <c r="K1753" s="10">
        <f t="shared" si="196"/>
        <v>2.4234028931157114E-2</v>
      </c>
      <c r="AC1753" s="12"/>
      <c r="AD1753" s="13"/>
    </row>
    <row r="1754" spans="1:30" x14ac:dyDescent="0.3">
      <c r="A1754" s="17">
        <v>44994</v>
      </c>
      <c r="B1754" s="18">
        <v>-2.0743238713278666E-2</v>
      </c>
      <c r="C1754" s="8">
        <f t="shared" si="190"/>
        <v>-7.1943238713278665E-2</v>
      </c>
      <c r="D1754" s="5">
        <f t="shared" si="191"/>
        <v>5.1758295965557977E-3</v>
      </c>
      <c r="E1754" s="5">
        <f t="shared" si="193"/>
        <v>2.2322763921354808E-3</v>
      </c>
      <c r="F1754" s="5">
        <f>B$6+B$7*E1753+B$8*(H1753*100)^2</f>
        <v>0.77004922632433126</v>
      </c>
      <c r="G1754" s="14">
        <v>1.6783858277127955E-2</v>
      </c>
      <c r="H1754" s="8">
        <f t="shared" si="194"/>
        <v>8.7752448759241541E-3</v>
      </c>
      <c r="I1754" s="7">
        <f t="shared" si="192"/>
        <v>8.0086134012038006E-3</v>
      </c>
      <c r="J1754" s="10">
        <f t="shared" si="195"/>
        <v>0.47716164358450663</v>
      </c>
      <c r="K1754" s="10">
        <f t="shared" si="196"/>
        <v>0.26415409509383903</v>
      </c>
      <c r="AC1754" s="12"/>
      <c r="AD1754" s="13"/>
    </row>
    <row r="1755" spans="1:30" x14ac:dyDescent="0.3">
      <c r="A1755" s="17">
        <v>44995</v>
      </c>
      <c r="B1755" s="18">
        <v>-1.7748193576544505E-2</v>
      </c>
      <c r="C1755" s="8">
        <f t="shared" si="190"/>
        <v>-6.8948193576544511E-2</v>
      </c>
      <c r="D1755" s="5">
        <f t="shared" si="191"/>
        <v>4.7538533974686541E-3</v>
      </c>
      <c r="E1755" s="5">
        <f t="shared" si="193"/>
        <v>5.1758295965557977E-3</v>
      </c>
      <c r="F1755" s="5">
        <f>B$6+B$7*E1753+B$8*(H1754*100)^2</f>
        <v>0.76215098186402475</v>
      </c>
      <c r="G1755" s="14">
        <v>1.3747823209883898E-2</v>
      </c>
      <c r="H1755" s="8">
        <f t="shared" si="194"/>
        <v>8.7301258975115859E-3</v>
      </c>
      <c r="I1755" s="7">
        <f t="shared" si="192"/>
        <v>5.0176973123723118E-3</v>
      </c>
      <c r="J1755" s="10">
        <f t="shared" si="195"/>
        <v>0.36498122181007353</v>
      </c>
      <c r="K1755" s="10">
        <f t="shared" si="196"/>
        <v>0.1206558724052198</v>
      </c>
      <c r="AC1755" s="12"/>
      <c r="AD1755" s="13"/>
    </row>
    <row r="1756" spans="1:30" x14ac:dyDescent="0.3">
      <c r="A1756" s="17">
        <v>44998</v>
      </c>
      <c r="B1756" s="18">
        <v>4.4742819604824931E-3</v>
      </c>
      <c r="C1756" s="8">
        <f t="shared" si="190"/>
        <v>-4.6725718039517507E-2</v>
      </c>
      <c r="D1756" s="5">
        <f t="shared" si="191"/>
        <v>2.183292726308492E-3</v>
      </c>
      <c r="E1756" s="5">
        <f t="shared" si="193"/>
        <v>4.7538533974686541E-3</v>
      </c>
      <c r="F1756" s="5">
        <f>B$6+B$7*E1756+B$8*(G1755*100)^2</f>
        <v>1.7908944734370102</v>
      </c>
      <c r="G1756" s="14">
        <v>2.1317016891915702E-2</v>
      </c>
      <c r="H1756" s="8">
        <f t="shared" si="194"/>
        <v>1.3382430546941054E-2</v>
      </c>
      <c r="I1756" s="7">
        <f t="shared" si="192"/>
        <v>7.9345863449746482E-3</v>
      </c>
      <c r="J1756" s="10">
        <f t="shared" si="195"/>
        <v>0.37221841992271315</v>
      </c>
      <c r="K1756" s="10">
        <f t="shared" si="196"/>
        <v>0.12734773066807481</v>
      </c>
      <c r="AC1756" s="12"/>
      <c r="AD1756" s="13"/>
    </row>
    <row r="1757" spans="1:30" x14ac:dyDescent="0.3">
      <c r="A1757" s="17">
        <v>44999</v>
      </c>
      <c r="B1757" s="18">
        <v>2.116280511977392E-2</v>
      </c>
      <c r="C1757" s="8">
        <f t="shared" si="190"/>
        <v>-3.0037194880226083E-2</v>
      </c>
      <c r="D1757" s="5">
        <f t="shared" si="191"/>
        <v>9.0223307627268002E-4</v>
      </c>
      <c r="E1757" s="5">
        <f t="shared" si="193"/>
        <v>2.183292726308492E-3</v>
      </c>
      <c r="F1757" s="5">
        <f>B$6+B$7*E1756+B$8*(H1756*100)^2</f>
        <v>1.6998417712400113</v>
      </c>
      <c r="G1757" s="14">
        <v>1.8086383250194918E-2</v>
      </c>
      <c r="H1757" s="8">
        <f t="shared" si="194"/>
        <v>1.3037798016689826E-2</v>
      </c>
      <c r="I1757" s="7">
        <f t="shared" si="192"/>
        <v>5.0485852335050915E-3</v>
      </c>
      <c r="J1757" s="10">
        <f t="shared" si="195"/>
        <v>0.2791373578490704</v>
      </c>
      <c r="K1757" s="10">
        <f t="shared" si="196"/>
        <v>5.9920162823154932E-2</v>
      </c>
      <c r="AC1757" s="12"/>
      <c r="AD1757" s="13"/>
    </row>
    <row r="1758" spans="1:30" x14ac:dyDescent="0.3">
      <c r="A1758" s="17">
        <v>45000</v>
      </c>
      <c r="B1758" s="18">
        <v>5.1608455380840516E-4</v>
      </c>
      <c r="C1758" s="8">
        <f t="shared" si="190"/>
        <v>-5.0683915446191601E-2</v>
      </c>
      <c r="D1758" s="5">
        <f t="shared" si="191"/>
        <v>2.5688592849566995E-3</v>
      </c>
      <c r="E1758" s="5">
        <f t="shared" si="193"/>
        <v>9.0223307627268002E-4</v>
      </c>
      <c r="F1758" s="5">
        <f>B$6+B$7*E1756+B$8*(H1757*100)^2</f>
        <v>1.6162098642720679</v>
      </c>
      <c r="G1758" s="14">
        <v>1.5864430547056427E-2</v>
      </c>
      <c r="H1758" s="8">
        <f t="shared" si="194"/>
        <v>1.2713024283277634E-2</v>
      </c>
      <c r="I1758" s="7">
        <f t="shared" si="192"/>
        <v>3.1514062637787929E-3</v>
      </c>
      <c r="J1758" s="10">
        <f t="shared" si="195"/>
        <v>0.19864603739990669</v>
      </c>
      <c r="K1758" s="10">
        <f t="shared" si="196"/>
        <v>2.6435479236082804E-2</v>
      </c>
      <c r="AC1758" s="12"/>
      <c r="AD1758" s="13"/>
    </row>
    <row r="1759" spans="1:30" x14ac:dyDescent="0.3">
      <c r="A1759" s="17">
        <v>45001</v>
      </c>
      <c r="B1759" s="18">
        <v>2.4468969965265291E-2</v>
      </c>
      <c r="C1759" s="8">
        <f t="shared" si="190"/>
        <v>-2.6731030034734711E-2</v>
      </c>
      <c r="D1759" s="5">
        <f t="shared" si="191"/>
        <v>7.1454796671788917E-4</v>
      </c>
      <c r="E1759" s="5">
        <f t="shared" si="193"/>
        <v>2.5688592849566995E-3</v>
      </c>
      <c r="F1759" s="5">
        <f>B$6+B$7*E1759+B$8*(G1758*100)^2</f>
        <v>2.3664471589752276</v>
      </c>
      <c r="G1759" s="14">
        <v>1.4818610145031386E-2</v>
      </c>
      <c r="H1759" s="8">
        <f t="shared" si="194"/>
        <v>1.5383260899351697E-2</v>
      </c>
      <c r="I1759" s="7">
        <f t="shared" si="192"/>
        <v>5.6465075432031095E-4</v>
      </c>
      <c r="J1759" s="10">
        <f t="shared" si="195"/>
        <v>3.8104164209329432E-2</v>
      </c>
      <c r="K1759" s="10">
        <f t="shared" si="196"/>
        <v>6.9059994258147128E-4</v>
      </c>
      <c r="AC1759" s="12"/>
      <c r="AD1759" s="13"/>
    </row>
    <row r="1760" spans="1:30" x14ac:dyDescent="0.3">
      <c r="A1760" s="17">
        <v>45002</v>
      </c>
      <c r="B1760" s="18">
        <v>-7.4329011147105366E-3</v>
      </c>
      <c r="C1760" s="8">
        <f t="shared" si="190"/>
        <v>-5.8632901114710541E-2</v>
      </c>
      <c r="D1760" s="5">
        <f t="shared" si="191"/>
        <v>3.4378170931274247E-3</v>
      </c>
      <c r="E1760" s="5">
        <f t="shared" si="193"/>
        <v>7.1454796671788917E-4</v>
      </c>
      <c r="F1760" s="5">
        <f>B$6+B$7*E1759+B$8*(H1759*100)^2</f>
        <v>2.2283466362848405</v>
      </c>
      <c r="G1760" s="14">
        <v>1.1554357956247997E-2</v>
      </c>
      <c r="H1760" s="8">
        <f t="shared" si="194"/>
        <v>1.4927647625412521E-2</v>
      </c>
      <c r="I1760" s="7">
        <f t="shared" si="192"/>
        <v>3.3732896691645239E-3</v>
      </c>
      <c r="J1760" s="10">
        <f t="shared" si="195"/>
        <v>0.29194955547836599</v>
      </c>
      <c r="K1760" s="10">
        <f t="shared" si="196"/>
        <v>3.017638969898373E-2</v>
      </c>
      <c r="AC1760" s="12"/>
      <c r="AD1760" s="13"/>
    </row>
    <row r="1761" spans="1:30" x14ac:dyDescent="0.3">
      <c r="A1761" s="17">
        <v>45005</v>
      </c>
      <c r="B1761" s="18">
        <v>3.8642609836887463E-3</v>
      </c>
      <c r="C1761" s="8">
        <f t="shared" si="190"/>
        <v>-4.733573901631126E-2</v>
      </c>
      <c r="D1761" s="5">
        <f t="shared" si="191"/>
        <v>2.2406721882203321E-3</v>
      </c>
      <c r="E1761" s="5">
        <f t="shared" si="193"/>
        <v>3.4378170931274247E-3</v>
      </c>
      <c r="F1761" s="5">
        <f>B$6+B$7*E1759+B$8*(H1760*100)^2</f>
        <v>2.1015013061937204</v>
      </c>
      <c r="G1761" s="14">
        <v>8.164606334716034E-3</v>
      </c>
      <c r="H1761" s="8">
        <f t="shared" si="194"/>
        <v>1.4496555819206575E-2</v>
      </c>
      <c r="I1761" s="7">
        <f t="shared" si="192"/>
        <v>6.3319494844905413E-3</v>
      </c>
      <c r="J1761" s="10">
        <f t="shared" si="195"/>
        <v>0.7755364098287254</v>
      </c>
      <c r="K1761" s="10">
        <f t="shared" si="196"/>
        <v>0.13731265806612925</v>
      </c>
      <c r="AC1761" s="12"/>
      <c r="AD1761" s="13"/>
    </row>
    <row r="1762" spans="1:30" x14ac:dyDescent="0.3">
      <c r="A1762" s="17">
        <v>45006</v>
      </c>
      <c r="B1762" s="18">
        <v>1.5684639534855469E-2</v>
      </c>
      <c r="C1762" s="8">
        <f t="shared" si="190"/>
        <v>-3.551536046514453E-2</v>
      </c>
      <c r="D1762" s="5">
        <f t="shared" si="191"/>
        <v>1.261340828969151E-3</v>
      </c>
      <c r="E1762" s="5">
        <f t="shared" si="193"/>
        <v>2.2406721882203321E-3</v>
      </c>
      <c r="F1762" s="5">
        <f>B$6+B$7*E1762+B$8*(G1761*100)^2</f>
        <v>0.66702326793361422</v>
      </c>
      <c r="G1762" s="14">
        <v>1.0676819864654578E-2</v>
      </c>
      <c r="H1762" s="8">
        <f t="shared" si="194"/>
        <v>8.1671492451994183E-3</v>
      </c>
      <c r="I1762" s="7">
        <f t="shared" si="192"/>
        <v>2.5096706194551593E-3</v>
      </c>
      <c r="J1762" s="10">
        <f t="shared" si="195"/>
        <v>0.23505787783901641</v>
      </c>
      <c r="K1762" s="10">
        <f t="shared" si="196"/>
        <v>3.9333343082042393E-2</v>
      </c>
      <c r="AC1762" s="12"/>
      <c r="AD1762" s="13"/>
    </row>
    <row r="1763" spans="1:30" x14ac:dyDescent="0.3">
      <c r="A1763" s="17">
        <v>45007</v>
      </c>
      <c r="B1763" s="18">
        <v>-1.616268268931921E-2</v>
      </c>
      <c r="C1763" s="8">
        <f t="shared" si="190"/>
        <v>-6.736268268931922E-2</v>
      </c>
      <c r="D1763" s="5">
        <f t="shared" si="191"/>
        <v>4.5377310191019073E-3</v>
      </c>
      <c r="E1763" s="5">
        <f t="shared" si="193"/>
        <v>1.261340828969151E-3</v>
      </c>
      <c r="F1763" s="5">
        <f>B$6+B$7*E1762+B$8*(H1762*100)^2</f>
        <v>0.66740472275150853</v>
      </c>
      <c r="G1763" s="14">
        <v>1.9138100542001921E-2</v>
      </c>
      <c r="H1763" s="8">
        <f t="shared" si="194"/>
        <v>8.1694842110840056E-3</v>
      </c>
      <c r="I1763" s="7">
        <f t="shared" si="192"/>
        <v>1.0968616330917915E-2</v>
      </c>
      <c r="J1763" s="10">
        <f t="shared" si="195"/>
        <v>0.57312983108461368</v>
      </c>
      <c r="K1763" s="10">
        <f t="shared" si="196"/>
        <v>0.49135729563493724</v>
      </c>
      <c r="AC1763" s="12"/>
      <c r="AD1763" s="13"/>
    </row>
    <row r="1764" spans="1:30" x14ac:dyDescent="0.3">
      <c r="A1764" s="17">
        <v>45008</v>
      </c>
      <c r="B1764" s="18">
        <v>1.0013182146488225E-2</v>
      </c>
      <c r="C1764" s="8">
        <f t="shared" si="190"/>
        <v>-4.1186817853511776E-2</v>
      </c>
      <c r="D1764" s="5">
        <f t="shared" si="191"/>
        <v>1.6963539648983564E-3</v>
      </c>
      <c r="E1764" s="5">
        <f t="shared" si="193"/>
        <v>4.5377310191019073E-3</v>
      </c>
      <c r="F1764" s="5">
        <f>B$6+B$7*E1762+B$8*(H1763*100)^2</f>
        <v>0.66775508900174441</v>
      </c>
      <c r="G1764" s="14">
        <v>1.9675659072522157E-2</v>
      </c>
      <c r="H1764" s="8">
        <f t="shared" si="194"/>
        <v>8.1716282894031857E-3</v>
      </c>
      <c r="I1764" s="7">
        <f t="shared" si="192"/>
        <v>1.1504030783118971E-2</v>
      </c>
      <c r="J1764" s="10">
        <f t="shared" si="195"/>
        <v>0.58468337658812197</v>
      </c>
      <c r="K1764" s="10">
        <f t="shared" si="196"/>
        <v>0.52908742523677166</v>
      </c>
      <c r="AC1764" s="12"/>
      <c r="AD1764" s="13"/>
    </row>
    <row r="1765" spans="1:30" x14ac:dyDescent="0.3">
      <c r="A1765" s="17">
        <v>45009</v>
      </c>
      <c r="B1765" s="18">
        <v>3.0967804468254624E-3</v>
      </c>
      <c r="C1765" s="8">
        <f t="shared" si="190"/>
        <v>-4.8103219553174537E-2</v>
      </c>
      <c r="D1765" s="5">
        <f t="shared" si="191"/>
        <v>2.3139197313809131E-3</v>
      </c>
      <c r="E1765" s="5">
        <f t="shared" si="193"/>
        <v>1.6963539648983564E-3</v>
      </c>
      <c r="F1765" s="5">
        <f>B$6+B$7*E1765+B$8*(G1764*100)^2</f>
        <v>3.61051228395621</v>
      </c>
      <c r="G1765" s="14">
        <v>9.5874500212496938E-3</v>
      </c>
      <c r="H1765" s="8">
        <f t="shared" si="194"/>
        <v>1.9001348067850896E-2</v>
      </c>
      <c r="I1765" s="7">
        <f t="shared" si="192"/>
        <v>9.4138980466012025E-3</v>
      </c>
      <c r="J1765" s="10">
        <f t="shared" si="195"/>
        <v>0.98189800475999045</v>
      </c>
      <c r="K1765" s="10">
        <f t="shared" si="196"/>
        <v>0.18862180702322373</v>
      </c>
      <c r="AC1765" s="12"/>
      <c r="AD1765" s="13"/>
    </row>
    <row r="1766" spans="1:30" x14ac:dyDescent="0.3">
      <c r="A1766" s="17">
        <v>45012</v>
      </c>
      <c r="B1766" s="18">
        <v>-4.6726304578022376E-3</v>
      </c>
      <c r="C1766" s="8">
        <f t="shared" si="190"/>
        <v>-5.587263045780224E-2</v>
      </c>
      <c r="D1766" s="5">
        <f t="shared" si="191"/>
        <v>3.1217508342741306E-3</v>
      </c>
      <c r="E1766" s="5">
        <f t="shared" si="193"/>
        <v>2.3139197313809131E-3</v>
      </c>
      <c r="F1766" s="5">
        <f>B$6+B$7*E1765+B$8*(H1765*100)^2</f>
        <v>3.3709644387383255</v>
      </c>
      <c r="G1766" s="14">
        <v>8.7503335102661201E-3</v>
      </c>
      <c r="H1766" s="8">
        <f t="shared" si="194"/>
        <v>1.8360186379060332E-2</v>
      </c>
      <c r="I1766" s="7">
        <f t="shared" si="192"/>
        <v>9.6098528687942122E-3</v>
      </c>
      <c r="J1766" s="10">
        <f t="shared" si="195"/>
        <v>1.0982270398630729</v>
      </c>
      <c r="K1766" s="10">
        <f t="shared" si="196"/>
        <v>0.21768556908004566</v>
      </c>
    </row>
    <row r="1767" spans="1:30" x14ac:dyDescent="0.3">
      <c r="A1767" s="17">
        <v>45013</v>
      </c>
      <c r="B1767" s="18">
        <v>-4.4930836093216488E-3</v>
      </c>
      <c r="C1767" s="8">
        <f t="shared" si="190"/>
        <v>-5.5693083609321653E-2</v>
      </c>
      <c r="D1767" s="5">
        <f t="shared" si="191"/>
        <v>3.101719561914892E-3</v>
      </c>
      <c r="E1767" s="5">
        <f t="shared" si="193"/>
        <v>3.1217508342741306E-3</v>
      </c>
      <c r="F1767" s="5">
        <f>B$6+B$7*E1765+B$8*(H1766*100)^2</f>
        <v>3.1509397429056984</v>
      </c>
      <c r="G1767" s="14">
        <v>7.9390686264575513E-3</v>
      </c>
      <c r="H1767" s="8">
        <f t="shared" si="194"/>
        <v>1.775088657759296E-2</v>
      </c>
      <c r="I1767" s="7">
        <f t="shared" si="192"/>
        <v>9.8118179511354087E-3</v>
      </c>
      <c r="J1767" s="10">
        <f t="shared" si="195"/>
        <v>1.2358903056256219</v>
      </c>
      <c r="K1767" s="10">
        <f t="shared" si="196"/>
        <v>0.25188862848096827</v>
      </c>
    </row>
    <row r="1768" spans="1:30" x14ac:dyDescent="0.3">
      <c r="A1768" s="17">
        <v>45014</v>
      </c>
      <c r="B1768" s="18">
        <v>1.7778770369685507E-2</v>
      </c>
      <c r="C1768" s="8">
        <f t="shared" si="190"/>
        <v>-3.3421229630314492E-2</v>
      </c>
      <c r="D1768" s="5">
        <f t="shared" si="191"/>
        <v>1.1169785900022114E-3</v>
      </c>
      <c r="E1768" s="5">
        <f t="shared" si="193"/>
        <v>3.101719561914892E-3</v>
      </c>
      <c r="F1768" s="5">
        <f>B$6+B$7*E1768+B$8*(G1767*100)^2</f>
        <v>0.63371875626758478</v>
      </c>
      <c r="G1768" s="14">
        <v>1.3166887836062692E-2</v>
      </c>
      <c r="H1768" s="8">
        <f t="shared" si="194"/>
        <v>7.9606454277752186E-3</v>
      </c>
      <c r="I1768" s="7">
        <f t="shared" si="192"/>
        <v>5.2062424082874731E-3</v>
      </c>
      <c r="J1768" s="10">
        <f t="shared" si="195"/>
        <v>0.39540417394823812</v>
      </c>
      <c r="K1768" s="10">
        <f t="shared" si="196"/>
        <v>0.15080242482767647</v>
      </c>
    </row>
    <row r="1769" spans="1:30" x14ac:dyDescent="0.3">
      <c r="A1769" s="17">
        <v>45015</v>
      </c>
      <c r="B1769" s="18">
        <v>7.2874632459420767E-3</v>
      </c>
      <c r="C1769" s="8">
        <f t="shared" si="190"/>
        <v>-4.3912536754057929E-2</v>
      </c>
      <c r="D1769" s="5">
        <f t="shared" si="191"/>
        <v>1.9283108841764885E-3</v>
      </c>
      <c r="E1769" s="5">
        <f t="shared" si="193"/>
        <v>1.1169785900022114E-3</v>
      </c>
      <c r="F1769" s="5">
        <f>B$6+B$7*E1768+B$8*(H1768*100)^2</f>
        <v>0.63686980802765158</v>
      </c>
      <c r="G1769" s="14">
        <v>8.7345807595487854E-3</v>
      </c>
      <c r="H1769" s="8">
        <f t="shared" si="194"/>
        <v>7.9804123203481882E-3</v>
      </c>
      <c r="I1769" s="7">
        <f t="shared" si="192"/>
        <v>7.5416843920059727E-4</v>
      </c>
      <c r="J1769" s="10">
        <f t="shared" si="195"/>
        <v>8.6342832010125742E-2</v>
      </c>
      <c r="K1769" s="10">
        <f t="shared" si="196"/>
        <v>4.202572722690201E-3</v>
      </c>
    </row>
  </sheetData>
  <mergeCells count="1">
    <mergeCell ref="G10:H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76C38-EB33-4B20-9266-8C2ECDB14C18}">
  <dimension ref="A1:AD1769"/>
  <sheetViews>
    <sheetView workbookViewId="0">
      <selection activeCell="E9" sqref="E9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AVERAGE(B12:B1653)</f>
        <v>4.4301995475036596E-4</v>
      </c>
      <c r="E1" s="19"/>
      <c r="F1" s="19"/>
    </row>
    <row r="2" spans="1:30" ht="16.5" customHeight="1" x14ac:dyDescent="0.3">
      <c r="A2" s="1" t="s">
        <v>1</v>
      </c>
      <c r="B2" s="3">
        <f>_xlfn.STDEV.S(B12:B1653)</f>
        <v>1.1326802097446171E-2</v>
      </c>
      <c r="E2" s="4"/>
      <c r="F2" s="4"/>
    </row>
    <row r="3" spans="1:30" ht="16.5" customHeight="1" x14ac:dyDescent="0.3">
      <c r="A3" s="1" t="s">
        <v>2</v>
      </c>
      <c r="B3" s="5">
        <f>B2^2</f>
        <v>1.2829644575471099E-4</v>
      </c>
      <c r="E3" s="4"/>
      <c r="F3" s="4" t="s">
        <v>15</v>
      </c>
      <c r="H3" s="4"/>
    </row>
    <row r="4" spans="1:30" ht="16.5" customHeight="1" x14ac:dyDescent="0.3">
      <c r="B4" s="19"/>
      <c r="E4" s="4"/>
      <c r="F4" s="4"/>
      <c r="H4" s="4"/>
    </row>
    <row r="5" spans="1:30" ht="16.5" customHeight="1" x14ac:dyDescent="0.3">
      <c r="A5" s="1" t="s">
        <v>3</v>
      </c>
      <c r="B5" s="15">
        <v>8.5999999999999993E-2</v>
      </c>
      <c r="D5" s="2"/>
      <c r="E5" s="4"/>
      <c r="F5" s="4"/>
      <c r="H5" s="4"/>
    </row>
    <row r="6" spans="1:30" x14ac:dyDescent="0.3">
      <c r="A6" s="1" t="s">
        <v>16</v>
      </c>
      <c r="B6" s="15">
        <v>4.3099999999999999E-2</v>
      </c>
      <c r="C6" s="2"/>
      <c r="D6" s="19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5">
        <v>0.111</v>
      </c>
      <c r="C7" s="2"/>
      <c r="F7" s="4"/>
      <c r="I7" s="11">
        <f>AVERAGE(I13:I1653)</f>
        <v>3.1916858906950434E-3</v>
      </c>
      <c r="J7" s="11">
        <f>1-AVERAGE(J13:J1653)</f>
        <v>0.63059458783135391</v>
      </c>
      <c r="K7" s="11">
        <f>AVERAGE(K13:K1653)</f>
        <v>0.10490144315512542</v>
      </c>
    </row>
    <row r="8" spans="1:30" x14ac:dyDescent="0.3">
      <c r="A8" s="1" t="s">
        <v>5</v>
      </c>
      <c r="B8" s="15">
        <v>0.87190000000000001</v>
      </c>
      <c r="C8" s="2"/>
      <c r="D8" s="6"/>
      <c r="F8" s="19"/>
      <c r="AD8" s="19"/>
    </row>
    <row r="9" spans="1:30" x14ac:dyDescent="0.3">
      <c r="A9" s="1" t="s">
        <v>17</v>
      </c>
      <c r="B9" s="19">
        <f>SUM(B7,B8)</f>
        <v>0.9829</v>
      </c>
      <c r="C9" s="2"/>
      <c r="D9" s="6"/>
      <c r="F9" s="19"/>
      <c r="AC9" s="12"/>
      <c r="AD9" s="13"/>
    </row>
    <row r="10" spans="1:30" x14ac:dyDescent="0.3">
      <c r="G10" s="20" t="s">
        <v>7</v>
      </c>
      <c r="H10" s="20"/>
      <c r="AC10" s="12"/>
      <c r="AD10" s="13"/>
    </row>
    <row r="11" spans="1:30" x14ac:dyDescent="0.3">
      <c r="A11" t="s">
        <v>8</v>
      </c>
      <c r="B11" s="19" t="s">
        <v>23</v>
      </c>
      <c r="C11" s="19" t="s">
        <v>10</v>
      </c>
      <c r="D11" s="19" t="s">
        <v>11</v>
      </c>
      <c r="E11" s="19" t="s">
        <v>18</v>
      </c>
      <c r="F11" s="19" t="s">
        <v>12</v>
      </c>
      <c r="G11" s="19" t="s">
        <v>13</v>
      </c>
      <c r="H11" s="19" t="s">
        <v>14</v>
      </c>
      <c r="I11" s="1" t="s">
        <v>19</v>
      </c>
      <c r="J11" s="1" t="s">
        <v>20</v>
      </c>
      <c r="K11" s="1" t="s">
        <v>22</v>
      </c>
      <c r="AC11" s="12"/>
      <c r="AD11" s="13"/>
    </row>
    <row r="12" spans="1:30" x14ac:dyDescent="0.3">
      <c r="A12" s="17">
        <v>42584</v>
      </c>
      <c r="B12" s="18">
        <v>-7.6478589427141498E-4</v>
      </c>
      <c r="C12" s="8">
        <f t="shared" ref="C12:C75" si="0">B12-B$5</f>
        <v>-8.6764785894271404E-2</v>
      </c>
      <c r="D12" s="5">
        <f t="shared" ref="D12:D75" si="1">C12^2</f>
        <v>7.5281280712787583E-3</v>
      </c>
      <c r="E12" s="5"/>
      <c r="F12" s="5"/>
      <c r="G12" s="14">
        <v>5.860608731970373E-3</v>
      </c>
      <c r="H12" s="8"/>
      <c r="I12" s="7"/>
      <c r="J12" s="10"/>
      <c r="AC12" s="12"/>
      <c r="AD12" s="13"/>
    </row>
    <row r="13" spans="1:30" x14ac:dyDescent="0.3">
      <c r="A13" s="17">
        <v>42585</v>
      </c>
      <c r="B13" s="18">
        <v>-1.0208606962024519E-2</v>
      </c>
      <c r="C13" s="8">
        <f t="shared" si="0"/>
        <v>-9.6208606962024518E-2</v>
      </c>
      <c r="D13" s="5">
        <f t="shared" si="1"/>
        <v>9.2560960535733126E-3</v>
      </c>
      <c r="E13" s="5">
        <f>D12</f>
        <v>7.5281280712787583E-3</v>
      </c>
      <c r="F13" s="5">
        <f>B$6+B$7*E13+B$8*(G12*100)^2</f>
        <v>0.34340480214583985</v>
      </c>
      <c r="G13" s="8">
        <v>6.4524054906908634E-3</v>
      </c>
      <c r="H13" s="8">
        <f>SQRT(F13)/100</f>
        <v>5.8600751031521762E-3</v>
      </c>
      <c r="I13" s="7">
        <f t="shared" ref="I13:I76" si="2">SQRT((G13-H13)^2)</f>
        <v>5.9233038753868719E-4</v>
      </c>
      <c r="J13" s="10">
        <f>ABS(G13-H13)/G13</f>
        <v>9.1799932349767119E-2</v>
      </c>
      <c r="K13" s="10">
        <f>G13/H13-LN(G13/H13)-1</f>
        <v>4.7883896288412053E-3</v>
      </c>
      <c r="AC13" s="12"/>
      <c r="AD13" s="13"/>
    </row>
    <row r="14" spans="1:30" x14ac:dyDescent="0.3">
      <c r="A14" s="17">
        <v>42586</v>
      </c>
      <c r="B14" s="18">
        <v>6.0851123813209201E-4</v>
      </c>
      <c r="C14" s="8">
        <f t="shared" si="0"/>
        <v>-8.5391488761867904E-2</v>
      </c>
      <c r="D14" s="5">
        <f t="shared" si="1"/>
        <v>7.2917063529682122E-3</v>
      </c>
      <c r="E14" s="5">
        <f t="shared" ref="E14:E77" si="3">D13</f>
        <v>9.2560960535733126E-3</v>
      </c>
      <c r="F14" s="5">
        <f>B$6+B$7*E13+B$8*(H13*100)^2</f>
        <v>0.34335026920686973</v>
      </c>
      <c r="G14" s="8">
        <v>9.5200951690995791E-3</v>
      </c>
      <c r="H14" s="8">
        <f t="shared" ref="H14:H77" si="4">SQRT(F14)/100</f>
        <v>5.8596097925277387E-3</v>
      </c>
      <c r="I14" s="7">
        <f t="shared" si="2"/>
        <v>3.6604853765718403E-3</v>
      </c>
      <c r="J14" s="10">
        <f t="shared" ref="J14:J77" si="5">ABS(G14-H14)/G14</f>
        <v>0.38450092268542446</v>
      </c>
      <c r="K14" s="10">
        <f t="shared" ref="K14:K77" si="6">G14/H14-LN(G14/H14)-1</f>
        <v>0.13937597273313962</v>
      </c>
      <c r="AC14" s="12"/>
      <c r="AD14" s="13"/>
    </row>
    <row r="15" spans="1:30" x14ac:dyDescent="0.3">
      <c r="A15" s="17">
        <v>42587</v>
      </c>
      <c r="B15" s="18">
        <v>1.3047782603187579E-2</v>
      </c>
      <c r="C15" s="8">
        <f t="shared" si="0"/>
        <v>-7.2952217396812416E-2</v>
      </c>
      <c r="D15" s="5">
        <f t="shared" si="1"/>
        <v>5.3220260231117804E-3</v>
      </c>
      <c r="E15" s="5">
        <f t="shared" si="3"/>
        <v>7.2917063529682122E-3</v>
      </c>
      <c r="F15" s="5">
        <f>B$6+B$7*E13+B$8*(H14*100)^2</f>
        <v>0.34330272193738171</v>
      </c>
      <c r="G15" s="8">
        <v>6.355363074968712E-3</v>
      </c>
      <c r="H15" s="8">
        <f t="shared" si="4"/>
        <v>5.8592040580387854E-3</v>
      </c>
      <c r="I15" s="7">
        <f t="shared" si="2"/>
        <v>4.9615901692992657E-4</v>
      </c>
      <c r="J15" s="10">
        <f t="shared" si="5"/>
        <v>7.806934255009014E-2</v>
      </c>
      <c r="K15" s="10">
        <f t="shared" si="6"/>
        <v>3.3950089329870536E-3</v>
      </c>
      <c r="AC15" s="12"/>
      <c r="AD15" s="13"/>
    </row>
    <row r="16" spans="1:30" x14ac:dyDescent="0.3">
      <c r="A16" s="17">
        <v>42590</v>
      </c>
      <c r="B16" s="18">
        <v>3.7049099973452361E-3</v>
      </c>
      <c r="C16" s="8">
        <f t="shared" si="0"/>
        <v>-8.2295090002654753E-2</v>
      </c>
      <c r="D16" s="5">
        <f t="shared" si="1"/>
        <v>6.7724818385450462E-3</v>
      </c>
      <c r="E16" s="5">
        <f t="shared" si="3"/>
        <v>5.3220260231117804E-3</v>
      </c>
      <c r="F16" s="5">
        <f>B$6+B$7*E16+B$8*(G15*100)^2</f>
        <v>0.39585673343272337</v>
      </c>
      <c r="G16" s="8">
        <v>4.3376116034986329E-3</v>
      </c>
      <c r="H16" s="8">
        <f t="shared" si="4"/>
        <v>6.2917146584434624E-3</v>
      </c>
      <c r="I16" s="7">
        <f t="shared" si="2"/>
        <v>1.9541030549448295E-3</v>
      </c>
      <c r="J16" s="10">
        <f t="shared" si="5"/>
        <v>0.45050208123029922</v>
      </c>
      <c r="K16" s="10">
        <f t="shared" si="6"/>
        <v>6.132621247618153E-2</v>
      </c>
      <c r="AC16" s="12"/>
      <c r="AD16" s="13"/>
    </row>
    <row r="17" spans="1:30" x14ac:dyDescent="0.3">
      <c r="A17" s="17">
        <v>42591</v>
      </c>
      <c r="B17" s="18">
        <v>-3.4623843098729331E-3</v>
      </c>
      <c r="C17" s="8">
        <f t="shared" si="0"/>
        <v>-8.9462384309872925E-2</v>
      </c>
      <c r="D17" s="5">
        <f t="shared" si="1"/>
        <v>8.0035182064073975E-3</v>
      </c>
      <c r="E17" s="5">
        <f t="shared" si="3"/>
        <v>6.7724818385450462E-3</v>
      </c>
      <c r="F17" s="5">
        <f>B$6+B$7*E16+B$8*(H16*100)^2</f>
        <v>0.38883823076855689</v>
      </c>
      <c r="G17" s="8">
        <v>8.2667899631749565E-3</v>
      </c>
      <c r="H17" s="8">
        <f t="shared" si="4"/>
        <v>6.2356894628305291E-3</v>
      </c>
      <c r="I17" s="7">
        <f t="shared" si="2"/>
        <v>2.0311005003444274E-3</v>
      </c>
      <c r="J17" s="10">
        <f t="shared" si="5"/>
        <v>0.245693976669556</v>
      </c>
      <c r="K17" s="10">
        <f t="shared" si="6"/>
        <v>4.3764754038696507E-2</v>
      </c>
      <c r="AC17" s="12"/>
      <c r="AD17" s="13"/>
    </row>
    <row r="18" spans="1:30" x14ac:dyDescent="0.3">
      <c r="A18" s="17">
        <v>42592</v>
      </c>
      <c r="B18" s="18">
        <v>-1.1109282497836366E-2</v>
      </c>
      <c r="C18" s="8">
        <f t="shared" si="0"/>
        <v>-9.7109282497836361E-2</v>
      </c>
      <c r="D18" s="5">
        <f t="shared" si="1"/>
        <v>9.4302127472445877E-3</v>
      </c>
      <c r="E18" s="5">
        <f t="shared" si="3"/>
        <v>8.0035182064073975E-3</v>
      </c>
      <c r="F18" s="5">
        <f>B$6+B$7*E16+B$8*(H17*100)^2</f>
        <v>0.38271879829567018</v>
      </c>
      <c r="G18" s="8">
        <v>6.8938738983014428E-3</v>
      </c>
      <c r="H18" s="8">
        <f t="shared" si="4"/>
        <v>6.1864270649193802E-3</v>
      </c>
      <c r="I18" s="7">
        <f t="shared" si="2"/>
        <v>7.0744683338206261E-4</v>
      </c>
      <c r="J18" s="10">
        <f t="shared" si="5"/>
        <v>0.10261963647991414</v>
      </c>
      <c r="K18" s="10">
        <f t="shared" si="6"/>
        <v>6.0792040720754059E-3</v>
      </c>
      <c r="AC18" s="12"/>
      <c r="AD18" s="13"/>
    </row>
    <row r="19" spans="1:30" x14ac:dyDescent="0.3">
      <c r="A19" s="17">
        <v>42593</v>
      </c>
      <c r="B19" s="18">
        <v>3.0455507005511121E-3</v>
      </c>
      <c r="C19" s="8">
        <f t="shared" si="0"/>
        <v>-8.2954449299448882E-2</v>
      </c>
      <c r="D19" s="5">
        <f t="shared" si="1"/>
        <v>6.8814406585748352E-3</v>
      </c>
      <c r="E19" s="5">
        <f t="shared" si="3"/>
        <v>9.4302127472445877E-3</v>
      </c>
      <c r="F19" s="5">
        <f>B$6+B$7*E19+B$8*(G18*100)^2</f>
        <v>0.45852156479756484</v>
      </c>
      <c r="G19" s="8">
        <v>5.08662723600642E-3</v>
      </c>
      <c r="H19" s="8">
        <f t="shared" si="4"/>
        <v>6.7714220426551832E-3</v>
      </c>
      <c r="I19" s="7">
        <f t="shared" si="2"/>
        <v>1.6847948066487633E-3</v>
      </c>
      <c r="J19" s="10">
        <f t="shared" si="5"/>
        <v>0.33122041944074487</v>
      </c>
      <c r="K19" s="10">
        <f t="shared" si="6"/>
        <v>3.7286530565176612E-2</v>
      </c>
      <c r="AC19" s="12"/>
      <c r="AD19" s="13"/>
    </row>
    <row r="20" spans="1:30" x14ac:dyDescent="0.3">
      <c r="A20" s="17">
        <v>42594</v>
      </c>
      <c r="B20" s="18">
        <v>1.0455025650101944E-2</v>
      </c>
      <c r="C20" s="8">
        <f t="shared" si="0"/>
        <v>-7.5544974349898042E-2</v>
      </c>
      <c r="D20" s="5">
        <f t="shared" si="1"/>
        <v>5.7070431495267531E-3</v>
      </c>
      <c r="E20" s="5">
        <f t="shared" si="3"/>
        <v>6.8814406585748352E-3</v>
      </c>
      <c r="F20" s="5">
        <f>B$6+B$7*E19+B$8*(H19*100)^2</f>
        <v>0.44393170596194098</v>
      </c>
      <c r="G20" s="8">
        <v>5.9562288402500562E-3</v>
      </c>
      <c r="H20" s="8">
        <f t="shared" si="4"/>
        <v>6.6628200182951135E-3</v>
      </c>
      <c r="I20" s="7">
        <f t="shared" si="2"/>
        <v>7.0659117804505733E-4</v>
      </c>
      <c r="J20" s="10">
        <f t="shared" si="5"/>
        <v>0.11863062971492429</v>
      </c>
      <c r="K20" s="10">
        <f t="shared" si="6"/>
        <v>6.0554180288558968E-3</v>
      </c>
      <c r="AC20" s="12"/>
      <c r="AD20" s="13"/>
    </row>
    <row r="21" spans="1:30" x14ac:dyDescent="0.3">
      <c r="A21" s="17">
        <v>42598</v>
      </c>
      <c r="B21" s="18">
        <v>-3.123292660262992E-3</v>
      </c>
      <c r="C21" s="8">
        <f t="shared" si="0"/>
        <v>-8.912329266026299E-2</v>
      </c>
      <c r="D21" s="5">
        <f t="shared" si="1"/>
        <v>7.9429612946068876E-3</v>
      </c>
      <c r="E21" s="5">
        <f t="shared" si="3"/>
        <v>5.7070431495267531E-3</v>
      </c>
      <c r="F21" s="5">
        <f>B$6+B$7*E19+B$8*(H20*100)^2</f>
        <v>0.43121080804316048</v>
      </c>
      <c r="G21" s="8">
        <v>6.2289583488320662E-3</v>
      </c>
      <c r="H21" s="8">
        <f t="shared" si="4"/>
        <v>6.5666643590422714E-3</v>
      </c>
      <c r="I21" s="7">
        <f t="shared" si="2"/>
        <v>3.3770601021020519E-4</v>
      </c>
      <c r="J21" s="10">
        <f t="shared" si="5"/>
        <v>5.421548697199513E-2</v>
      </c>
      <c r="K21" s="10">
        <f t="shared" si="6"/>
        <v>1.3695467934105032E-3</v>
      </c>
      <c r="AC21" s="12"/>
      <c r="AD21" s="13"/>
    </row>
    <row r="22" spans="1:30" x14ac:dyDescent="0.3">
      <c r="A22" s="17">
        <v>42599</v>
      </c>
      <c r="B22" s="18">
        <v>-2.1130829005537679E-3</v>
      </c>
      <c r="C22" s="8">
        <f t="shared" si="0"/>
        <v>-8.8113082900553766E-2</v>
      </c>
      <c r="D22" s="5">
        <f t="shared" si="1"/>
        <v>7.7639153782398601E-3</v>
      </c>
      <c r="E22" s="5">
        <f t="shared" si="3"/>
        <v>7.9429612946068876E-3</v>
      </c>
      <c r="F22" s="5">
        <f>B$6+B$7*E22+B$8*(G21*100)^2</f>
        <v>0.38227818959373649</v>
      </c>
      <c r="G22" s="8">
        <v>5.1168590278022818E-3</v>
      </c>
      <c r="H22" s="8">
        <f t="shared" si="4"/>
        <v>6.1828649475282613E-3</v>
      </c>
      <c r="I22" s="7">
        <f t="shared" si="2"/>
        <v>1.0660059197259795E-3</v>
      </c>
      <c r="J22" s="10">
        <f t="shared" si="5"/>
        <v>0.20833208691775015</v>
      </c>
      <c r="K22" s="10">
        <f t="shared" si="6"/>
        <v>1.6828028687783103E-2</v>
      </c>
      <c r="AC22" s="12"/>
      <c r="AD22" s="13"/>
    </row>
    <row r="23" spans="1:30" x14ac:dyDescent="0.3">
      <c r="A23" s="17">
        <v>42600</v>
      </c>
      <c r="B23" s="18">
        <v>4.2071260591809807E-3</v>
      </c>
      <c r="C23" s="8">
        <f t="shared" si="0"/>
        <v>-8.1792873940819008E-2</v>
      </c>
      <c r="D23" s="5">
        <f t="shared" si="1"/>
        <v>6.690074227498709E-3</v>
      </c>
      <c r="E23" s="5">
        <f t="shared" si="3"/>
        <v>7.7639153782398601E-3</v>
      </c>
      <c r="F23" s="5">
        <f>B$6+B$7*E22+B$8*(H22*100)^2</f>
        <v>0.37729002221048025</v>
      </c>
      <c r="G23" s="8">
        <v>4.5184020139295072E-3</v>
      </c>
      <c r="H23" s="8">
        <f t="shared" si="4"/>
        <v>6.142393851019977E-3</v>
      </c>
      <c r="I23" s="7">
        <f t="shared" si="2"/>
        <v>1.6239918370904698E-3</v>
      </c>
      <c r="J23" s="10">
        <f t="shared" si="5"/>
        <v>0.35941729666460931</v>
      </c>
      <c r="K23" s="10">
        <f t="shared" si="6"/>
        <v>4.2665445179556283E-2</v>
      </c>
      <c r="AC23" s="12"/>
      <c r="AD23" s="13"/>
    </row>
    <row r="24" spans="1:30" x14ac:dyDescent="0.3">
      <c r="A24" s="17">
        <v>42601</v>
      </c>
      <c r="B24" s="18">
        <v>-1.6526370308327883E-3</v>
      </c>
      <c r="C24" s="8">
        <f t="shared" si="0"/>
        <v>-8.7652637030832786E-2</v>
      </c>
      <c r="D24" s="5">
        <f t="shared" si="1"/>
        <v>7.6829847784589192E-3</v>
      </c>
      <c r="E24" s="5">
        <f t="shared" si="3"/>
        <v>6.690074227498709E-3</v>
      </c>
      <c r="F24" s="5">
        <f>B$6+B$7*E22+B$8*(H23*100)^2</f>
        <v>0.37294083906901909</v>
      </c>
      <c r="G24" s="8">
        <v>4.2773281298477735E-3</v>
      </c>
      <c r="H24" s="8">
        <f t="shared" si="4"/>
        <v>6.1068882343548667E-3</v>
      </c>
      <c r="I24" s="7">
        <f t="shared" si="2"/>
        <v>1.8295601045070931E-3</v>
      </c>
      <c r="J24" s="10">
        <f t="shared" si="5"/>
        <v>0.42773433530623373</v>
      </c>
      <c r="K24" s="10">
        <f t="shared" si="6"/>
        <v>5.6499223097929097E-2</v>
      </c>
      <c r="AC24" s="12"/>
      <c r="AD24" s="13"/>
    </row>
    <row r="25" spans="1:30" x14ac:dyDescent="0.3">
      <c r="A25" s="17">
        <v>42604</v>
      </c>
      <c r="B25" s="18">
        <v>-3.2628211340599358E-3</v>
      </c>
      <c r="C25" s="8">
        <f t="shared" si="0"/>
        <v>-8.9262821134059922E-2</v>
      </c>
      <c r="D25" s="5">
        <f t="shared" si="1"/>
        <v>7.9678512368111746E-3</v>
      </c>
      <c r="E25" s="5">
        <f t="shared" si="3"/>
        <v>7.6829847784589192E-3</v>
      </c>
      <c r="F25" s="5">
        <f>B$6+B$7*E25+B$8*(G24*100)^2</f>
        <v>0.20347158908745361</v>
      </c>
      <c r="G25" s="8">
        <v>4.9053481184502873E-3</v>
      </c>
      <c r="H25" s="8">
        <f t="shared" si="4"/>
        <v>4.5107825162321183E-3</v>
      </c>
      <c r="I25" s="7">
        <f t="shared" si="2"/>
        <v>3.9456560221816893E-4</v>
      </c>
      <c r="J25" s="10">
        <f t="shared" si="5"/>
        <v>8.0435800414267303E-2</v>
      </c>
      <c r="K25" s="10">
        <f t="shared" si="6"/>
        <v>3.6162355516555778E-3</v>
      </c>
      <c r="AC25" s="12"/>
      <c r="AD25" s="13"/>
    </row>
    <row r="26" spans="1:30" x14ac:dyDescent="0.3">
      <c r="A26" s="17">
        <v>42605</v>
      </c>
      <c r="B26" s="18">
        <v>1.6692496342953343E-4</v>
      </c>
      <c r="C26" s="8">
        <f t="shared" si="0"/>
        <v>-8.5833075036570464E-2</v>
      </c>
      <c r="D26" s="5">
        <f t="shared" si="1"/>
        <v>7.3673167702335354E-3</v>
      </c>
      <c r="E26" s="5">
        <f t="shared" si="3"/>
        <v>7.9678512368111746E-3</v>
      </c>
      <c r="F26" s="5">
        <f>B$6+B$7*E25+B$8*(H25*100)^2</f>
        <v>0.22135968983575977</v>
      </c>
      <c r="G26" s="8">
        <v>5.0247908697877743E-3</v>
      </c>
      <c r="H26" s="8">
        <f t="shared" si="4"/>
        <v>4.7048877758747842E-3</v>
      </c>
      <c r="I26" s="7">
        <f t="shared" si="2"/>
        <v>3.1990309391299009E-4</v>
      </c>
      <c r="J26" s="10">
        <f t="shared" si="5"/>
        <v>6.3664956851527912E-2</v>
      </c>
      <c r="K26" s="10">
        <f t="shared" si="6"/>
        <v>2.2118633076617655E-3</v>
      </c>
      <c r="AC26" s="12"/>
      <c r="AD26" s="13"/>
    </row>
    <row r="27" spans="1:30" x14ac:dyDescent="0.3">
      <c r="A27" s="17">
        <v>42606</v>
      </c>
      <c r="B27" s="18">
        <v>2.4880772347765302E-3</v>
      </c>
      <c r="C27" s="8">
        <f t="shared" si="0"/>
        <v>-8.3511922765223456E-2</v>
      </c>
      <c r="D27" s="5">
        <f t="shared" si="1"/>
        <v>6.9742412439446474E-3</v>
      </c>
      <c r="E27" s="5">
        <f t="shared" si="3"/>
        <v>7.3673167702335354E-3</v>
      </c>
      <c r="F27" s="5">
        <f>B$6+B$7*E25+B$8*(H26*100)^2</f>
        <v>0.23695632487820784</v>
      </c>
      <c r="G27" s="8">
        <v>4.5745997652615273E-3</v>
      </c>
      <c r="H27" s="8">
        <f t="shared" si="4"/>
        <v>4.867815987465096E-3</v>
      </c>
      <c r="I27" s="7">
        <f t="shared" si="2"/>
        <v>2.932162222035687E-4</v>
      </c>
      <c r="J27" s="10">
        <f t="shared" si="5"/>
        <v>6.4096584892559594E-2</v>
      </c>
      <c r="K27" s="10">
        <f t="shared" si="6"/>
        <v>1.8904787704914217E-3</v>
      </c>
      <c r="AC27" s="12"/>
      <c r="AD27" s="13"/>
    </row>
    <row r="28" spans="1:30" x14ac:dyDescent="0.3">
      <c r="A28" s="17">
        <v>42607</v>
      </c>
      <c r="B28" s="18">
        <v>-8.0159975399100823E-3</v>
      </c>
      <c r="C28" s="8">
        <f t="shared" si="0"/>
        <v>-9.4015997539910079E-2</v>
      </c>
      <c r="D28" s="5">
        <f t="shared" si="1"/>
        <v>8.8390077934243777E-3</v>
      </c>
      <c r="E28" s="5">
        <f t="shared" si="3"/>
        <v>6.9742412439446474E-3</v>
      </c>
      <c r="F28" s="5">
        <f>B$6+B$7*E28+B$8*(G27*100)^2</f>
        <v>0.22633633128259029</v>
      </c>
      <c r="G28" s="8">
        <v>6.6325708127490867E-3</v>
      </c>
      <c r="H28" s="8">
        <f t="shared" si="4"/>
        <v>4.757481805352389E-3</v>
      </c>
      <c r="I28" s="7">
        <f t="shared" si="2"/>
        <v>1.8750890073966978E-3</v>
      </c>
      <c r="J28" s="10">
        <f t="shared" si="5"/>
        <v>0.28270923301601442</v>
      </c>
      <c r="K28" s="10">
        <f t="shared" si="6"/>
        <v>6.1860784322061768E-2</v>
      </c>
      <c r="AC28" s="12"/>
      <c r="AD28" s="13"/>
    </row>
    <row r="29" spans="1:30" x14ac:dyDescent="0.3">
      <c r="A29" s="17">
        <v>42608</v>
      </c>
      <c r="B29" s="18">
        <v>-1.9295918005472819E-3</v>
      </c>
      <c r="C29" s="8">
        <f t="shared" si="0"/>
        <v>-8.7929591800547269E-2</v>
      </c>
      <c r="D29" s="5">
        <f t="shared" si="1"/>
        <v>7.7316131142108691E-3</v>
      </c>
      <c r="E29" s="5">
        <f t="shared" si="3"/>
        <v>8.8390077934243777E-3</v>
      </c>
      <c r="F29" s="5">
        <f>B$6+B$7*E28+B$8*(H28*100)^2</f>
        <v>0.24121678802336829</v>
      </c>
      <c r="G29" s="8">
        <v>5.5906870142885048E-3</v>
      </c>
      <c r="H29" s="8">
        <f t="shared" si="4"/>
        <v>4.9113825754401206E-3</v>
      </c>
      <c r="I29" s="7">
        <f t="shared" si="2"/>
        <v>6.7930443884838421E-4</v>
      </c>
      <c r="J29" s="10">
        <f t="shared" si="5"/>
        <v>0.1215064333081496</v>
      </c>
      <c r="K29" s="10">
        <f t="shared" si="6"/>
        <v>8.7655686357415163E-3</v>
      </c>
      <c r="AC29" s="12"/>
      <c r="AD29" s="13"/>
    </row>
    <row r="30" spans="1:30" x14ac:dyDescent="0.3">
      <c r="A30" s="17">
        <v>42611</v>
      </c>
      <c r="B30" s="18">
        <v>4.3247028174019046E-3</v>
      </c>
      <c r="C30" s="8">
        <f t="shared" si="0"/>
        <v>-8.1675297182598083E-2</v>
      </c>
      <c r="D30" s="5">
        <f t="shared" si="1"/>
        <v>6.6708541698657147E-3</v>
      </c>
      <c r="E30" s="5">
        <f t="shared" si="3"/>
        <v>7.7316131142108691E-3</v>
      </c>
      <c r="F30" s="5">
        <f>B$6+B$7*E28+B$8*(H29*100)^2</f>
        <v>0.25419105825565269</v>
      </c>
      <c r="G30" s="8">
        <v>6.2957910753130364E-3</v>
      </c>
      <c r="H30" s="8">
        <f t="shared" si="4"/>
        <v>5.0417363899320708E-3</v>
      </c>
      <c r="I30" s="7">
        <f t="shared" si="2"/>
        <v>1.2540546853809656E-3</v>
      </c>
      <c r="J30" s="10">
        <f t="shared" si="5"/>
        <v>0.1991893743581083</v>
      </c>
      <c r="K30" s="10">
        <f t="shared" si="6"/>
        <v>2.6603897275460753E-2</v>
      </c>
      <c r="AC30" s="12"/>
      <c r="AD30" s="13"/>
    </row>
    <row r="31" spans="1:30" x14ac:dyDescent="0.3">
      <c r="A31" s="17">
        <v>42612</v>
      </c>
      <c r="B31" s="18">
        <v>1.5658400272523024E-2</v>
      </c>
      <c r="C31" s="8">
        <f t="shared" si="0"/>
        <v>-7.0341599727476972E-2</v>
      </c>
      <c r="D31" s="5">
        <f t="shared" si="1"/>
        <v>4.9479406522205888E-3</v>
      </c>
      <c r="E31" s="5">
        <f t="shared" si="3"/>
        <v>6.6708541698657147E-3</v>
      </c>
      <c r="F31" s="5">
        <f>B$6+B$7*E31+B$8*(G30*100)^2</f>
        <v>0.38943533932959506</v>
      </c>
      <c r="G31" s="8">
        <v>1.0149421775621474E-2</v>
      </c>
      <c r="H31" s="8">
        <f t="shared" si="4"/>
        <v>6.2404754572836438E-3</v>
      </c>
      <c r="I31" s="7">
        <f t="shared" si="2"/>
        <v>3.90894631833783E-3</v>
      </c>
      <c r="J31" s="10">
        <f t="shared" si="5"/>
        <v>0.3851398044888597</v>
      </c>
      <c r="K31" s="10">
        <f t="shared" si="6"/>
        <v>0.14002561594388907</v>
      </c>
      <c r="AC31" s="12"/>
      <c r="AD31" s="13"/>
    </row>
    <row r="32" spans="1:30" x14ac:dyDescent="0.3">
      <c r="A32" s="17">
        <v>42613</v>
      </c>
      <c r="B32" s="18">
        <v>3.8439984261368749E-3</v>
      </c>
      <c r="C32" s="8">
        <f t="shared" si="0"/>
        <v>-8.2156001573863116E-2</v>
      </c>
      <c r="D32" s="5">
        <f t="shared" si="1"/>
        <v>6.7496085946045989E-3</v>
      </c>
      <c r="E32" s="5">
        <f t="shared" si="3"/>
        <v>4.9479406522205888E-3</v>
      </c>
      <c r="F32" s="5">
        <f>B$6+B$7*E31+B$8*(H31*100)^2</f>
        <v>0.38338913717432904</v>
      </c>
      <c r="G32" s="8">
        <v>4.0727121153213749E-3</v>
      </c>
      <c r="H32" s="8">
        <f t="shared" si="4"/>
        <v>6.1918425139398459E-3</v>
      </c>
      <c r="I32" s="7">
        <f t="shared" si="2"/>
        <v>2.119130398618471E-3</v>
      </c>
      <c r="J32" s="10">
        <f t="shared" si="5"/>
        <v>0.52032413257160748</v>
      </c>
      <c r="K32" s="10">
        <f t="shared" si="6"/>
        <v>7.6678031152632276E-2</v>
      </c>
      <c r="AC32" s="12"/>
      <c r="AD32" s="13"/>
    </row>
    <row r="33" spans="1:30" x14ac:dyDescent="0.3">
      <c r="A33" s="17">
        <v>42614</v>
      </c>
      <c r="B33" s="18">
        <v>-1.0088484390505901E-3</v>
      </c>
      <c r="C33" s="8">
        <f t="shared" si="0"/>
        <v>-8.7008848439050587E-2</v>
      </c>
      <c r="D33" s="5">
        <f t="shared" si="1"/>
        <v>7.5705397066896758E-3</v>
      </c>
      <c r="E33" s="5">
        <f t="shared" si="3"/>
        <v>6.7496085946045989E-3</v>
      </c>
      <c r="F33" s="5">
        <f>B$6+B$7*E31+B$8*(H32*100)^2</f>
        <v>0.37811745351515264</v>
      </c>
      <c r="G33" s="8">
        <v>3.8681999675446617E-3</v>
      </c>
      <c r="H33" s="8">
        <f t="shared" si="4"/>
        <v>6.1491255761705879E-3</v>
      </c>
      <c r="I33" s="7">
        <f t="shared" si="2"/>
        <v>2.2809256086259262E-3</v>
      </c>
      <c r="J33" s="10">
        <f t="shared" si="5"/>
        <v>0.58966072792605462</v>
      </c>
      <c r="K33" s="10">
        <f t="shared" si="6"/>
        <v>9.2585661469387848E-2</v>
      </c>
      <c r="AC33" s="12"/>
      <c r="AD33" s="13"/>
    </row>
    <row r="34" spans="1:30" x14ac:dyDescent="0.3">
      <c r="A34" s="17">
        <v>42615</v>
      </c>
      <c r="B34" s="18">
        <v>3.8145171796281512E-3</v>
      </c>
      <c r="C34" s="8">
        <f t="shared" si="0"/>
        <v>-8.2185482820371844E-2</v>
      </c>
      <c r="D34" s="5">
        <f t="shared" si="1"/>
        <v>6.7544535864176355E-3</v>
      </c>
      <c r="E34" s="5">
        <f t="shared" si="3"/>
        <v>7.5705397066896758E-3</v>
      </c>
      <c r="F34" s="5">
        <f>B$6+B$7*E34+B$8*(G33*100)^2</f>
        <v>0.17440247395977082</v>
      </c>
      <c r="G34" s="8">
        <v>4.3953486363139732E-3</v>
      </c>
      <c r="H34" s="8">
        <f t="shared" si="4"/>
        <v>4.176152223755389E-3</v>
      </c>
      <c r="I34" s="7">
        <f t="shared" si="2"/>
        <v>2.1919641255858414E-4</v>
      </c>
      <c r="J34" s="10">
        <f t="shared" si="5"/>
        <v>4.9870085559903757E-2</v>
      </c>
      <c r="K34" s="10">
        <f t="shared" si="6"/>
        <v>1.3310974169029599E-3</v>
      </c>
      <c r="AC34" s="12"/>
      <c r="AD34" s="13"/>
    </row>
    <row r="35" spans="1:30" x14ac:dyDescent="0.3">
      <c r="A35" s="17">
        <v>42619</v>
      </c>
      <c r="B35" s="18">
        <v>1.550749757743812E-2</v>
      </c>
      <c r="C35" s="8">
        <f t="shared" si="0"/>
        <v>-7.0492502422561873E-2</v>
      </c>
      <c r="D35" s="5">
        <f t="shared" si="1"/>
        <v>4.9691928977948913E-3</v>
      </c>
      <c r="E35" s="5">
        <f t="shared" si="3"/>
        <v>6.7544535864176355E-3</v>
      </c>
      <c r="F35" s="5">
        <f>B$6+B$7*E34+B$8*(H34*100)^2</f>
        <v>0.19600184695296669</v>
      </c>
      <c r="G35" s="8">
        <v>6.8488950558425448E-3</v>
      </c>
      <c r="H35" s="8">
        <f t="shared" si="4"/>
        <v>4.4272095833941122E-3</v>
      </c>
      <c r="I35" s="7">
        <f t="shared" si="2"/>
        <v>2.4216854724484326E-3</v>
      </c>
      <c r="J35" s="10">
        <f t="shared" si="5"/>
        <v>0.35358776163208694</v>
      </c>
      <c r="K35" s="10">
        <f t="shared" si="6"/>
        <v>0.11068257459207231</v>
      </c>
      <c r="AC35" s="12"/>
      <c r="AD35" s="13"/>
    </row>
    <row r="36" spans="1:30" x14ac:dyDescent="0.3">
      <c r="A36" s="17">
        <v>42620</v>
      </c>
      <c r="B36" s="18">
        <v>-1.7843268827746983E-3</v>
      </c>
      <c r="C36" s="8">
        <f t="shared" si="0"/>
        <v>-8.7784326882774696E-2</v>
      </c>
      <c r="D36" s="5">
        <f t="shared" si="1"/>
        <v>7.7060880462618405E-3</v>
      </c>
      <c r="E36" s="5">
        <f t="shared" si="3"/>
        <v>4.9691928977948913E-3</v>
      </c>
      <c r="F36" s="5">
        <f>B$6+B$7*E34+B$8*(H35*100)^2</f>
        <v>0.21483434026573422</v>
      </c>
      <c r="G36" s="8">
        <v>3.5416578448976385E-3</v>
      </c>
      <c r="H36" s="8">
        <f t="shared" si="4"/>
        <v>4.6350225486585742E-3</v>
      </c>
      <c r="I36" s="7">
        <f t="shared" si="2"/>
        <v>1.0933647037609357E-3</v>
      </c>
      <c r="J36" s="10">
        <f t="shared" si="5"/>
        <v>0.30871550885021654</v>
      </c>
      <c r="K36" s="10">
        <f t="shared" si="6"/>
        <v>3.3154136199327944E-2</v>
      </c>
      <c r="AC36" s="12"/>
      <c r="AD36" s="13"/>
    </row>
    <row r="37" spans="1:30" x14ac:dyDescent="0.3">
      <c r="A37" s="17">
        <v>42621</v>
      </c>
      <c r="B37" s="18">
        <v>4.1026988853784157E-3</v>
      </c>
      <c r="C37" s="8">
        <f t="shared" si="0"/>
        <v>-8.1897301114621582E-2</v>
      </c>
      <c r="D37" s="5">
        <f t="shared" si="1"/>
        <v>6.7071679298589971E-3</v>
      </c>
      <c r="E37" s="5">
        <f t="shared" si="3"/>
        <v>7.7060880462618405E-3</v>
      </c>
      <c r="F37" s="5">
        <f>B$6+B$7*E37+B$8*(G36*100)^2</f>
        <v>0.15332075976447862</v>
      </c>
      <c r="G37" s="8">
        <v>4.6610534236243067E-3</v>
      </c>
      <c r="H37" s="8">
        <f t="shared" si="4"/>
        <v>3.9156194882097343E-3</v>
      </c>
      <c r="I37" s="7">
        <f t="shared" si="2"/>
        <v>7.454339354145724E-4</v>
      </c>
      <c r="J37" s="10">
        <f t="shared" si="5"/>
        <v>0.15992821099976656</v>
      </c>
      <c r="K37" s="10">
        <f t="shared" si="6"/>
        <v>1.6106529689214666E-2</v>
      </c>
      <c r="AC37" s="12"/>
      <c r="AD37" s="13"/>
    </row>
    <row r="38" spans="1:30" x14ac:dyDescent="0.3">
      <c r="A38" s="17">
        <v>42622</v>
      </c>
      <c r="B38" s="18">
        <v>-8.5760709318987317E-3</v>
      </c>
      <c r="C38" s="8">
        <f t="shared" si="0"/>
        <v>-9.4576070931898723E-2</v>
      </c>
      <c r="D38" s="5">
        <f t="shared" si="1"/>
        <v>8.9446331929155382E-3</v>
      </c>
      <c r="E38" s="5">
        <f t="shared" si="3"/>
        <v>6.7071679298589971E-3</v>
      </c>
      <c r="F38" s="5">
        <f>B$6+B$7*E37+B$8*(H37*100)^2</f>
        <v>0.17763574621178396</v>
      </c>
      <c r="G38" s="8">
        <v>5.0940578105921281E-3</v>
      </c>
      <c r="H38" s="8">
        <f t="shared" si="4"/>
        <v>4.2146855898368505E-3</v>
      </c>
      <c r="I38" s="7">
        <f t="shared" si="2"/>
        <v>8.7937222075527757E-4</v>
      </c>
      <c r="J38" s="10">
        <f t="shared" si="5"/>
        <v>0.17262705949798796</v>
      </c>
      <c r="K38" s="10">
        <f t="shared" si="6"/>
        <v>1.9145067601354704E-2</v>
      </c>
      <c r="AC38" s="12"/>
      <c r="AD38" s="13"/>
    </row>
    <row r="39" spans="1:30" x14ac:dyDescent="0.3">
      <c r="A39" s="17">
        <v>42625</v>
      </c>
      <c r="B39" s="18">
        <v>-1.5528039433051703E-2</v>
      </c>
      <c r="C39" s="8">
        <f t="shared" si="0"/>
        <v>-0.10152803943305169</v>
      </c>
      <c r="D39" s="5">
        <f t="shared" si="1"/>
        <v>1.0307942791119299E-2</v>
      </c>
      <c r="E39" s="5">
        <f t="shared" si="3"/>
        <v>8.9446331929155382E-3</v>
      </c>
      <c r="F39" s="5">
        <f>B$6+B$7*E37+B$8*(H38*100)^2</f>
        <v>0.19883598289518956</v>
      </c>
      <c r="G39" s="8">
        <v>1.223969435499044E-2</v>
      </c>
      <c r="H39" s="8">
        <f t="shared" si="4"/>
        <v>4.4591028570239279E-3</v>
      </c>
      <c r="I39" s="7">
        <f t="shared" si="2"/>
        <v>7.7805914979665125E-3</v>
      </c>
      <c r="J39" s="10">
        <f t="shared" si="5"/>
        <v>0.63568511372133762</v>
      </c>
      <c r="K39" s="10">
        <f t="shared" si="6"/>
        <v>0.73514151630964308</v>
      </c>
      <c r="AC39" s="12"/>
      <c r="AD39" s="13"/>
    </row>
    <row r="40" spans="1:30" x14ac:dyDescent="0.3">
      <c r="A40" s="17">
        <v>42627</v>
      </c>
      <c r="B40" s="18">
        <v>6.5900937372626001E-4</v>
      </c>
      <c r="C40" s="8">
        <f t="shared" si="0"/>
        <v>-8.5340990626273733E-2</v>
      </c>
      <c r="D40" s="5">
        <f t="shared" si="1"/>
        <v>7.2830846810737412E-3</v>
      </c>
      <c r="E40" s="5">
        <f t="shared" si="3"/>
        <v>1.0307942791119299E-2</v>
      </c>
      <c r="F40" s="5">
        <f>B$6+B$7*E40+B$8*(G39*100)^2</f>
        <v>1.3504385996511705</v>
      </c>
      <c r="G40" s="8">
        <v>3.7280109104295611E-3</v>
      </c>
      <c r="H40" s="8">
        <f t="shared" si="4"/>
        <v>1.1620837317728748E-2</v>
      </c>
      <c r="I40" s="7">
        <f t="shared" si="2"/>
        <v>7.8928264072991861E-3</v>
      </c>
      <c r="J40" s="10">
        <f t="shared" si="5"/>
        <v>2.117168269335814</v>
      </c>
      <c r="K40" s="10">
        <f t="shared" si="6"/>
        <v>0.45772896784348793</v>
      </c>
      <c r="AC40" s="12"/>
      <c r="AD40" s="13"/>
    </row>
    <row r="41" spans="1:30" x14ac:dyDescent="0.3">
      <c r="A41" s="17">
        <v>42628</v>
      </c>
      <c r="B41" s="18">
        <v>1.4320710219771701E-3</v>
      </c>
      <c r="C41" s="8">
        <f t="shared" si="0"/>
        <v>-8.4567928978022816E-2</v>
      </c>
      <c r="D41" s="5">
        <f t="shared" si="1"/>
        <v>7.1517346116319108E-3</v>
      </c>
      <c r="E41" s="5">
        <f t="shared" si="3"/>
        <v>7.2830846810737412E-3</v>
      </c>
      <c r="F41" s="5">
        <f>B$6+B$7*E40+B$8*(H40*100)^2</f>
        <v>1.2216915966856698</v>
      </c>
      <c r="G41" s="8">
        <v>3.5695922066400669E-3</v>
      </c>
      <c r="H41" s="8">
        <f t="shared" si="4"/>
        <v>1.1053015863037878E-2</v>
      </c>
      <c r="I41" s="7">
        <f t="shared" si="2"/>
        <v>7.4834236563978114E-3</v>
      </c>
      <c r="J41" s="10">
        <f t="shared" si="5"/>
        <v>2.0964365740370376</v>
      </c>
      <c r="K41" s="10">
        <f t="shared" si="6"/>
        <v>0.45320383391048336</v>
      </c>
      <c r="AC41" s="12"/>
      <c r="AD41" s="13"/>
    </row>
    <row r="42" spans="1:30" x14ac:dyDescent="0.3">
      <c r="A42" s="17">
        <v>42629</v>
      </c>
      <c r="B42" s="18">
        <v>6.529839146751152E-3</v>
      </c>
      <c r="C42" s="8">
        <f t="shared" si="0"/>
        <v>-7.9470160853248845E-2</v>
      </c>
      <c r="D42" s="5">
        <f t="shared" si="1"/>
        <v>6.3155064660412449E-3</v>
      </c>
      <c r="E42" s="5">
        <f t="shared" si="3"/>
        <v>7.1517346116319108E-3</v>
      </c>
      <c r="F42" s="5">
        <f>B$6+B$7*E40+B$8*(H41*100)^2</f>
        <v>1.1094370848000499</v>
      </c>
      <c r="G42" s="8">
        <v>8.1497501491528523E-3</v>
      </c>
      <c r="H42" s="8">
        <f t="shared" si="4"/>
        <v>1.05329819367549E-2</v>
      </c>
      <c r="I42" s="7">
        <f t="shared" si="2"/>
        <v>2.3832317876020474E-3</v>
      </c>
      <c r="J42" s="10">
        <f t="shared" si="5"/>
        <v>0.29243004312835025</v>
      </c>
      <c r="K42" s="10">
        <f t="shared" si="6"/>
        <v>3.0260470072751344E-2</v>
      </c>
      <c r="AC42" s="12"/>
      <c r="AD42" s="13"/>
    </row>
    <row r="43" spans="1:30" x14ac:dyDescent="0.3">
      <c r="A43" s="17">
        <v>42632</v>
      </c>
      <c r="B43" s="18">
        <v>1.2395079633263271E-3</v>
      </c>
      <c r="C43" s="8">
        <f t="shared" si="0"/>
        <v>-8.4760492036673671E-2</v>
      </c>
      <c r="D43" s="5">
        <f t="shared" si="1"/>
        <v>7.1843410102990207E-3</v>
      </c>
      <c r="E43" s="5">
        <f t="shared" si="3"/>
        <v>6.3155064660412449E-3</v>
      </c>
      <c r="F43" s="5">
        <f>B$6+B$7*E43+B$8*(G42*100)^2</f>
        <v>0.6229032905345766</v>
      </c>
      <c r="G43" s="8">
        <v>3.8266829471358048E-3</v>
      </c>
      <c r="H43" s="8">
        <f t="shared" si="4"/>
        <v>7.8924222551418049E-3</v>
      </c>
      <c r="I43" s="7">
        <f t="shared" si="2"/>
        <v>4.0657393080059997E-3</v>
      </c>
      <c r="J43" s="10">
        <f t="shared" si="5"/>
        <v>1.0624709086623243</v>
      </c>
      <c r="K43" s="10">
        <f t="shared" si="6"/>
        <v>0.20876005791620322</v>
      </c>
      <c r="AC43" s="12"/>
      <c r="AD43" s="13"/>
    </row>
    <row r="44" spans="1:30" x14ac:dyDescent="0.3">
      <c r="A44" s="17">
        <v>42633</v>
      </c>
      <c r="B44" s="18">
        <v>-3.894520718954012E-3</v>
      </c>
      <c r="C44" s="8">
        <f t="shared" si="0"/>
        <v>-8.9894520718953999E-2</v>
      </c>
      <c r="D44" s="5">
        <f t="shared" si="1"/>
        <v>8.0810248552904505E-3</v>
      </c>
      <c r="E44" s="5">
        <f t="shared" si="3"/>
        <v>7.1843410102990207E-3</v>
      </c>
      <c r="F44" s="5">
        <f>B$6+B$7*E43+B$8*(H43*100)^2</f>
        <v>0.58691040023482777</v>
      </c>
      <c r="G44" s="8">
        <v>4.439839654926803E-3</v>
      </c>
      <c r="H44" s="8">
        <f t="shared" si="4"/>
        <v>7.6610077681387835E-3</v>
      </c>
      <c r="I44" s="7">
        <f t="shared" si="2"/>
        <v>3.2211681132119805E-3</v>
      </c>
      <c r="J44" s="10">
        <f t="shared" si="5"/>
        <v>0.72551451484008289</v>
      </c>
      <c r="K44" s="10">
        <f t="shared" si="6"/>
        <v>0.12506256212908617</v>
      </c>
      <c r="AC44" s="12"/>
      <c r="AD44" s="13"/>
    </row>
    <row r="45" spans="1:30" x14ac:dyDescent="0.3">
      <c r="A45" s="17">
        <v>42634</v>
      </c>
      <c r="B45" s="18">
        <v>-5.533622996005121E-4</v>
      </c>
      <c r="C45" s="8">
        <f t="shared" si="0"/>
        <v>-8.6553362299600506E-2</v>
      </c>
      <c r="D45" s="5">
        <f t="shared" si="1"/>
        <v>7.4914845253659058E-3</v>
      </c>
      <c r="E45" s="5">
        <f t="shared" si="3"/>
        <v>8.0810248552904505E-3</v>
      </c>
      <c r="F45" s="5">
        <f>B$6+B$7*E43+B$8*(H44*100)^2</f>
        <v>0.55552819918247698</v>
      </c>
      <c r="G45" s="8">
        <v>5.6215766675762708E-3</v>
      </c>
      <c r="H45" s="8">
        <f t="shared" si="4"/>
        <v>7.4533764106106768E-3</v>
      </c>
      <c r="I45" s="7">
        <f t="shared" si="2"/>
        <v>1.831799743034406E-3</v>
      </c>
      <c r="J45" s="10">
        <f t="shared" si="5"/>
        <v>0.32585159846697992</v>
      </c>
      <c r="K45" s="10">
        <f t="shared" si="6"/>
        <v>3.6287192955505088E-2</v>
      </c>
      <c r="AC45" s="12"/>
      <c r="AD45" s="13"/>
    </row>
    <row r="46" spans="1:30" x14ac:dyDescent="0.3">
      <c r="A46" s="17">
        <v>42635</v>
      </c>
      <c r="B46" s="18">
        <v>9.2775938697479757E-3</v>
      </c>
      <c r="C46" s="8">
        <f t="shared" si="0"/>
        <v>-7.6722406130252024E-2</v>
      </c>
      <c r="D46" s="5">
        <f t="shared" si="1"/>
        <v>5.8863276024153331E-3</v>
      </c>
      <c r="E46" s="5">
        <f t="shared" si="3"/>
        <v>7.4914845253659058E-3</v>
      </c>
      <c r="F46" s="5">
        <f>B$6+B$7*E46+B$8*(G45*100)^2</f>
        <v>0.31947047593878497</v>
      </c>
      <c r="G46" s="8">
        <v>9.9463573745535699E-3</v>
      </c>
      <c r="H46" s="8">
        <f t="shared" si="4"/>
        <v>5.6521719359798762E-3</v>
      </c>
      <c r="I46" s="7">
        <f t="shared" si="2"/>
        <v>4.2941854385736937E-3</v>
      </c>
      <c r="J46" s="10">
        <f t="shared" si="5"/>
        <v>0.43173448096282918</v>
      </c>
      <c r="K46" s="10">
        <f t="shared" si="6"/>
        <v>0.19457426002485834</v>
      </c>
      <c r="AC46" s="12"/>
      <c r="AD46" s="13"/>
    </row>
    <row r="47" spans="1:30" x14ac:dyDescent="0.3">
      <c r="A47" s="17">
        <v>42636</v>
      </c>
      <c r="B47" s="18">
        <v>-3.6527787054370215E-3</v>
      </c>
      <c r="C47" s="8">
        <f t="shared" si="0"/>
        <v>-8.9652778705437017E-2</v>
      </c>
      <c r="D47" s="5">
        <f t="shared" si="1"/>
        <v>8.0376207296060619E-3</v>
      </c>
      <c r="E47" s="5">
        <f t="shared" si="3"/>
        <v>5.8863276024153331E-3</v>
      </c>
      <c r="F47" s="5">
        <f>B$6+B$7*E46+B$8*(H46*100)^2</f>
        <v>0.32247786275334223</v>
      </c>
      <c r="G47" s="8">
        <v>3.9206321658399202E-3</v>
      </c>
      <c r="H47" s="8">
        <f t="shared" si="4"/>
        <v>5.6787134348665821E-3</v>
      </c>
      <c r="I47" s="7">
        <f t="shared" si="2"/>
        <v>1.7580812690266619E-3</v>
      </c>
      <c r="J47" s="10">
        <f t="shared" si="5"/>
        <v>0.4484178047470635</v>
      </c>
      <c r="K47" s="10">
        <f t="shared" si="6"/>
        <v>6.0880316424175129E-2</v>
      </c>
      <c r="AC47" s="12"/>
      <c r="AD47" s="13"/>
    </row>
    <row r="48" spans="1:30" x14ac:dyDescent="0.3">
      <c r="A48" s="17">
        <v>42639</v>
      </c>
      <c r="B48" s="18">
        <v>-1.3129577461794746E-2</v>
      </c>
      <c r="C48" s="8">
        <f t="shared" si="0"/>
        <v>-9.9129577461794738E-2</v>
      </c>
      <c r="D48" s="5">
        <f t="shared" si="1"/>
        <v>9.826673127753963E-3</v>
      </c>
      <c r="E48" s="5">
        <f t="shared" si="3"/>
        <v>8.0376207296060619E-3</v>
      </c>
      <c r="F48" s="5">
        <f>B$6+B$7*E46+B$8*(H47*100)^2</f>
        <v>0.32510000331695466</v>
      </c>
      <c r="G48" s="8">
        <v>5.5217895872713384E-3</v>
      </c>
      <c r="H48" s="8">
        <f t="shared" si="4"/>
        <v>5.7017541451465144E-3</v>
      </c>
      <c r="I48" s="7">
        <f t="shared" si="2"/>
        <v>1.7996455787517608E-4</v>
      </c>
      <c r="J48" s="10">
        <f t="shared" si="5"/>
        <v>3.2591708726103022E-2</v>
      </c>
      <c r="K48" s="10">
        <f t="shared" si="6"/>
        <v>5.088478204724467E-4</v>
      </c>
      <c r="AC48" s="12"/>
      <c r="AD48" s="13"/>
    </row>
    <row r="49" spans="1:30" x14ac:dyDescent="0.3">
      <c r="A49" s="17">
        <v>42640</v>
      </c>
      <c r="B49" s="18">
        <v>-2.4976163928395905E-3</v>
      </c>
      <c r="C49" s="8">
        <f t="shared" si="0"/>
        <v>-8.8497616392839581E-2</v>
      </c>
      <c r="D49" s="5">
        <f t="shared" si="1"/>
        <v>7.8318281072141897E-3</v>
      </c>
      <c r="E49" s="5">
        <f t="shared" si="3"/>
        <v>9.826673127753963E-3</v>
      </c>
      <c r="F49" s="5">
        <f>B$6+B$7*E49+B$8*(G48*100)^2</f>
        <v>0.31003446790291073</v>
      </c>
      <c r="G49" s="8">
        <v>5.8513668611367203E-3</v>
      </c>
      <c r="H49" s="8">
        <f t="shared" si="4"/>
        <v>5.5680738851321895E-3</v>
      </c>
      <c r="I49" s="7">
        <f t="shared" si="2"/>
        <v>2.8329297600453076E-4</v>
      </c>
      <c r="J49" s="10">
        <f t="shared" si="5"/>
        <v>4.8414837546093742E-2</v>
      </c>
      <c r="K49" s="10">
        <f t="shared" si="6"/>
        <v>1.2519992263635427E-3</v>
      </c>
      <c r="AC49" s="12"/>
      <c r="AD49" s="13"/>
    </row>
    <row r="50" spans="1:30" x14ac:dyDescent="0.3">
      <c r="A50" s="17">
        <v>42641</v>
      </c>
      <c r="B50" s="18">
        <v>2.4457052588906731E-3</v>
      </c>
      <c r="C50" s="8">
        <f t="shared" si="0"/>
        <v>-8.3554294741109314E-2</v>
      </c>
      <c r="D50" s="5">
        <f t="shared" si="1"/>
        <v>6.9813201696841678E-3</v>
      </c>
      <c r="E50" s="5">
        <f t="shared" si="3"/>
        <v>7.8318281072141897E-3</v>
      </c>
      <c r="F50" s="5">
        <f>B$6+B$7*E49+B$8*(H49*100)^2</f>
        <v>0.31450981328172861</v>
      </c>
      <c r="G50" s="8">
        <v>4.3438485678041283E-3</v>
      </c>
      <c r="H50" s="8">
        <f t="shared" si="4"/>
        <v>5.6081174495701191E-3</v>
      </c>
      <c r="I50" s="7">
        <f t="shared" si="2"/>
        <v>1.2642688817659908E-3</v>
      </c>
      <c r="J50" s="10">
        <f t="shared" si="5"/>
        <v>0.29104810216832561</v>
      </c>
      <c r="K50" s="10">
        <f t="shared" si="6"/>
        <v>3.0018849309345841E-2</v>
      </c>
      <c r="AC50" s="12"/>
      <c r="AD50" s="13"/>
    </row>
    <row r="51" spans="1:30" x14ac:dyDescent="0.3">
      <c r="A51" s="17">
        <v>42642</v>
      </c>
      <c r="B51" s="18">
        <v>-1.6581934906769902E-2</v>
      </c>
      <c r="C51" s="8">
        <f t="shared" si="0"/>
        <v>-0.10258193490676989</v>
      </c>
      <c r="D51" s="5">
        <f t="shared" si="1"/>
        <v>1.0523053369216776E-2</v>
      </c>
      <c r="E51" s="5">
        <f t="shared" si="3"/>
        <v>6.9813201696841678E-3</v>
      </c>
      <c r="F51" s="5">
        <f>B$6+B$7*E49+B$8*(H50*100)^2</f>
        <v>0.31841186691751983</v>
      </c>
      <c r="G51" s="8">
        <v>1.4334620072497877E-2</v>
      </c>
      <c r="H51" s="8">
        <f t="shared" si="4"/>
        <v>5.6427995438214874E-3</v>
      </c>
      <c r="I51" s="7">
        <f t="shared" si="2"/>
        <v>8.6918205286763903E-3</v>
      </c>
      <c r="J51" s="10">
        <f t="shared" si="5"/>
        <v>0.60635164969264499</v>
      </c>
      <c r="K51" s="10">
        <f t="shared" si="6"/>
        <v>0.60804106810137348</v>
      </c>
      <c r="AC51" s="12"/>
      <c r="AD51" s="13"/>
    </row>
    <row r="52" spans="1:30" x14ac:dyDescent="0.3">
      <c r="A52" s="17">
        <v>42643</v>
      </c>
      <c r="B52" s="18">
        <v>1.3801127048552078E-3</v>
      </c>
      <c r="C52" s="8">
        <f t="shared" si="0"/>
        <v>-8.4619887295144788E-2</v>
      </c>
      <c r="D52" s="5">
        <f t="shared" si="1"/>
        <v>7.1605253258430063E-3</v>
      </c>
      <c r="E52" s="5">
        <f t="shared" si="3"/>
        <v>1.0523053369216776E-2</v>
      </c>
      <c r="F52" s="5">
        <f>B$6+B$7*E52+B$8*(G51*100)^2</f>
        <v>1.8358597980626907</v>
      </c>
      <c r="G52" s="8">
        <v>5.5346345197517539E-3</v>
      </c>
      <c r="H52" s="8">
        <f t="shared" si="4"/>
        <v>1.3549390385042017E-2</v>
      </c>
      <c r="I52" s="7">
        <f t="shared" si="2"/>
        <v>8.0147558652902632E-3</v>
      </c>
      <c r="J52" s="10">
        <f t="shared" si="5"/>
        <v>1.4481093262233602</v>
      </c>
      <c r="K52" s="10">
        <f t="shared" si="6"/>
        <v>0.30379451267770086</v>
      </c>
      <c r="AC52" s="12"/>
      <c r="AD52" s="13"/>
    </row>
    <row r="53" spans="1:30" x14ac:dyDescent="0.3">
      <c r="A53" s="17">
        <v>42646</v>
      </c>
      <c r="B53" s="18">
        <v>1.3449968169455758E-2</v>
      </c>
      <c r="C53" s="8">
        <f t="shared" si="0"/>
        <v>-7.2550031830544232E-2</v>
      </c>
      <c r="D53" s="5">
        <f t="shared" si="1"/>
        <v>5.2635071186129812E-3</v>
      </c>
      <c r="E53" s="5">
        <f t="shared" si="3"/>
        <v>7.1605253258430063E-3</v>
      </c>
      <c r="F53" s="5">
        <f>B$6+B$7*E52+B$8*(H52*100)^2</f>
        <v>1.644954216854843</v>
      </c>
      <c r="G53" s="8">
        <v>8.3237649230595012E-3</v>
      </c>
      <c r="H53" s="8">
        <f t="shared" si="4"/>
        <v>1.2825576855856592E-2</v>
      </c>
      <c r="I53" s="7">
        <f t="shared" si="2"/>
        <v>4.501811932797091E-3</v>
      </c>
      <c r="J53" s="10">
        <f t="shared" si="5"/>
        <v>0.54083842761172007</v>
      </c>
      <c r="K53" s="10">
        <f t="shared" si="6"/>
        <v>8.1324015252122406E-2</v>
      </c>
      <c r="AC53" s="12"/>
      <c r="AD53" s="13"/>
    </row>
    <row r="54" spans="1:30" x14ac:dyDescent="0.3">
      <c r="A54" s="17">
        <v>42647</v>
      </c>
      <c r="B54" s="18">
        <v>3.2260615870930631E-3</v>
      </c>
      <c r="C54" s="8">
        <f t="shared" si="0"/>
        <v>-8.2773938412906936E-2</v>
      </c>
      <c r="D54" s="5">
        <f t="shared" si="1"/>
        <v>6.8515248803837107E-3</v>
      </c>
      <c r="E54" s="5">
        <f t="shared" si="3"/>
        <v>5.2635071186129812E-3</v>
      </c>
      <c r="F54" s="5">
        <f>B$6+B$7*E52+B$8*(H53*100)^2</f>
        <v>1.4785036405997207</v>
      </c>
      <c r="G54" s="8">
        <v>6.1813957435056868E-3</v>
      </c>
      <c r="H54" s="8">
        <f t="shared" si="4"/>
        <v>1.2159373506064039E-2</v>
      </c>
      <c r="I54" s="7">
        <f t="shared" si="2"/>
        <v>5.9779777625583522E-3</v>
      </c>
      <c r="J54" s="10">
        <f t="shared" si="5"/>
        <v>0.96709190134589751</v>
      </c>
      <c r="K54" s="10">
        <f t="shared" si="6"/>
        <v>0.18492091703929514</v>
      </c>
      <c r="AC54" s="12"/>
      <c r="AD54" s="13"/>
    </row>
    <row r="55" spans="1:30" x14ac:dyDescent="0.3">
      <c r="A55" s="17">
        <v>42648</v>
      </c>
      <c r="B55" s="18">
        <v>-4.0162460735292766E-3</v>
      </c>
      <c r="C55" s="8">
        <f t="shared" si="0"/>
        <v>-9.0016246073529274E-2</v>
      </c>
      <c r="D55" s="5">
        <f t="shared" si="1"/>
        <v>8.1029245571701738E-3</v>
      </c>
      <c r="E55" s="5">
        <f t="shared" si="3"/>
        <v>6.8515248803837107E-3</v>
      </c>
      <c r="F55" s="5">
        <f>B$6+B$7*E55+B$8*(G54*100)^2</f>
        <v>0.37701048671426424</v>
      </c>
      <c r="G55" s="8">
        <v>6.3378163341443507E-3</v>
      </c>
      <c r="H55" s="8">
        <f t="shared" si="4"/>
        <v>6.1401179688525872E-3</v>
      </c>
      <c r="I55" s="7">
        <f t="shared" si="2"/>
        <v>1.9769836529176348E-4</v>
      </c>
      <c r="J55" s="10">
        <f t="shared" si="5"/>
        <v>3.1193451319610405E-2</v>
      </c>
      <c r="K55" s="10">
        <f t="shared" si="6"/>
        <v>5.0748502045894206E-4</v>
      </c>
      <c r="AC55" s="12"/>
      <c r="AD55" s="13"/>
    </row>
    <row r="56" spans="1:30" x14ac:dyDescent="0.3">
      <c r="A56" s="17">
        <v>42649</v>
      </c>
      <c r="B56" s="18">
        <v>-4.0751078550650003E-3</v>
      </c>
      <c r="C56" s="8">
        <f t="shared" si="0"/>
        <v>-9.0075107855064993E-2</v>
      </c>
      <c r="D56" s="5">
        <f t="shared" si="1"/>
        <v>8.1135250551015916E-3</v>
      </c>
      <c r="E56" s="5">
        <f t="shared" si="3"/>
        <v>8.1029245571701738E-3</v>
      </c>
      <c r="F56" s="5">
        <f>B$6+B$7*E55+B$8*(H55*100)^2</f>
        <v>0.37257596262788956</v>
      </c>
      <c r="G56" s="8">
        <v>6.5637305658053612E-3</v>
      </c>
      <c r="H56" s="8">
        <f t="shared" si="4"/>
        <v>6.1039000862390391E-3</v>
      </c>
      <c r="I56" s="7">
        <f t="shared" si="2"/>
        <v>4.5983047956632203E-4</v>
      </c>
      <c r="J56" s="10">
        <f t="shared" si="5"/>
        <v>7.0056269823424944E-2</v>
      </c>
      <c r="K56" s="10">
        <f t="shared" si="6"/>
        <v>2.7026806294396799E-3</v>
      </c>
      <c r="AC56" s="12"/>
      <c r="AD56" s="13"/>
    </row>
    <row r="57" spans="1:30" x14ac:dyDescent="0.3">
      <c r="A57" s="17">
        <v>42650</v>
      </c>
      <c r="B57" s="18">
        <v>-1.6048583712667277E-3</v>
      </c>
      <c r="C57" s="8">
        <f t="shared" si="0"/>
        <v>-8.7604858371266719E-2</v>
      </c>
      <c r="D57" s="5">
        <f t="shared" si="1"/>
        <v>7.6746112102497009E-3</v>
      </c>
      <c r="E57" s="5">
        <f t="shared" si="3"/>
        <v>8.1135250551015916E-3</v>
      </c>
      <c r="F57" s="5">
        <f>B$6+B$7*E55+B$8*(H56*100)^2</f>
        <v>0.36870950107697942</v>
      </c>
      <c r="G57" s="8">
        <v>4.6290391451206947E-3</v>
      </c>
      <c r="H57" s="8">
        <f t="shared" si="4"/>
        <v>6.0721454287342245E-3</v>
      </c>
      <c r="I57" s="7">
        <f t="shared" si="2"/>
        <v>1.4431062836135298E-3</v>
      </c>
      <c r="J57" s="10">
        <f t="shared" si="5"/>
        <v>0.31175071939814047</v>
      </c>
      <c r="K57" s="10">
        <f t="shared" si="6"/>
        <v>3.3702638905430238E-2</v>
      </c>
      <c r="AC57" s="12"/>
      <c r="AD57" s="13"/>
    </row>
    <row r="58" spans="1:30" x14ac:dyDescent="0.3">
      <c r="A58" s="17">
        <v>42653</v>
      </c>
      <c r="B58" s="18">
        <v>7.5518010570384047E-4</v>
      </c>
      <c r="C58" s="8">
        <f t="shared" si="0"/>
        <v>-8.524481989429615E-2</v>
      </c>
      <c r="D58" s="5">
        <f t="shared" si="1"/>
        <v>7.2666793188109887E-3</v>
      </c>
      <c r="E58" s="5">
        <f t="shared" si="3"/>
        <v>7.6746112102497009E-3</v>
      </c>
      <c r="F58" s="5">
        <f>B$6+B$7*E58+B$8*(G57*100)^2</f>
        <v>0.2307826435504915</v>
      </c>
      <c r="G58" s="8">
        <v>4.5915704016381816E-3</v>
      </c>
      <c r="H58" s="8">
        <f t="shared" si="4"/>
        <v>4.8039842167776894E-3</v>
      </c>
      <c r="I58" s="7">
        <f t="shared" si="2"/>
        <v>2.1241381513950781E-4</v>
      </c>
      <c r="J58" s="10">
        <f t="shared" si="5"/>
        <v>4.6261691874249118E-2</v>
      </c>
      <c r="K58" s="10">
        <f t="shared" si="6"/>
        <v>1.0073410577726705E-3</v>
      </c>
      <c r="AC58" s="12"/>
      <c r="AD58" s="13"/>
    </row>
    <row r="59" spans="1:30" x14ac:dyDescent="0.3">
      <c r="A59" s="17">
        <v>42656</v>
      </c>
      <c r="B59" s="18">
        <v>-1.5764415405023199E-2</v>
      </c>
      <c r="C59" s="8">
        <f t="shared" si="0"/>
        <v>-0.10176441540502319</v>
      </c>
      <c r="D59" s="5">
        <f t="shared" si="1"/>
        <v>1.0355996242726121E-2</v>
      </c>
      <c r="E59" s="5">
        <f t="shared" si="3"/>
        <v>7.2666793188109887E-3</v>
      </c>
      <c r="F59" s="5">
        <f>B$6+B$7*E58+B$8*(H58*100)^2</f>
        <v>0.24517126875601122</v>
      </c>
      <c r="G59" s="8">
        <v>8.6123017287310782E-3</v>
      </c>
      <c r="H59" s="8">
        <f t="shared" si="4"/>
        <v>4.9514772417533258E-3</v>
      </c>
      <c r="I59" s="7">
        <f t="shared" si="2"/>
        <v>3.6608244869777524E-3</v>
      </c>
      <c r="J59" s="10">
        <f t="shared" si="5"/>
        <v>0.4250692326262856</v>
      </c>
      <c r="K59" s="10">
        <f t="shared" si="6"/>
        <v>0.18583420924456373</v>
      </c>
      <c r="AC59" s="12"/>
      <c r="AD59" s="13"/>
    </row>
    <row r="60" spans="1:30" x14ac:dyDescent="0.3">
      <c r="A60" s="17">
        <v>42657</v>
      </c>
      <c r="B60" s="18">
        <v>1.1023879772532762E-3</v>
      </c>
      <c r="C60" s="8">
        <f t="shared" si="0"/>
        <v>-8.4897612022746718E-2</v>
      </c>
      <c r="D60" s="5">
        <f t="shared" si="1"/>
        <v>7.2076045271648286E-3</v>
      </c>
      <c r="E60" s="5">
        <f t="shared" si="3"/>
        <v>1.0355996242726121E-2</v>
      </c>
      <c r="F60" s="5">
        <f>B$6+B$7*E58+B$8*(H59*100)^2</f>
        <v>0.25771671107270394</v>
      </c>
      <c r="G60" s="8">
        <v>5.890806805136057E-3</v>
      </c>
      <c r="H60" s="8">
        <f t="shared" si="4"/>
        <v>5.0765806511145276E-3</v>
      </c>
      <c r="I60" s="7">
        <f t="shared" si="2"/>
        <v>8.142261540215294E-4</v>
      </c>
      <c r="J60" s="10">
        <f t="shared" si="5"/>
        <v>0.13821980264428713</v>
      </c>
      <c r="K60" s="10">
        <f t="shared" si="6"/>
        <v>1.1633664339295136E-2</v>
      </c>
      <c r="AC60" s="12"/>
      <c r="AD60" s="13"/>
    </row>
    <row r="61" spans="1:30" x14ac:dyDescent="0.3">
      <c r="A61" s="17">
        <v>42660</v>
      </c>
      <c r="B61" s="18">
        <v>-5.2036210531851848E-3</v>
      </c>
      <c r="C61" s="8">
        <f t="shared" si="0"/>
        <v>-9.1203621053185177E-2</v>
      </c>
      <c r="D61" s="5">
        <f t="shared" si="1"/>
        <v>8.3181004932130018E-3</v>
      </c>
      <c r="E61" s="5">
        <f t="shared" si="3"/>
        <v>7.2076045271648286E-3</v>
      </c>
      <c r="F61" s="5">
        <f>B$6+B$7*E61+B$8*(G60*100)^2</f>
        <v>0.34646333648831296</v>
      </c>
      <c r="G61" s="8">
        <v>6.8481896029858385E-3</v>
      </c>
      <c r="H61" s="8">
        <f t="shared" si="4"/>
        <v>5.8861136286034524E-3</v>
      </c>
      <c r="I61" s="7">
        <f t="shared" si="2"/>
        <v>9.6207597438238614E-4</v>
      </c>
      <c r="J61" s="10">
        <f t="shared" si="5"/>
        <v>0.14048617666235716</v>
      </c>
      <c r="K61" s="10">
        <f t="shared" si="6"/>
        <v>1.2060049024175346E-2</v>
      </c>
      <c r="AC61" s="12"/>
      <c r="AD61" s="13"/>
    </row>
    <row r="62" spans="1:30" x14ac:dyDescent="0.3">
      <c r="A62" s="17">
        <v>42661</v>
      </c>
      <c r="B62" s="18">
        <v>1.8744779687945846E-2</v>
      </c>
      <c r="C62" s="8">
        <f t="shared" si="0"/>
        <v>-6.7255220312054151E-2</v>
      </c>
      <c r="D62" s="5">
        <f t="shared" si="1"/>
        <v>4.5232646592229409E-3</v>
      </c>
      <c r="E62" s="5">
        <f t="shared" si="3"/>
        <v>8.3181004932130018E-3</v>
      </c>
      <c r="F62" s="5">
        <f>B$6+B$7*E61+B$8*(H61*100)^2</f>
        <v>0.34598142718667535</v>
      </c>
      <c r="G62" s="8">
        <v>7.6193474143727222E-3</v>
      </c>
      <c r="H62" s="8">
        <f t="shared" si="4"/>
        <v>5.8820185921728881E-3</v>
      </c>
      <c r="I62" s="7">
        <f t="shared" si="2"/>
        <v>1.737328822199834E-3</v>
      </c>
      <c r="J62" s="10">
        <f t="shared" si="5"/>
        <v>0.22801543593124937</v>
      </c>
      <c r="K62" s="10">
        <f t="shared" si="6"/>
        <v>3.6571964104588295E-2</v>
      </c>
      <c r="AC62" s="12"/>
      <c r="AD62" s="13"/>
    </row>
    <row r="63" spans="1:30" x14ac:dyDescent="0.3">
      <c r="A63" s="17">
        <v>42662</v>
      </c>
      <c r="B63" s="18">
        <v>-2.3739253411266051E-3</v>
      </c>
      <c r="C63" s="8">
        <f t="shared" si="0"/>
        <v>-8.8373925341126591E-2</v>
      </c>
      <c r="D63" s="5">
        <f t="shared" si="1"/>
        <v>7.8099506801990164E-3</v>
      </c>
      <c r="E63" s="5">
        <f t="shared" si="3"/>
        <v>4.5232646592229409E-3</v>
      </c>
      <c r="F63" s="5">
        <f>B$6+B$7*E61+B$8*(H62*100)^2</f>
        <v>0.34556125046657749</v>
      </c>
      <c r="G63" s="8">
        <v>4.7555873683676995E-3</v>
      </c>
      <c r="H63" s="8">
        <f t="shared" si="4"/>
        <v>5.8784458019665153E-3</v>
      </c>
      <c r="I63" s="7">
        <f t="shared" si="2"/>
        <v>1.1228584335988157E-3</v>
      </c>
      <c r="J63" s="10">
        <f t="shared" si="5"/>
        <v>0.23611351167000511</v>
      </c>
      <c r="K63" s="10">
        <f t="shared" si="6"/>
        <v>2.095938571082212E-2</v>
      </c>
      <c r="AC63" s="12"/>
      <c r="AD63" s="13"/>
    </row>
    <row r="64" spans="1:30" x14ac:dyDescent="0.3">
      <c r="A64" s="17">
        <v>42663</v>
      </c>
      <c r="B64" s="18">
        <v>5.1848197324955714E-3</v>
      </c>
      <c r="C64" s="8">
        <f t="shared" si="0"/>
        <v>-8.0815180267504422E-2</v>
      </c>
      <c r="D64" s="5">
        <f t="shared" si="1"/>
        <v>6.5310933616692362E-3</v>
      </c>
      <c r="E64" s="5">
        <f t="shared" si="3"/>
        <v>7.8099506801990164E-3</v>
      </c>
      <c r="F64" s="5">
        <f>B$6+B$7*E64+B$8*(G63*100)^2</f>
        <v>0.24115241873679977</v>
      </c>
      <c r="G64" s="8">
        <v>4.5558000964343532E-3</v>
      </c>
      <c r="H64" s="8">
        <f t="shared" si="4"/>
        <v>4.9107272245238762E-3</v>
      </c>
      <c r="I64" s="7">
        <f t="shared" si="2"/>
        <v>3.5492712808952304E-4</v>
      </c>
      <c r="J64" s="10">
        <f t="shared" si="5"/>
        <v>7.7906650989210582E-2</v>
      </c>
      <c r="K64" s="10">
        <f t="shared" si="6"/>
        <v>2.7449948209146147E-3</v>
      </c>
      <c r="AC64" s="12"/>
      <c r="AD64" s="13"/>
    </row>
    <row r="65" spans="1:30" x14ac:dyDescent="0.3">
      <c r="A65" s="17">
        <v>42664</v>
      </c>
      <c r="B65" s="18">
        <v>-1.8737934192953501E-3</v>
      </c>
      <c r="C65" s="8">
        <f t="shared" si="0"/>
        <v>-8.787379341929534E-2</v>
      </c>
      <c r="D65" s="5">
        <f t="shared" si="1"/>
        <v>7.7218035698969926E-3</v>
      </c>
      <c r="E65" s="5">
        <f t="shared" si="3"/>
        <v>6.5310933616692362E-3</v>
      </c>
      <c r="F65" s="5">
        <f>B$6+B$7*E64+B$8*(H64*100)^2</f>
        <v>0.25422769842211779</v>
      </c>
      <c r="G65" s="8">
        <v>5.4252550554606573E-3</v>
      </c>
      <c r="H65" s="8">
        <f t="shared" si="4"/>
        <v>5.0420997453651962E-3</v>
      </c>
      <c r="I65" s="7">
        <f t="shared" si="2"/>
        <v>3.8315531009546107E-4</v>
      </c>
      <c r="J65" s="10">
        <f t="shared" si="5"/>
        <v>7.0624386536409109E-2</v>
      </c>
      <c r="K65" s="10">
        <f t="shared" si="6"/>
        <v>2.7489181321624923E-3</v>
      </c>
      <c r="AC65" s="12"/>
      <c r="AD65" s="13"/>
    </row>
    <row r="66" spans="1:30" x14ac:dyDescent="0.3">
      <c r="A66" s="17">
        <v>42667</v>
      </c>
      <c r="B66" s="18">
        <v>3.6227258084978479E-3</v>
      </c>
      <c r="C66" s="8">
        <f t="shared" si="0"/>
        <v>-8.2377274191502148E-2</v>
      </c>
      <c r="D66" s="5">
        <f t="shared" si="1"/>
        <v>6.7860153032219261E-3</v>
      </c>
      <c r="E66" s="5">
        <f t="shared" si="3"/>
        <v>7.7218035698969926E-3</v>
      </c>
      <c r="F66" s="5">
        <f>B$6+B$7*E64+B$8*(H65*100)^2</f>
        <v>0.2656280347797465</v>
      </c>
      <c r="G66" s="8">
        <v>5.0392599320630057E-3</v>
      </c>
      <c r="H66" s="8">
        <f t="shared" si="4"/>
        <v>5.1539114736260895E-3</v>
      </c>
      <c r="I66" s="7">
        <f t="shared" si="2"/>
        <v>1.1465154156308378E-4</v>
      </c>
      <c r="J66" s="10">
        <f t="shared" si="5"/>
        <v>2.2751662567274431E-2</v>
      </c>
      <c r="K66" s="10">
        <f t="shared" si="6"/>
        <v>2.5116385362822236E-4</v>
      </c>
      <c r="AC66" s="12"/>
      <c r="AD66" s="13"/>
    </row>
    <row r="67" spans="1:30" x14ac:dyDescent="0.3">
      <c r="A67" s="17">
        <v>42668</v>
      </c>
      <c r="B67" s="18">
        <v>-3.1156725873339114E-3</v>
      </c>
      <c r="C67" s="8">
        <f t="shared" si="0"/>
        <v>-8.9115672587333911E-2</v>
      </c>
      <c r="D67" s="5">
        <f t="shared" si="1"/>
        <v>7.9416031006928969E-3</v>
      </c>
      <c r="E67" s="5">
        <f t="shared" si="3"/>
        <v>6.7860153032219261E-3</v>
      </c>
      <c r="F67" s="5">
        <f>B$6+B$7*E67+B$8*(G66*100)^2</f>
        <v>0.26526476013844486</v>
      </c>
      <c r="G67" s="8">
        <v>4.5132322752538308E-3</v>
      </c>
      <c r="H67" s="8">
        <f t="shared" si="4"/>
        <v>5.1503860062954978E-3</v>
      </c>
      <c r="I67" s="7">
        <f t="shared" si="2"/>
        <v>6.3715373104166698E-4</v>
      </c>
      <c r="J67" s="10">
        <f t="shared" si="5"/>
        <v>0.1411745933253197</v>
      </c>
      <c r="K67" s="10">
        <f t="shared" si="6"/>
        <v>8.3481782997500975E-3</v>
      </c>
      <c r="AC67" s="12"/>
      <c r="AD67" s="13"/>
    </row>
    <row r="68" spans="1:30" x14ac:dyDescent="0.3">
      <c r="A68" s="17">
        <v>42669</v>
      </c>
      <c r="B68" s="18">
        <v>-9.1157288621496104E-3</v>
      </c>
      <c r="C68" s="8">
        <f t="shared" si="0"/>
        <v>-9.5115728862149598E-2</v>
      </c>
      <c r="D68" s="5">
        <f t="shared" si="1"/>
        <v>9.047001876977958E-3</v>
      </c>
      <c r="E68" s="5">
        <f t="shared" si="3"/>
        <v>7.9416031006928969E-3</v>
      </c>
      <c r="F68" s="5">
        <f>B$6+B$7*E67+B$8*(H67*100)^2</f>
        <v>0.27513759206336769</v>
      </c>
      <c r="G68" s="8">
        <v>5.9425440107409083E-3</v>
      </c>
      <c r="H68" s="8">
        <f t="shared" si="4"/>
        <v>5.2453559656458751E-3</v>
      </c>
      <c r="I68" s="7">
        <f t="shared" si="2"/>
        <v>6.9718804509503324E-4</v>
      </c>
      <c r="J68" s="10">
        <f t="shared" si="5"/>
        <v>0.1173214777770083</v>
      </c>
      <c r="K68" s="10">
        <f t="shared" si="6"/>
        <v>8.1210776569471399E-3</v>
      </c>
      <c r="AC68" s="12"/>
      <c r="AD68" s="13"/>
    </row>
    <row r="69" spans="1:30" x14ac:dyDescent="0.3">
      <c r="A69" s="17">
        <v>42670</v>
      </c>
      <c r="B69" s="18">
        <v>2.8479729733157447E-3</v>
      </c>
      <c r="C69" s="8">
        <f t="shared" si="0"/>
        <v>-8.3152027026684255E-2</v>
      </c>
      <c r="D69" s="5">
        <f t="shared" si="1"/>
        <v>6.9142595986464292E-3</v>
      </c>
      <c r="E69" s="5">
        <f t="shared" si="3"/>
        <v>9.047001876977958E-3</v>
      </c>
      <c r="F69" s="5">
        <f>B$6+B$7*E67+B$8*(H68*100)^2</f>
        <v>0.28374571421870792</v>
      </c>
      <c r="G69" s="8">
        <v>7.0558571263996941E-3</v>
      </c>
      <c r="H69" s="8">
        <f t="shared" si="4"/>
        <v>5.3267787096772466E-3</v>
      </c>
      <c r="I69" s="7">
        <f t="shared" si="2"/>
        <v>1.7290784167224476E-3</v>
      </c>
      <c r="J69" s="10">
        <f t="shared" si="5"/>
        <v>0.24505575803867266</v>
      </c>
      <c r="K69" s="10">
        <f t="shared" si="6"/>
        <v>4.3489751145882938E-2</v>
      </c>
      <c r="AC69" s="12"/>
      <c r="AD69" s="13"/>
    </row>
    <row r="70" spans="1:30" x14ac:dyDescent="0.3">
      <c r="A70" s="17">
        <v>42671</v>
      </c>
      <c r="B70" s="18">
        <v>9.1695539491506669E-4</v>
      </c>
      <c r="C70" s="8">
        <f t="shared" si="0"/>
        <v>-8.5083044605084923E-2</v>
      </c>
      <c r="D70" s="5">
        <f t="shared" si="1"/>
        <v>7.2391244792708708E-3</v>
      </c>
      <c r="E70" s="5">
        <f t="shared" si="3"/>
        <v>6.9142595986464292E-3</v>
      </c>
      <c r="F70" s="5">
        <f>B$6+B$7*E70+B$8*(G69*100)^2</f>
        <v>0.47794394224846343</v>
      </c>
      <c r="G70" s="8">
        <v>6.2807897826187955E-3</v>
      </c>
      <c r="H70" s="8">
        <f t="shared" si="4"/>
        <v>6.9133489876359007E-3</v>
      </c>
      <c r="I70" s="7">
        <f t="shared" si="2"/>
        <v>6.3255920501710527E-4</v>
      </c>
      <c r="J70" s="10">
        <f t="shared" si="5"/>
        <v>0.10071332219518382</v>
      </c>
      <c r="K70" s="10">
        <f t="shared" si="6"/>
        <v>4.4602130165700693E-3</v>
      </c>
      <c r="AC70" s="12"/>
      <c r="AD70" s="13"/>
    </row>
    <row r="71" spans="1:30" x14ac:dyDescent="0.3">
      <c r="A71" s="17">
        <v>42675</v>
      </c>
      <c r="B71" s="18">
        <v>-2.3254248215627874E-3</v>
      </c>
      <c r="C71" s="8">
        <f t="shared" si="0"/>
        <v>-8.8325424821562776E-2</v>
      </c>
      <c r="D71" s="5">
        <f t="shared" si="1"/>
        <v>7.8013806699095377E-3</v>
      </c>
      <c r="E71" s="5">
        <f t="shared" si="3"/>
        <v>7.2391244792708708E-3</v>
      </c>
      <c r="F71" s="5">
        <f>B$6+B$7*E70+B$8*(H70*100)^2</f>
        <v>0.46058680606188501</v>
      </c>
      <c r="G71" s="8">
        <v>4.1259889297201877E-3</v>
      </c>
      <c r="H71" s="8">
        <f t="shared" si="4"/>
        <v>6.7866545960575085E-3</v>
      </c>
      <c r="I71" s="7">
        <f t="shared" si="2"/>
        <v>2.6606656663373208E-3</v>
      </c>
      <c r="J71" s="10">
        <f t="shared" si="5"/>
        <v>0.64485526055877207</v>
      </c>
      <c r="K71" s="10">
        <f t="shared" si="6"/>
        <v>0.10560862095625057</v>
      </c>
      <c r="AC71" s="12"/>
      <c r="AD71" s="13"/>
    </row>
    <row r="72" spans="1:30" x14ac:dyDescent="0.3">
      <c r="A72" s="17">
        <v>42676</v>
      </c>
      <c r="B72" s="18">
        <v>-1.2612604689425259E-2</v>
      </c>
      <c r="C72" s="8">
        <f t="shared" si="0"/>
        <v>-9.8612604689425259E-2</v>
      </c>
      <c r="D72" s="5">
        <f t="shared" si="1"/>
        <v>9.7244458036328564E-3</v>
      </c>
      <c r="E72" s="5">
        <f t="shared" si="3"/>
        <v>7.8013806699095377E-3</v>
      </c>
      <c r="F72" s="5">
        <f>B$6+B$7*E70+B$8*(H71*100)^2</f>
        <v>0.44545311902080736</v>
      </c>
      <c r="G72" s="8">
        <v>7.7563723751796678E-3</v>
      </c>
      <c r="H72" s="8">
        <f t="shared" si="4"/>
        <v>6.6742274385939784E-3</v>
      </c>
      <c r="I72" s="7">
        <f t="shared" si="2"/>
        <v>1.0821449365856894E-3</v>
      </c>
      <c r="J72" s="10">
        <f t="shared" si="5"/>
        <v>0.13951688808141097</v>
      </c>
      <c r="K72" s="10">
        <f t="shared" si="6"/>
        <v>1.1876567967087803E-2</v>
      </c>
      <c r="AC72" s="12"/>
      <c r="AD72" s="13"/>
    </row>
    <row r="73" spans="1:30" x14ac:dyDescent="0.3">
      <c r="A73" s="17">
        <v>42677</v>
      </c>
      <c r="B73" s="18">
        <v>-3.5278717843205986E-3</v>
      </c>
      <c r="C73" s="8">
        <f t="shared" si="0"/>
        <v>-8.952787178432059E-2</v>
      </c>
      <c r="D73" s="5">
        <f t="shared" si="1"/>
        <v>8.0152398262297465E-3</v>
      </c>
      <c r="E73" s="5">
        <f t="shared" si="3"/>
        <v>9.7244458036328564E-3</v>
      </c>
      <c r="F73" s="5">
        <f>B$6+B$7*E73+B$8*(G72*100)^2</f>
        <v>0.56872589649554728</v>
      </c>
      <c r="G73" s="8">
        <v>4.6545311297736154E-3</v>
      </c>
      <c r="H73" s="8">
        <f t="shared" si="4"/>
        <v>7.5413917581275891E-3</v>
      </c>
      <c r="I73" s="7">
        <f t="shared" si="2"/>
        <v>2.8868606283539737E-3</v>
      </c>
      <c r="J73" s="10">
        <f t="shared" si="5"/>
        <v>0.62022587192243861</v>
      </c>
      <c r="K73" s="10">
        <f t="shared" si="6"/>
        <v>9.9763463134515229E-2</v>
      </c>
      <c r="AC73" s="12"/>
      <c r="AD73" s="13"/>
    </row>
    <row r="74" spans="1:30" x14ac:dyDescent="0.3">
      <c r="A74" s="17">
        <v>42678</v>
      </c>
      <c r="B74" s="18">
        <v>-5.708105579886962E-3</v>
      </c>
      <c r="C74" s="8">
        <f t="shared" si="0"/>
        <v>-9.1708105579886956E-2</v>
      </c>
      <c r="D74" s="5">
        <f t="shared" si="1"/>
        <v>8.4103766290516933E-3</v>
      </c>
      <c r="E74" s="5">
        <f t="shared" si="3"/>
        <v>8.0152398262297465E-3</v>
      </c>
      <c r="F74" s="5">
        <f>B$6+B$7*E73+B$8*(H73*100)^2</f>
        <v>0.54005152263867096</v>
      </c>
      <c r="G74" s="8">
        <v>6.5132492339929965E-3</v>
      </c>
      <c r="H74" s="8">
        <f t="shared" si="4"/>
        <v>7.3488197871404556E-3</v>
      </c>
      <c r="I74" s="7">
        <f t="shared" si="2"/>
        <v>8.3557055314745915E-4</v>
      </c>
      <c r="J74" s="10">
        <f t="shared" si="5"/>
        <v>0.12828782119783957</v>
      </c>
      <c r="K74" s="10">
        <f t="shared" si="6"/>
        <v>6.9999553256225866E-3</v>
      </c>
      <c r="AC74" s="12"/>
      <c r="AD74" s="13"/>
    </row>
    <row r="75" spans="1:30" x14ac:dyDescent="0.3">
      <c r="A75" s="17">
        <v>42681</v>
      </c>
      <c r="B75" s="18">
        <v>6.7542459407863341E-3</v>
      </c>
      <c r="C75" s="8">
        <f t="shared" si="0"/>
        <v>-7.9245754059213663E-2</v>
      </c>
      <c r="D75" s="5">
        <f t="shared" si="1"/>
        <v>6.2798895364133784E-3</v>
      </c>
      <c r="E75" s="5">
        <f t="shared" si="3"/>
        <v>8.4103766290516933E-3</v>
      </c>
      <c r="F75" s="5">
        <f>B$6+B$7*E73+B$8*(H74*100)^2</f>
        <v>0.51505033607286044</v>
      </c>
      <c r="G75" s="8">
        <v>1.2998650585779543E-2</v>
      </c>
      <c r="H75" s="8">
        <f t="shared" si="4"/>
        <v>7.1767007466722512E-3</v>
      </c>
      <c r="I75" s="7">
        <f t="shared" si="2"/>
        <v>5.8219498391072922E-3</v>
      </c>
      <c r="J75" s="10">
        <f t="shared" si="5"/>
        <v>0.44788878666193821</v>
      </c>
      <c r="K75" s="10">
        <f t="shared" si="6"/>
        <v>0.21722350874632013</v>
      </c>
      <c r="AC75" s="12"/>
      <c r="AD75" s="13"/>
    </row>
    <row r="76" spans="1:30" x14ac:dyDescent="0.3">
      <c r="A76" s="17">
        <v>42682</v>
      </c>
      <c r="B76" s="18">
        <v>4.8011019195481151E-3</v>
      </c>
      <c r="C76" s="8">
        <f t="shared" ref="C76:C139" si="7">B76-B$5</f>
        <v>-8.1198898080451873E-2</v>
      </c>
      <c r="D76" s="5">
        <f t="shared" ref="D76:D139" si="8">C76^2</f>
        <v>6.5932610494796109E-3</v>
      </c>
      <c r="E76" s="5">
        <f t="shared" si="3"/>
        <v>6.2798895364133784E-3</v>
      </c>
      <c r="F76" s="5">
        <f>B$6+B$7*E76+B$8*(G75*100)^2</f>
        <v>1.5170021795078401</v>
      </c>
      <c r="G76" s="8">
        <v>6.5367439164154984E-3</v>
      </c>
      <c r="H76" s="8">
        <f t="shared" si="4"/>
        <v>1.2316664237965734E-2</v>
      </c>
      <c r="I76" s="7">
        <f t="shared" si="2"/>
        <v>5.7799203215502352E-3</v>
      </c>
      <c r="J76" s="10">
        <f t="shared" si="5"/>
        <v>0.88422009420245473</v>
      </c>
      <c r="K76" s="10">
        <f t="shared" si="6"/>
        <v>0.16423755416284358</v>
      </c>
      <c r="AC76" s="12"/>
      <c r="AD76" s="13"/>
    </row>
    <row r="77" spans="1:30" x14ac:dyDescent="0.3">
      <c r="A77" s="17">
        <v>42683</v>
      </c>
      <c r="B77" s="18">
        <v>-1.2348394310515532E-2</v>
      </c>
      <c r="C77" s="8">
        <f t="shared" si="7"/>
        <v>-9.8348394310515522E-2</v>
      </c>
      <c r="D77" s="5">
        <f t="shared" si="8"/>
        <v>9.6724066634566418E-3</v>
      </c>
      <c r="E77" s="5">
        <f t="shared" si="3"/>
        <v>6.5932610494796109E-3</v>
      </c>
      <c r="F77" s="5">
        <f>B$6+B$7*E76+B$8*(H76*100)^2</f>
        <v>1.3664712680514277</v>
      </c>
      <c r="G77" s="8">
        <v>5.8786421376371842E-2</v>
      </c>
      <c r="H77" s="8">
        <f t="shared" si="4"/>
        <v>1.1689616195801415E-2</v>
      </c>
      <c r="I77" s="7">
        <f t="shared" ref="I77:I140" si="9">SQRT((G77-H77)^2)</f>
        <v>4.7096805180570425E-2</v>
      </c>
      <c r="J77" s="10">
        <f t="shared" si="5"/>
        <v>0.80115108349664144</v>
      </c>
      <c r="K77" s="10">
        <f t="shared" si="6"/>
        <v>2.4137337141650681</v>
      </c>
      <c r="AC77" s="12"/>
      <c r="AD77" s="13"/>
    </row>
    <row r="78" spans="1:30" x14ac:dyDescent="0.3">
      <c r="A78" s="17">
        <v>42684</v>
      </c>
      <c r="B78" s="18">
        <v>9.6823607937330698E-3</v>
      </c>
      <c r="C78" s="8">
        <f t="shared" si="7"/>
        <v>-7.6317639206266927E-2</v>
      </c>
      <c r="D78" s="5">
        <f t="shared" si="8"/>
        <v>5.8243820540179311E-3</v>
      </c>
      <c r="E78" s="5">
        <f t="shared" ref="E78:E141" si="10">D77</f>
        <v>9.6724066634566418E-3</v>
      </c>
      <c r="F78" s="5">
        <f>B$6+B$7*E76+B$8*(H77*100)^2</f>
        <v>1.2352233663525816</v>
      </c>
      <c r="G78" s="8">
        <v>1.7548543827096356E-2</v>
      </c>
      <c r="H78" s="8">
        <f t="shared" ref="H78:H141" si="11">SQRT(F78)/100</f>
        <v>1.1114060312741612E-2</v>
      </c>
      <c r="I78" s="7">
        <f t="shared" si="9"/>
        <v>6.4344835143547441E-3</v>
      </c>
      <c r="J78" s="10">
        <f t="shared" ref="J78:J141" si="12">ABS(G78-H78)/G78</f>
        <v>0.36666766073315932</v>
      </c>
      <c r="K78" s="10">
        <f t="shared" ref="K78:K141" si="13">G78/H78-LN(G78/H78)-1</f>
        <v>0.12218987463143782</v>
      </c>
      <c r="AC78" s="12"/>
      <c r="AD78" s="13"/>
    </row>
    <row r="79" spans="1:30" x14ac:dyDescent="0.3">
      <c r="A79" s="17">
        <v>42685</v>
      </c>
      <c r="B79" s="18">
        <v>-2.5724804308836453E-2</v>
      </c>
      <c r="C79" s="8">
        <f t="shared" si="7"/>
        <v>-0.11172480430883644</v>
      </c>
      <c r="D79" s="5">
        <f t="shared" si="8"/>
        <v>1.2482431897847798E-2</v>
      </c>
      <c r="E79" s="5">
        <f t="shared" si="10"/>
        <v>5.8243820540179311E-3</v>
      </c>
      <c r="F79" s="5">
        <f>B$6+B$7*E79+B$8*(G78*100)^2</f>
        <v>2.7287746797548134</v>
      </c>
      <c r="G79" s="8">
        <v>1.1060974502099049E-2</v>
      </c>
      <c r="H79" s="8">
        <f t="shared" si="11"/>
        <v>1.6519003237952384E-2</v>
      </c>
      <c r="I79" s="7">
        <f t="shared" si="9"/>
        <v>5.458028735853335E-3</v>
      </c>
      <c r="J79" s="10">
        <f t="shared" si="12"/>
        <v>0.49344917437587082</v>
      </c>
      <c r="K79" s="10">
        <f t="shared" si="13"/>
        <v>7.0679242428440814E-2</v>
      </c>
      <c r="AC79" s="12"/>
      <c r="AD79" s="13"/>
    </row>
    <row r="80" spans="1:30" x14ac:dyDescent="0.3">
      <c r="A80" s="17">
        <v>42689</v>
      </c>
      <c r="B80" s="18">
        <v>-1.93588895337631E-2</v>
      </c>
      <c r="C80" s="8">
        <f t="shared" si="7"/>
        <v>-0.1053588895337631</v>
      </c>
      <c r="D80" s="5">
        <f t="shared" si="8"/>
        <v>1.1100495603787695E-2</v>
      </c>
      <c r="E80" s="5">
        <f t="shared" si="10"/>
        <v>1.2482431897847798E-2</v>
      </c>
      <c r="F80" s="5">
        <f>B$6+B$7*E79+B$8*(H79*100)^2</f>
        <v>2.4229651496862181</v>
      </c>
      <c r="G80" s="8">
        <v>9.3479711816236259E-3</v>
      </c>
      <c r="H80" s="8">
        <f t="shared" si="11"/>
        <v>1.5565876620628272E-2</v>
      </c>
      <c r="I80" s="7">
        <f t="shared" si="9"/>
        <v>6.2179054390046461E-3</v>
      </c>
      <c r="J80" s="10">
        <f t="shared" si="12"/>
        <v>0.66516095505599038</v>
      </c>
      <c r="K80" s="10">
        <f t="shared" si="13"/>
        <v>0.11046433479431927</v>
      </c>
      <c r="AC80" s="12"/>
      <c r="AD80" s="13"/>
    </row>
    <row r="81" spans="1:30" x14ac:dyDescent="0.3">
      <c r="A81" s="17">
        <v>42690</v>
      </c>
      <c r="B81" s="18">
        <v>-2.2589472451433321E-4</v>
      </c>
      <c r="C81" s="8">
        <f t="shared" si="7"/>
        <v>-8.6225894724514321E-2</v>
      </c>
      <c r="D81" s="5">
        <f t="shared" si="8"/>
        <v>7.4349049210430266E-3</v>
      </c>
      <c r="E81" s="5">
        <f t="shared" si="10"/>
        <v>1.1100495603787695E-2</v>
      </c>
      <c r="F81" s="5">
        <f>B$6+B$7*E79+B$8*(H80*100)^2</f>
        <v>2.1563298204194097</v>
      </c>
      <c r="G81" s="8">
        <v>1.1532442264778944E-2</v>
      </c>
      <c r="H81" s="8">
        <f t="shared" si="11"/>
        <v>1.4684446943686404E-2</v>
      </c>
      <c r="I81" s="7">
        <f t="shared" si="9"/>
        <v>3.1520046789074597E-3</v>
      </c>
      <c r="J81" s="10">
        <f t="shared" si="12"/>
        <v>0.27331631986868465</v>
      </c>
      <c r="K81" s="10">
        <f t="shared" si="13"/>
        <v>2.6975579992171594E-2</v>
      </c>
      <c r="AC81" s="12"/>
      <c r="AD81" s="13"/>
    </row>
    <row r="82" spans="1:30" x14ac:dyDescent="0.3">
      <c r="A82" s="17">
        <v>42691</v>
      </c>
      <c r="B82" s="18">
        <v>-2.7060860651657213E-3</v>
      </c>
      <c r="C82" s="8">
        <f t="shared" si="7"/>
        <v>-8.870608606516571E-2</v>
      </c>
      <c r="D82" s="5">
        <f t="shared" si="8"/>
        <v>7.8687697050005868E-3</v>
      </c>
      <c r="E82" s="5">
        <f t="shared" si="10"/>
        <v>7.4349049210430266E-3</v>
      </c>
      <c r="F82" s="5">
        <f>B$6+B$7*E82+B$8*(G81*100)^2</f>
        <v>1.2035280756504538</v>
      </c>
      <c r="G82" s="8">
        <v>7.3748613837793979E-3</v>
      </c>
      <c r="H82" s="8">
        <f t="shared" si="11"/>
        <v>1.0970542719712886E-2</v>
      </c>
      <c r="I82" s="7">
        <f t="shared" si="9"/>
        <v>3.5956813359334884E-3</v>
      </c>
      <c r="J82" s="10">
        <f t="shared" si="12"/>
        <v>0.48755917553135192</v>
      </c>
      <c r="K82" s="10">
        <f t="shared" si="13"/>
        <v>6.9378804028938035E-2</v>
      </c>
      <c r="AC82" s="12"/>
      <c r="AD82" s="13"/>
    </row>
    <row r="83" spans="1:30" x14ac:dyDescent="0.3">
      <c r="A83" s="17">
        <v>42692</v>
      </c>
      <c r="B83" s="18">
        <v>-2.9546439455892764E-3</v>
      </c>
      <c r="C83" s="8">
        <f t="shared" si="7"/>
        <v>-8.8954643945589273E-2</v>
      </c>
      <c r="D83" s="5">
        <f t="shared" si="8"/>
        <v>7.9129286794865621E-3</v>
      </c>
      <c r="E83" s="5">
        <f t="shared" si="10"/>
        <v>7.8687697050005868E-3</v>
      </c>
      <c r="F83" s="5">
        <f>B$6+B$7*E82+B$8*(H82*100)^2</f>
        <v>1.0932814036058667</v>
      </c>
      <c r="G83" s="8">
        <v>5.8256454539398466E-3</v>
      </c>
      <c r="H83" s="8">
        <f t="shared" si="11"/>
        <v>1.0456009772402984E-2</v>
      </c>
      <c r="I83" s="7">
        <f t="shared" si="9"/>
        <v>4.6303643184631375E-3</v>
      </c>
      <c r="J83" s="10">
        <f t="shared" si="12"/>
        <v>0.79482425682662372</v>
      </c>
      <c r="K83" s="10">
        <f t="shared" si="13"/>
        <v>0.14206472381763557</v>
      </c>
      <c r="AC83" s="12"/>
      <c r="AD83" s="13"/>
    </row>
    <row r="84" spans="1:30" x14ac:dyDescent="0.3">
      <c r="A84" s="17">
        <v>42695</v>
      </c>
      <c r="B84" s="18">
        <v>-1.4835937500784166E-2</v>
      </c>
      <c r="C84" s="8">
        <f t="shared" si="7"/>
        <v>-0.10083593750078416</v>
      </c>
      <c r="D84" s="5">
        <f t="shared" si="8"/>
        <v>1.016788629166205E-2</v>
      </c>
      <c r="E84" s="5">
        <f t="shared" si="10"/>
        <v>7.9129286794865621E-3</v>
      </c>
      <c r="F84" s="5">
        <f>B$6+B$7*E82+B$8*(H83*100)^2</f>
        <v>0.99715733025019104</v>
      </c>
      <c r="G84" s="8">
        <v>1.0495551792322817E-2</v>
      </c>
      <c r="H84" s="8">
        <f t="shared" si="11"/>
        <v>9.9857765359044112E-3</v>
      </c>
      <c r="I84" s="7">
        <f t="shared" si="9"/>
        <v>5.0977525641840611E-4</v>
      </c>
      <c r="J84" s="10">
        <f t="shared" si="12"/>
        <v>4.8570600813126516E-2</v>
      </c>
      <c r="K84" s="10">
        <f t="shared" si="13"/>
        <v>1.2603421332095799E-3</v>
      </c>
      <c r="AC84" s="12"/>
      <c r="AD84" s="13"/>
    </row>
    <row r="85" spans="1:30" x14ac:dyDescent="0.3">
      <c r="A85" s="17">
        <v>42696</v>
      </c>
      <c r="B85" s="18">
        <v>7.5644707744147626E-3</v>
      </c>
      <c r="C85" s="8">
        <f t="shared" si="7"/>
        <v>-7.8435529225585235E-2</v>
      </c>
      <c r="D85" s="5">
        <f t="shared" si="8"/>
        <v>6.1521322448976354E-3</v>
      </c>
      <c r="E85" s="5">
        <f t="shared" si="10"/>
        <v>1.016788629166205E-2</v>
      </c>
      <c r="F85" s="5">
        <f>B$6+B$7*E85+B$8*(G84*100)^2</f>
        <v>1.0046840955198328</v>
      </c>
      <c r="G85" s="8">
        <v>9.5792172206016785E-3</v>
      </c>
      <c r="H85" s="8">
        <f t="shared" si="11"/>
        <v>1.0023393115706042E-2</v>
      </c>
      <c r="I85" s="7">
        <f t="shared" si="9"/>
        <v>4.4417589510436367E-4</v>
      </c>
      <c r="J85" s="10">
        <f t="shared" si="12"/>
        <v>4.636870475690754E-2</v>
      </c>
      <c r="K85" s="10">
        <f t="shared" si="13"/>
        <v>1.0118683080870827E-3</v>
      </c>
      <c r="AC85" s="12"/>
      <c r="AD85" s="13"/>
    </row>
    <row r="86" spans="1:30" x14ac:dyDescent="0.3">
      <c r="A86" s="17">
        <v>42697</v>
      </c>
      <c r="B86" s="18">
        <v>3.5003580179411302E-3</v>
      </c>
      <c r="C86" s="8">
        <f t="shared" si="7"/>
        <v>-8.2499641982058863E-2</v>
      </c>
      <c r="D86" s="5">
        <f t="shared" si="8"/>
        <v>6.8061909271678895E-3</v>
      </c>
      <c r="E86" s="5">
        <f t="shared" si="10"/>
        <v>6.1521322448976354E-3</v>
      </c>
      <c r="F86" s="5">
        <f>B$6+B$7*E85+B$8*(H85*100)^2</f>
        <v>0.92021269826211693</v>
      </c>
      <c r="G86" s="8">
        <v>9.0636869290481922E-3</v>
      </c>
      <c r="H86" s="8">
        <f t="shared" si="11"/>
        <v>9.5927717488852871E-3</v>
      </c>
      <c r="I86" s="7">
        <f t="shared" si="9"/>
        <v>5.2908481983709489E-4</v>
      </c>
      <c r="J86" s="10">
        <f t="shared" si="12"/>
        <v>5.837412787741289E-2</v>
      </c>
      <c r="K86" s="10">
        <f t="shared" si="13"/>
        <v>1.5793586853984909E-3</v>
      </c>
      <c r="AC86" s="12"/>
      <c r="AD86" s="13"/>
    </row>
    <row r="87" spans="1:30" x14ac:dyDescent="0.3">
      <c r="A87" s="17">
        <v>42698</v>
      </c>
      <c r="B87" s="18">
        <v>-7.3833243829975409E-3</v>
      </c>
      <c r="C87" s="8">
        <f t="shared" si="7"/>
        <v>-9.338332438299754E-2</v>
      </c>
      <c r="D87" s="5">
        <f t="shared" si="8"/>
        <v>8.7204452728201435E-3</v>
      </c>
      <c r="E87" s="5">
        <f t="shared" si="10"/>
        <v>6.8061909271678895E-3</v>
      </c>
      <c r="F87" s="5">
        <f>B$6+B$7*E85+B$8*(H86*100)^2</f>
        <v>0.8465620869931143</v>
      </c>
      <c r="G87" s="8">
        <v>4.7601865146081118E-3</v>
      </c>
      <c r="H87" s="8">
        <f t="shared" si="11"/>
        <v>9.2008808654014985E-3</v>
      </c>
      <c r="I87" s="7">
        <f t="shared" si="9"/>
        <v>4.4406943507933868E-3</v>
      </c>
      <c r="J87" s="10">
        <f t="shared" si="12"/>
        <v>0.9328824274355082</v>
      </c>
      <c r="K87" s="10">
        <f t="shared" si="13"/>
        <v>0.17637441669894383</v>
      </c>
      <c r="AC87" s="12"/>
      <c r="AD87" s="13"/>
    </row>
    <row r="88" spans="1:30" x14ac:dyDescent="0.3">
      <c r="A88" s="17">
        <v>42699</v>
      </c>
      <c r="B88" s="18">
        <v>1.7486088939264666E-2</v>
      </c>
      <c r="C88" s="8">
        <f t="shared" si="7"/>
        <v>-6.851391106073533E-2</v>
      </c>
      <c r="D88" s="5">
        <f t="shared" si="8"/>
        <v>4.6941560088383507E-3</v>
      </c>
      <c r="E88" s="5">
        <f t="shared" si="10"/>
        <v>8.7204452728201435E-3</v>
      </c>
      <c r="F88" s="5">
        <f>B$6+B$7*E88+B$8*(G87*100)^2</f>
        <v>0.24163506575126156</v>
      </c>
      <c r="G88" s="8">
        <v>9.9166266145113684E-3</v>
      </c>
      <c r="H88" s="8">
        <f t="shared" si="11"/>
        <v>4.915638979331797E-3</v>
      </c>
      <c r="I88" s="7">
        <f t="shared" si="9"/>
        <v>5.0009876351795714E-3</v>
      </c>
      <c r="J88" s="10">
        <f t="shared" si="12"/>
        <v>0.50430331095268222</v>
      </c>
      <c r="K88" s="10">
        <f t="shared" si="13"/>
        <v>0.31557162448826714</v>
      </c>
      <c r="AC88" s="12"/>
      <c r="AD88" s="13"/>
    </row>
    <row r="89" spans="1:30" x14ac:dyDescent="0.3">
      <c r="A89" s="17">
        <v>42702</v>
      </c>
      <c r="B89" s="18">
        <v>1.2846905150310968E-3</v>
      </c>
      <c r="C89" s="8">
        <f t="shared" si="7"/>
        <v>-8.4715309484968901E-2</v>
      </c>
      <c r="D89" s="5">
        <f t="shared" si="8"/>
        <v>7.1766836611340621E-3</v>
      </c>
      <c r="E89" s="5">
        <f t="shared" si="10"/>
        <v>4.6941560088383507E-3</v>
      </c>
      <c r="F89" s="5">
        <f>B$6+B$7*E88+B$8*(H88*100)^2</f>
        <v>0.25474958325380798</v>
      </c>
      <c r="G89" s="8">
        <v>5.8536114132483373E-3</v>
      </c>
      <c r="H89" s="8">
        <f t="shared" si="11"/>
        <v>5.0472723648898521E-3</v>
      </c>
      <c r="I89" s="7">
        <f t="shared" si="9"/>
        <v>8.0633904835848529E-4</v>
      </c>
      <c r="J89" s="10">
        <f t="shared" si="12"/>
        <v>0.13775069635362497</v>
      </c>
      <c r="K89" s="10">
        <f t="shared" si="13"/>
        <v>1.1546552999910142E-2</v>
      </c>
      <c r="AC89" s="12"/>
      <c r="AD89" s="13"/>
    </row>
    <row r="90" spans="1:30" x14ac:dyDescent="0.3">
      <c r="A90" s="17">
        <v>42703</v>
      </c>
      <c r="B90" s="18">
        <v>1.662357974110179E-3</v>
      </c>
      <c r="C90" s="8">
        <f t="shared" si="7"/>
        <v>-8.4337642025889809E-2</v>
      </c>
      <c r="D90" s="5">
        <f t="shared" si="8"/>
        <v>7.112837862487135E-3</v>
      </c>
      <c r="E90" s="5">
        <f t="shared" si="10"/>
        <v>7.1766836611340621E-3</v>
      </c>
      <c r="F90" s="5">
        <f>B$6+B$7*E88+B$8*(H89*100)^2</f>
        <v>0.26618413106427818</v>
      </c>
      <c r="G90" s="8">
        <v>7.0368253672159755E-3</v>
      </c>
      <c r="H90" s="8">
        <f t="shared" si="11"/>
        <v>5.1593035485836478E-3</v>
      </c>
      <c r="I90" s="7">
        <f t="shared" si="9"/>
        <v>1.8775218186323278E-3</v>
      </c>
      <c r="J90" s="10">
        <f t="shared" si="12"/>
        <v>0.26681375771801252</v>
      </c>
      <c r="K90" s="10">
        <f t="shared" si="13"/>
        <v>5.3554407797911763E-2</v>
      </c>
      <c r="AC90" s="12"/>
      <c r="AD90" s="13"/>
    </row>
    <row r="91" spans="1:30" x14ac:dyDescent="0.3">
      <c r="A91" s="17">
        <v>42704</v>
      </c>
      <c r="B91" s="18">
        <v>9.7575248836927926E-3</v>
      </c>
      <c r="C91" s="8">
        <f t="shared" si="7"/>
        <v>-7.6242475116307204E-2</v>
      </c>
      <c r="D91" s="5">
        <f t="shared" si="8"/>
        <v>5.8129150118607234E-3</v>
      </c>
      <c r="E91" s="5">
        <f t="shared" si="10"/>
        <v>7.112837862487135E-3</v>
      </c>
      <c r="F91" s="5">
        <f>B$6+B$7*E91+B$8*(G90*100)^2</f>
        <v>0.47562747418010121</v>
      </c>
      <c r="G91" s="8">
        <v>5.8920138755034377E-3</v>
      </c>
      <c r="H91" s="8">
        <f t="shared" si="11"/>
        <v>6.8965750498352525E-3</v>
      </c>
      <c r="I91" s="7">
        <f t="shared" si="9"/>
        <v>1.0045611743318148E-3</v>
      </c>
      <c r="J91" s="10">
        <f t="shared" si="12"/>
        <v>0.17049538503437095</v>
      </c>
      <c r="K91" s="10">
        <f t="shared" si="13"/>
        <v>1.1766187590826149E-2</v>
      </c>
      <c r="AC91" s="12"/>
      <c r="AD91" s="13"/>
    </row>
    <row r="92" spans="1:30" x14ac:dyDescent="0.3">
      <c r="A92" s="17">
        <v>42705</v>
      </c>
      <c r="B92" s="18">
        <v>-3.4912968583476756E-3</v>
      </c>
      <c r="C92" s="8">
        <f t="shared" si="7"/>
        <v>-8.9491296858347669E-2</v>
      </c>
      <c r="D92" s="5">
        <f t="shared" si="8"/>
        <v>8.0086922133889068E-3</v>
      </c>
      <c r="E92" s="5">
        <f t="shared" si="10"/>
        <v>5.8129150118607234E-3</v>
      </c>
      <c r="F92" s="5">
        <f>B$6+B$7*E91+B$8*(H91*100)^2</f>
        <v>0.45858911974036631</v>
      </c>
      <c r="G92" s="8">
        <v>5.5845679244905305E-3</v>
      </c>
      <c r="H92" s="8">
        <f t="shared" si="11"/>
        <v>6.7719208481816021E-3</v>
      </c>
      <c r="I92" s="7">
        <f t="shared" si="9"/>
        <v>1.1873529236910716E-3</v>
      </c>
      <c r="J92" s="10">
        <f t="shared" si="12"/>
        <v>0.21261321193427718</v>
      </c>
      <c r="K92" s="10">
        <f t="shared" si="13"/>
        <v>1.7442978632875805E-2</v>
      </c>
      <c r="AC92" s="12"/>
      <c r="AD92" s="13"/>
    </row>
    <row r="93" spans="1:30" x14ac:dyDescent="0.3">
      <c r="A93" s="17">
        <v>42706</v>
      </c>
      <c r="B93" s="18">
        <v>-1.2474348066836472E-2</v>
      </c>
      <c r="C93" s="8">
        <f t="shared" si="7"/>
        <v>-9.847434806683647E-2</v>
      </c>
      <c r="D93" s="5">
        <f t="shared" si="8"/>
        <v>9.6971972271884602E-3</v>
      </c>
      <c r="E93" s="5">
        <f t="shared" si="10"/>
        <v>8.0086922133889068E-3</v>
      </c>
      <c r="F93" s="5">
        <f>B$6+B$7*E91+B$8*(H92*100)^2</f>
        <v>0.4437333785043614</v>
      </c>
      <c r="G93" s="8">
        <v>7.260521305633252E-3</v>
      </c>
      <c r="H93" s="8">
        <f t="shared" si="11"/>
        <v>6.6613315373456779E-3</v>
      </c>
      <c r="I93" s="7">
        <f t="shared" si="9"/>
        <v>5.9918976828757416E-4</v>
      </c>
      <c r="J93" s="10">
        <f t="shared" si="12"/>
        <v>8.2527100061352096E-2</v>
      </c>
      <c r="K93" s="10">
        <f t="shared" si="13"/>
        <v>3.8182134942461587E-3</v>
      </c>
      <c r="AC93" s="12"/>
      <c r="AD93" s="13"/>
    </row>
    <row r="94" spans="1:30" x14ac:dyDescent="0.3">
      <c r="A94" s="17">
        <v>42709</v>
      </c>
      <c r="B94" s="18">
        <v>4.5051424341425545E-3</v>
      </c>
      <c r="C94" s="8">
        <f t="shared" si="7"/>
        <v>-8.1494857565857434E-2</v>
      </c>
      <c r="D94" s="5">
        <f t="shared" si="8"/>
        <v>6.6414118096793911E-3</v>
      </c>
      <c r="E94" s="5">
        <f t="shared" si="10"/>
        <v>9.6971972271884602E-3</v>
      </c>
      <c r="F94" s="5">
        <f>B$6+B$7*E94+B$8*(G93*100)^2</f>
        <v>0.5037999528923025</v>
      </c>
      <c r="G94" s="8">
        <v>6.7373829679691641E-3</v>
      </c>
      <c r="H94" s="8">
        <f t="shared" si="11"/>
        <v>7.0978866776830307E-3</v>
      </c>
      <c r="I94" s="7">
        <f t="shared" si="9"/>
        <v>3.6050370971386653E-4</v>
      </c>
      <c r="J94" s="10">
        <f t="shared" si="12"/>
        <v>5.3507973560026442E-2</v>
      </c>
      <c r="K94" s="10">
        <f t="shared" si="13"/>
        <v>1.3352347075143989E-3</v>
      </c>
      <c r="AC94" s="12"/>
      <c r="AD94" s="13"/>
    </row>
    <row r="95" spans="1:30" x14ac:dyDescent="0.3">
      <c r="A95" s="17">
        <v>42710</v>
      </c>
      <c r="B95" s="18">
        <v>1.6556172550736348E-3</v>
      </c>
      <c r="C95" s="8">
        <f t="shared" si="7"/>
        <v>-8.4344382744926352E-2</v>
      </c>
      <c r="D95" s="5">
        <f t="shared" si="8"/>
        <v>7.1139749006226298E-3</v>
      </c>
      <c r="E95" s="5">
        <f t="shared" si="10"/>
        <v>6.6414118096793911E-3</v>
      </c>
      <c r="F95" s="5">
        <f>B$6+B$7*E94+B$8*(H94*100)^2</f>
        <v>0.48343956781901648</v>
      </c>
      <c r="G95" s="8">
        <v>4.4368689907167873E-3</v>
      </c>
      <c r="H95" s="8">
        <f t="shared" si="11"/>
        <v>6.9529818626184866E-3</v>
      </c>
      <c r="I95" s="7">
        <f t="shared" si="9"/>
        <v>2.5161128719016993E-3</v>
      </c>
      <c r="J95" s="10">
        <f t="shared" si="12"/>
        <v>0.56709199148456602</v>
      </c>
      <c r="K95" s="10">
        <f t="shared" si="13"/>
        <v>8.7346298889043883E-2</v>
      </c>
      <c r="AC95" s="12"/>
      <c r="AD95" s="13"/>
    </row>
    <row r="96" spans="1:30" x14ac:dyDescent="0.3">
      <c r="A96" s="17">
        <v>42711</v>
      </c>
      <c r="B96" s="18">
        <v>-5.9240805664447687E-3</v>
      </c>
      <c r="C96" s="8">
        <f t="shared" si="7"/>
        <v>-9.1924080566444757E-2</v>
      </c>
      <c r="D96" s="5">
        <f t="shared" si="8"/>
        <v>8.4500365879862267E-3</v>
      </c>
      <c r="E96" s="5">
        <f t="shared" si="10"/>
        <v>7.1139749006226298E-3</v>
      </c>
      <c r="F96" s="5">
        <f>B$6+B$7*E94+B$8*(H95*100)^2</f>
        <v>0.46568734807361833</v>
      </c>
      <c r="G96" s="8">
        <v>8.5618493299070477E-3</v>
      </c>
      <c r="H96" s="8">
        <f t="shared" si="11"/>
        <v>6.8241288680213116E-3</v>
      </c>
      <c r="I96" s="7">
        <f t="shared" si="9"/>
        <v>1.7377204618857361E-3</v>
      </c>
      <c r="J96" s="10">
        <f t="shared" si="12"/>
        <v>0.20296087853540887</v>
      </c>
      <c r="K96" s="10">
        <f t="shared" si="13"/>
        <v>2.7792043485492357E-2</v>
      </c>
      <c r="AC96" s="12"/>
      <c r="AD96" s="13"/>
    </row>
    <row r="97" spans="1:30" x14ac:dyDescent="0.3">
      <c r="A97" s="17">
        <v>42712</v>
      </c>
      <c r="B97" s="18">
        <v>1.728364323557853E-2</v>
      </c>
      <c r="C97" s="8">
        <f t="shared" si="7"/>
        <v>-6.8716356764421463E-2</v>
      </c>
      <c r="D97" s="5">
        <f t="shared" si="8"/>
        <v>4.7219376869752517E-3</v>
      </c>
      <c r="E97" s="5">
        <f t="shared" si="10"/>
        <v>8.4500365879862267E-3</v>
      </c>
      <c r="F97" s="5">
        <f>B$6+B$7*E97+B$8*(G96*100)^2</f>
        <v>0.6831865504241379</v>
      </c>
      <c r="G97" s="8">
        <v>8.2319461779805213E-3</v>
      </c>
      <c r="H97" s="8">
        <f t="shared" si="11"/>
        <v>8.2655099686839515E-3</v>
      </c>
      <c r="I97" s="7">
        <f t="shared" si="9"/>
        <v>3.3563790703430157E-5</v>
      </c>
      <c r="J97" s="10">
        <f t="shared" si="12"/>
        <v>4.0772607081918629E-3</v>
      </c>
      <c r="K97" s="10">
        <f t="shared" si="13"/>
        <v>8.267046742505002E-6</v>
      </c>
      <c r="AC97" s="12"/>
      <c r="AD97" s="13"/>
    </row>
    <row r="98" spans="1:30" x14ac:dyDescent="0.3">
      <c r="A98" s="17">
        <v>42713</v>
      </c>
      <c r="B98" s="18">
        <v>1.9797516350999987E-3</v>
      </c>
      <c r="C98" s="8">
        <f t="shared" si="7"/>
        <v>-8.4020248364899991E-2</v>
      </c>
      <c r="D98" s="5">
        <f t="shared" si="8"/>
        <v>7.0594021352994793E-3</v>
      </c>
      <c r="E98" s="5">
        <f t="shared" si="10"/>
        <v>4.7219376869752517E-3</v>
      </c>
      <c r="F98" s="5">
        <f>B$6+B$7*E97+B$8*(H97*100)^2</f>
        <v>0.6397083073760722</v>
      </c>
      <c r="G98" s="8">
        <v>4.1518279968946166E-3</v>
      </c>
      <c r="H98" s="8">
        <f t="shared" si="11"/>
        <v>7.9981767133270581E-3</v>
      </c>
      <c r="I98" s="7">
        <f t="shared" si="9"/>
        <v>3.8463487164324415E-3</v>
      </c>
      <c r="J98" s="10">
        <f t="shared" si="12"/>
        <v>0.92642294413673687</v>
      </c>
      <c r="K98" s="10">
        <f t="shared" si="13"/>
        <v>0.17476169382960993</v>
      </c>
      <c r="AC98" s="12"/>
      <c r="AD98" s="13"/>
    </row>
    <row r="99" spans="1:30" x14ac:dyDescent="0.3">
      <c r="A99" s="17">
        <v>42716</v>
      </c>
      <c r="B99" s="18">
        <v>-8.7093646729759742E-3</v>
      </c>
      <c r="C99" s="8">
        <f t="shared" si="7"/>
        <v>-9.4709364672975971E-2</v>
      </c>
      <c r="D99" s="5">
        <f t="shared" si="8"/>
        <v>8.9698637567587492E-3</v>
      </c>
      <c r="E99" s="5">
        <f t="shared" si="10"/>
        <v>7.0594021352994793E-3</v>
      </c>
      <c r="F99" s="5">
        <f>B$6+B$7*E97+B$8*(H98*100)^2</f>
        <v>0.60179962726246372</v>
      </c>
      <c r="G99" s="8">
        <v>4.9234551873183503E-3</v>
      </c>
      <c r="H99" s="8">
        <f t="shared" si="11"/>
        <v>7.7575745388778813E-3</v>
      </c>
      <c r="I99" s="7">
        <f t="shared" si="9"/>
        <v>2.834119351559531E-3</v>
      </c>
      <c r="J99" s="10">
        <f t="shared" si="12"/>
        <v>0.5756362643168863</v>
      </c>
      <c r="K99" s="10">
        <f t="shared" si="13"/>
        <v>8.9323412989368967E-2</v>
      </c>
      <c r="AC99" s="12"/>
      <c r="AD99" s="13"/>
    </row>
    <row r="100" spans="1:30" x14ac:dyDescent="0.3">
      <c r="A100" s="17">
        <v>42717</v>
      </c>
      <c r="B100" s="18">
        <v>6.8622549701506282E-3</v>
      </c>
      <c r="C100" s="8">
        <f t="shared" si="7"/>
        <v>-7.9137745029849368E-2</v>
      </c>
      <c r="D100" s="5">
        <f t="shared" si="8"/>
        <v>6.2627826884094481E-3</v>
      </c>
      <c r="E100" s="5">
        <f t="shared" si="10"/>
        <v>8.9698637567587492E-3</v>
      </c>
      <c r="F100" s="5">
        <f>B$6+B$7*E100+B$8*(G99*100)^2</f>
        <v>0.25544779822497748</v>
      </c>
      <c r="G100" s="8">
        <v>6.7483993273553264E-3</v>
      </c>
      <c r="H100" s="8">
        <f t="shared" si="11"/>
        <v>5.0541843874652758E-3</v>
      </c>
      <c r="I100" s="7">
        <f t="shared" si="9"/>
        <v>1.6942149398900506E-3</v>
      </c>
      <c r="J100" s="10">
        <f t="shared" si="12"/>
        <v>0.25105434010438255</v>
      </c>
      <c r="K100" s="10">
        <f t="shared" si="13"/>
        <v>4.6121506129690903E-2</v>
      </c>
      <c r="AC100" s="12"/>
      <c r="AD100" s="13"/>
    </row>
    <row r="101" spans="1:30" x14ac:dyDescent="0.3">
      <c r="A101" s="17">
        <v>42718</v>
      </c>
      <c r="B101" s="18">
        <v>-3.5639547054979819E-3</v>
      </c>
      <c r="C101" s="8">
        <f t="shared" si="7"/>
        <v>-8.9563954705497981E-2</v>
      </c>
      <c r="D101" s="5">
        <f t="shared" si="8"/>
        <v>8.0217019824884942E-3</v>
      </c>
      <c r="E101" s="5">
        <f t="shared" si="10"/>
        <v>6.2627826884094481E-3</v>
      </c>
      <c r="F101" s="5">
        <f>B$6+B$7*E100+B$8*(H100*100)^2</f>
        <v>0.26682059014935811</v>
      </c>
      <c r="G101" s="8">
        <v>4.2180470836056874E-3</v>
      </c>
      <c r="H101" s="8">
        <f t="shared" si="11"/>
        <v>5.1654679376544202E-3</v>
      </c>
      <c r="I101" s="7">
        <f t="shared" si="9"/>
        <v>9.4742085404873281E-4</v>
      </c>
      <c r="J101" s="10">
        <f t="shared" si="12"/>
        <v>0.22461125617375868</v>
      </c>
      <c r="K101" s="10">
        <f t="shared" si="13"/>
        <v>1.9209119192752144E-2</v>
      </c>
      <c r="AC101" s="12"/>
      <c r="AD101" s="13"/>
    </row>
    <row r="102" spans="1:30" x14ac:dyDescent="0.3">
      <c r="A102" s="17">
        <v>42719</v>
      </c>
      <c r="B102" s="18">
        <v>-3.1538625188927728E-3</v>
      </c>
      <c r="C102" s="8">
        <f t="shared" si="7"/>
        <v>-8.9153862518892762E-2</v>
      </c>
      <c r="D102" s="5">
        <f t="shared" si="8"/>
        <v>7.9484112020376321E-3</v>
      </c>
      <c r="E102" s="5">
        <f t="shared" si="10"/>
        <v>8.0217019824884942E-3</v>
      </c>
      <c r="F102" s="5">
        <f>B$6+B$7*E100+B$8*(H101*100)^2</f>
        <v>0.27673652742822552</v>
      </c>
      <c r="G102" s="8">
        <v>9.5608303934314638E-3</v>
      </c>
      <c r="H102" s="8">
        <f t="shared" si="11"/>
        <v>5.2605753243179162E-3</v>
      </c>
      <c r="I102" s="7">
        <f t="shared" si="9"/>
        <v>4.3002550691135476E-3</v>
      </c>
      <c r="J102" s="10">
        <f t="shared" si="12"/>
        <v>0.44977840753957243</v>
      </c>
      <c r="K102" s="10">
        <f t="shared" si="13"/>
        <v>0.22001538962591516</v>
      </c>
      <c r="AC102" s="12"/>
      <c r="AD102" s="13"/>
    </row>
    <row r="103" spans="1:30" x14ac:dyDescent="0.3">
      <c r="A103" s="17">
        <v>42720</v>
      </c>
      <c r="B103" s="18">
        <v>-1.1133948640085713E-3</v>
      </c>
      <c r="C103" s="8">
        <f t="shared" si="7"/>
        <v>-8.711339486400857E-2</v>
      </c>
      <c r="D103" s="5">
        <f t="shared" si="8"/>
        <v>7.5887435647326749E-3</v>
      </c>
      <c r="E103" s="5">
        <f t="shared" si="10"/>
        <v>7.9484112020376321E-3</v>
      </c>
      <c r="F103" s="5">
        <f>B$6+B$7*E103+B$8*(G102*100)^2</f>
        <v>0.8409815106859303</v>
      </c>
      <c r="G103" s="8">
        <v>3.4228116865628938E-3</v>
      </c>
      <c r="H103" s="8">
        <f t="shared" si="11"/>
        <v>9.170504406443139E-3</v>
      </c>
      <c r="I103" s="7">
        <f t="shared" si="9"/>
        <v>5.7476927198802453E-3</v>
      </c>
      <c r="J103" s="10">
        <f t="shared" si="12"/>
        <v>1.679231358956806</v>
      </c>
      <c r="K103" s="10">
        <f t="shared" si="13"/>
        <v>0.3587713233850951</v>
      </c>
      <c r="AC103" s="12"/>
      <c r="AD103" s="13"/>
    </row>
    <row r="104" spans="1:30" x14ac:dyDescent="0.3">
      <c r="A104" s="17">
        <v>42723</v>
      </c>
      <c r="B104" s="18">
        <v>-4.3455260466623907E-3</v>
      </c>
      <c r="C104" s="8">
        <f t="shared" si="7"/>
        <v>-9.0345526046662378E-2</v>
      </c>
      <c r="D104" s="5">
        <f t="shared" si="8"/>
        <v>8.16231407664815E-3</v>
      </c>
      <c r="E104" s="5">
        <f t="shared" si="10"/>
        <v>7.5887435647326749E-3</v>
      </c>
      <c r="F104" s="5">
        <f>B$6+B$7*E103+B$8*(H103*100)^2</f>
        <v>0.77723405281048874</v>
      </c>
      <c r="G104" s="8">
        <v>3.300491205046606E-3</v>
      </c>
      <c r="H104" s="8">
        <f t="shared" si="11"/>
        <v>8.8160878671352232E-3</v>
      </c>
      <c r="I104" s="7">
        <f t="shared" si="9"/>
        <v>5.5155966620886177E-3</v>
      </c>
      <c r="J104" s="10">
        <f t="shared" si="12"/>
        <v>1.6711441780711342</v>
      </c>
      <c r="K104" s="10">
        <f t="shared" si="13"/>
        <v>0.35687831714274543</v>
      </c>
      <c r="AC104" s="12"/>
      <c r="AD104" s="13"/>
    </row>
    <row r="105" spans="1:30" x14ac:dyDescent="0.3">
      <c r="A105" s="17">
        <v>42724</v>
      </c>
      <c r="B105" s="18">
        <v>-2.5328546711916432E-3</v>
      </c>
      <c r="C105" s="8">
        <f t="shared" si="7"/>
        <v>-8.8532854671191638E-2</v>
      </c>
      <c r="D105" s="5">
        <f t="shared" si="8"/>
        <v>7.8380663562303398E-3</v>
      </c>
      <c r="E105" s="5">
        <f t="shared" si="10"/>
        <v>8.16231407664815E-3</v>
      </c>
      <c r="F105" s="5">
        <f>B$6+B$7*E103+B$8*(H104*100)^2</f>
        <v>0.72165264428889142</v>
      </c>
      <c r="G105" s="8">
        <v>4.629908233179136E-3</v>
      </c>
      <c r="H105" s="8">
        <f t="shared" si="11"/>
        <v>8.4950140923302272E-3</v>
      </c>
      <c r="I105" s="7">
        <f t="shared" si="9"/>
        <v>3.8651058591510912E-3</v>
      </c>
      <c r="J105" s="10">
        <f t="shared" si="12"/>
        <v>0.83481262791619271</v>
      </c>
      <c r="K105" s="10">
        <f t="shared" si="13"/>
        <v>0.15195714575950703</v>
      </c>
      <c r="AC105" s="12"/>
      <c r="AD105" s="13"/>
    </row>
    <row r="106" spans="1:30" x14ac:dyDescent="0.3">
      <c r="A106" s="17">
        <v>42725</v>
      </c>
      <c r="B106" s="18">
        <v>-2.4966391016819555E-3</v>
      </c>
      <c r="C106" s="8">
        <f t="shared" si="7"/>
        <v>-8.8496639101681943E-2</v>
      </c>
      <c r="D106" s="5">
        <f t="shared" si="8"/>
        <v>7.8316551322933411E-3</v>
      </c>
      <c r="E106" s="5">
        <f t="shared" si="10"/>
        <v>7.8380663562303398E-3</v>
      </c>
      <c r="F106" s="5">
        <f>B$6+B$7*E106+B$8*(G105*100)^2</f>
        <v>0.23087094747488865</v>
      </c>
      <c r="G106" s="8">
        <v>4.4037961424591493E-3</v>
      </c>
      <c r="H106" s="8">
        <f t="shared" si="11"/>
        <v>4.8049031985554994E-3</v>
      </c>
      <c r="I106" s="7">
        <f t="shared" si="9"/>
        <v>4.0110705609635016E-4</v>
      </c>
      <c r="J106" s="10">
        <f t="shared" si="12"/>
        <v>9.1082112595785525E-2</v>
      </c>
      <c r="K106" s="10">
        <f t="shared" si="13"/>
        <v>3.6912710696110906E-3</v>
      </c>
      <c r="AC106" s="12"/>
      <c r="AD106" s="13"/>
    </row>
    <row r="107" spans="1:30" x14ac:dyDescent="0.3">
      <c r="A107" s="17">
        <v>42726</v>
      </c>
      <c r="B107" s="18">
        <v>-1.0064094300618101E-2</v>
      </c>
      <c r="C107" s="8">
        <f t="shared" si="7"/>
        <v>-9.6064094300618089E-2</v>
      </c>
      <c r="D107" s="5">
        <f t="shared" si="8"/>
        <v>9.2283102137980452E-3</v>
      </c>
      <c r="E107" s="5">
        <f t="shared" si="10"/>
        <v>7.8316551322933411E-3</v>
      </c>
      <c r="F107" s="5">
        <f>B$6+B$7*E106+B$8*(H106*100)^2</f>
        <v>0.24526640446889703</v>
      </c>
      <c r="G107" s="8">
        <v>5.9620812216680148E-3</v>
      </c>
      <c r="H107" s="8">
        <f t="shared" si="11"/>
        <v>4.9524378286748541E-3</v>
      </c>
      <c r="I107" s="7">
        <f t="shared" si="9"/>
        <v>1.0096433929931608E-3</v>
      </c>
      <c r="J107" s="10">
        <f t="shared" si="12"/>
        <v>0.16934411918506073</v>
      </c>
      <c r="K107" s="10">
        <f t="shared" si="13"/>
        <v>1.8328286758967804E-2</v>
      </c>
      <c r="AC107" s="12"/>
      <c r="AD107" s="13"/>
    </row>
    <row r="108" spans="1:30" x14ac:dyDescent="0.3">
      <c r="A108" s="17">
        <v>42727</v>
      </c>
      <c r="B108" s="18">
        <v>2.3490690691012348E-3</v>
      </c>
      <c r="C108" s="8">
        <f t="shared" si="7"/>
        <v>-8.3650930930898759E-2</v>
      </c>
      <c r="D108" s="5">
        <f t="shared" si="8"/>
        <v>6.9974782456059944E-3</v>
      </c>
      <c r="E108" s="5">
        <f t="shared" si="10"/>
        <v>9.2283102137980452E-3</v>
      </c>
      <c r="F108" s="5">
        <f>B$6+B$7*E106+B$8*(H107*100)^2</f>
        <v>0.25781780342197286</v>
      </c>
      <c r="G108" s="8">
        <v>6.6572923584568419E-3</v>
      </c>
      <c r="H108" s="8">
        <f t="shared" si="11"/>
        <v>5.0775762271183366E-3</v>
      </c>
      <c r="I108" s="7">
        <f t="shared" si="9"/>
        <v>1.5797161313385053E-3</v>
      </c>
      <c r="J108" s="10">
        <f t="shared" si="12"/>
        <v>0.23729108566664825</v>
      </c>
      <c r="K108" s="10">
        <f t="shared" si="13"/>
        <v>4.0237360326439431E-2</v>
      </c>
      <c r="AC108" s="12"/>
      <c r="AD108" s="13"/>
    </row>
    <row r="109" spans="1:30" x14ac:dyDescent="0.3">
      <c r="A109" s="17">
        <v>42730</v>
      </c>
      <c r="B109" s="18">
        <v>-9.0110359675626278E-3</v>
      </c>
      <c r="C109" s="8">
        <f t="shared" si="7"/>
        <v>-9.5011035967562621E-2</v>
      </c>
      <c r="D109" s="5">
        <f t="shared" si="8"/>
        <v>9.0270969556294784E-3</v>
      </c>
      <c r="E109" s="5">
        <f t="shared" si="10"/>
        <v>6.9974782456059944E-3</v>
      </c>
      <c r="F109" s="5">
        <f>B$6+B$7*E109+B$8*(G108*100)^2</f>
        <v>0.43029880282455613</v>
      </c>
      <c r="G109" s="8">
        <v>5.5973702431349505E-3</v>
      </c>
      <c r="H109" s="8">
        <f t="shared" si="11"/>
        <v>6.5597164788164138E-3</v>
      </c>
      <c r="I109" s="7">
        <f t="shared" si="9"/>
        <v>9.6234623568146327E-4</v>
      </c>
      <c r="J109" s="10">
        <f t="shared" si="12"/>
        <v>0.17192827950978576</v>
      </c>
      <c r="K109" s="10">
        <f t="shared" si="13"/>
        <v>1.1945032466939232E-2</v>
      </c>
      <c r="AC109" s="12"/>
      <c r="AD109" s="13"/>
    </row>
    <row r="110" spans="1:30" x14ac:dyDescent="0.3">
      <c r="A110" s="17">
        <v>42731</v>
      </c>
      <c r="B110" s="18">
        <v>1.5622602745309282E-2</v>
      </c>
      <c r="C110" s="8">
        <f t="shared" si="7"/>
        <v>-7.0377397254690707E-2</v>
      </c>
      <c r="D110" s="5">
        <f t="shared" si="8"/>
        <v>4.9529780443445474E-3</v>
      </c>
      <c r="E110" s="5">
        <f t="shared" si="10"/>
        <v>9.0270969556294784E-3</v>
      </c>
      <c r="F110" s="5">
        <f>B$6+B$7*E109+B$8*(H109*100)^2</f>
        <v>0.41905424626799281</v>
      </c>
      <c r="G110" s="8">
        <v>7.7334447325851843E-3</v>
      </c>
      <c r="H110" s="8">
        <f t="shared" si="11"/>
        <v>6.4734399376837727E-3</v>
      </c>
      <c r="I110" s="7">
        <f t="shared" si="9"/>
        <v>1.2600047949014115E-3</v>
      </c>
      <c r="J110" s="10">
        <f t="shared" si="12"/>
        <v>0.16292930750411003</v>
      </c>
      <c r="K110" s="10">
        <f t="shared" si="13"/>
        <v>1.6795478806856057E-2</v>
      </c>
      <c r="AC110" s="12"/>
      <c r="AD110" s="13"/>
    </row>
    <row r="111" spans="1:30" x14ac:dyDescent="0.3">
      <c r="A111" s="17">
        <v>42732</v>
      </c>
      <c r="B111" s="18">
        <v>-1.0528610390747326E-4</v>
      </c>
      <c r="C111" s="8">
        <f t="shared" si="7"/>
        <v>-8.6105286103907469E-2</v>
      </c>
      <c r="D111" s="5">
        <f t="shared" si="8"/>
        <v>7.4141202950357603E-3</v>
      </c>
      <c r="E111" s="5">
        <f t="shared" si="10"/>
        <v>4.9529780443445474E-3</v>
      </c>
      <c r="F111" s="5">
        <f>B$6+B$7*E109+B$8*(H110*100)^2</f>
        <v>0.40925011740632528</v>
      </c>
      <c r="G111" s="8">
        <v>6.7868373906622686E-3</v>
      </c>
      <c r="H111" s="8">
        <f t="shared" si="11"/>
        <v>6.3972659582537707E-3</v>
      </c>
      <c r="I111" s="7">
        <f t="shared" si="9"/>
        <v>3.8957143240849791E-4</v>
      </c>
      <c r="J111" s="10">
        <f t="shared" si="12"/>
        <v>5.7401026425724193E-2</v>
      </c>
      <c r="K111" s="10">
        <f t="shared" si="13"/>
        <v>1.7821975329841422E-3</v>
      </c>
      <c r="AC111" s="12"/>
      <c r="AD111" s="13"/>
    </row>
    <row r="112" spans="1:30" x14ac:dyDescent="0.3">
      <c r="A112" s="17">
        <v>42733</v>
      </c>
      <c r="B112" s="18">
        <v>5.9140559078869996E-3</v>
      </c>
      <c r="C112" s="8">
        <f t="shared" si="7"/>
        <v>-8.008594409211299E-2</v>
      </c>
      <c r="D112" s="5">
        <f t="shared" si="8"/>
        <v>6.4137584411250474E-3</v>
      </c>
      <c r="E112" s="5">
        <f t="shared" si="10"/>
        <v>7.4141202950357603E-3</v>
      </c>
      <c r="F112" s="5">
        <f>B$6+B$7*E112+B$8*(G111*100)^2</f>
        <v>0.4455302368017629</v>
      </c>
      <c r="G112" s="8">
        <v>1.1609228316834202E-2</v>
      </c>
      <c r="H112" s="8">
        <f t="shared" si="11"/>
        <v>6.6748051417383179E-3</v>
      </c>
      <c r="I112" s="7">
        <f t="shared" si="9"/>
        <v>4.9344231750958843E-3</v>
      </c>
      <c r="J112" s="10">
        <f t="shared" si="12"/>
        <v>0.42504316742057879</v>
      </c>
      <c r="K112" s="10">
        <f t="shared" si="13"/>
        <v>0.18580069289414203</v>
      </c>
      <c r="AC112" s="12"/>
      <c r="AD112" s="13"/>
    </row>
    <row r="113" spans="1:30" x14ac:dyDescent="0.3">
      <c r="A113" s="17">
        <v>42734</v>
      </c>
      <c r="B113" s="18">
        <v>9.8244881361517367E-3</v>
      </c>
      <c r="C113" s="8">
        <f t="shared" si="7"/>
        <v>-7.6175511863848258E-2</v>
      </c>
      <c r="D113" s="5">
        <f t="shared" si="8"/>
        <v>5.8027086077192865E-3</v>
      </c>
      <c r="E113" s="5">
        <f t="shared" si="10"/>
        <v>6.4137584411250474E-3</v>
      </c>
      <c r="F113" s="5">
        <f>B$6+B$7*E112+B$8*(H112*100)^2</f>
        <v>0.43238078082020603</v>
      </c>
      <c r="G113" s="8">
        <v>6.2859647763419627E-3</v>
      </c>
      <c r="H113" s="8">
        <f t="shared" si="11"/>
        <v>6.575566749871877E-3</v>
      </c>
      <c r="I113" s="7">
        <f t="shared" si="9"/>
        <v>2.8960197352991424E-4</v>
      </c>
      <c r="J113" s="10">
        <f t="shared" si="12"/>
        <v>4.6071205269852693E-2</v>
      </c>
      <c r="K113" s="10">
        <f t="shared" si="13"/>
        <v>9.9930599487074723E-4</v>
      </c>
      <c r="AC113" s="12"/>
      <c r="AD113" s="13"/>
    </row>
    <row r="114" spans="1:30" x14ac:dyDescent="0.3">
      <c r="A114" s="17">
        <v>42737</v>
      </c>
      <c r="B114" s="18">
        <v>-1.1653742666769542E-3</v>
      </c>
      <c r="C114" s="8">
        <f t="shared" si="7"/>
        <v>-8.7165374266676948E-2</v>
      </c>
      <c r="D114" s="5">
        <f t="shared" si="8"/>
        <v>7.5978024710498682E-3</v>
      </c>
      <c r="E114" s="5">
        <f t="shared" si="10"/>
        <v>5.8027086077192865E-3</v>
      </c>
      <c r="F114" s="5">
        <f>B$6+B$7*E112+B$8*(H113*100)^2</f>
        <v>0.42091577014988663</v>
      </c>
      <c r="G114" s="8">
        <v>7.8627495384709038E-3</v>
      </c>
      <c r="H114" s="8">
        <f t="shared" si="11"/>
        <v>6.4878021713819746E-3</v>
      </c>
      <c r="I114" s="7">
        <f t="shared" si="9"/>
        <v>1.3749473670889292E-3</v>
      </c>
      <c r="J114" s="10">
        <f t="shared" si="12"/>
        <v>0.17486851900363598</v>
      </c>
      <c r="K114" s="10">
        <f t="shared" si="13"/>
        <v>1.9715531607948478E-2</v>
      </c>
      <c r="AC114" s="12"/>
      <c r="AD114" s="13"/>
    </row>
    <row r="115" spans="1:30" x14ac:dyDescent="0.3">
      <c r="A115" s="17">
        <v>42738</v>
      </c>
      <c r="B115" s="18">
        <v>1.795349545712005E-3</v>
      </c>
      <c r="C115" s="8">
        <f t="shared" si="7"/>
        <v>-8.4204650454287988E-2</v>
      </c>
      <c r="D115" s="5">
        <f t="shared" si="8"/>
        <v>7.0904231581288219E-3</v>
      </c>
      <c r="E115" s="5">
        <f t="shared" si="10"/>
        <v>7.5978024710498682E-3</v>
      </c>
      <c r="F115" s="5">
        <f>B$6+B$7*E115+B$8*(G114*100)^2</f>
        <v>0.58297661350117869</v>
      </c>
      <c r="G115" s="8">
        <v>5.9494757764760918E-3</v>
      </c>
      <c r="H115" s="8">
        <f t="shared" si="11"/>
        <v>7.6352905216578284E-3</v>
      </c>
      <c r="I115" s="7">
        <f t="shared" si="9"/>
        <v>1.6858147451817365E-3</v>
      </c>
      <c r="J115" s="10">
        <f t="shared" si="12"/>
        <v>0.28335517422347656</v>
      </c>
      <c r="K115" s="10">
        <f t="shared" si="13"/>
        <v>2.8685396347291725E-2</v>
      </c>
      <c r="AC115" s="12"/>
      <c r="AD115" s="13"/>
    </row>
    <row r="116" spans="1:30" x14ac:dyDescent="0.3">
      <c r="A116" s="17">
        <v>42739</v>
      </c>
      <c r="B116" s="18">
        <v>-3.795068963516871E-4</v>
      </c>
      <c r="C116" s="8">
        <f t="shared" si="7"/>
        <v>-8.6379506896351682E-2</v>
      </c>
      <c r="D116" s="5">
        <f t="shared" si="8"/>
        <v>7.4614192116568678E-3</v>
      </c>
      <c r="E116" s="5">
        <f t="shared" si="10"/>
        <v>7.0904231581288219E-3</v>
      </c>
      <c r="F116" s="5">
        <f>B$6+B$7*E115+B$8*(H115*100)^2</f>
        <v>0.55224066538596428</v>
      </c>
      <c r="G116" s="8">
        <v>3.0563038568818452E-3</v>
      </c>
      <c r="H116" s="8">
        <f t="shared" si="11"/>
        <v>7.4312896955102238E-3</v>
      </c>
      <c r="I116" s="7">
        <f t="shared" si="9"/>
        <v>4.3749858386283782E-3</v>
      </c>
      <c r="J116" s="10">
        <f t="shared" si="12"/>
        <v>1.4314629838840374</v>
      </c>
      <c r="K116" s="10">
        <f t="shared" si="13"/>
        <v>0.29976815238598942</v>
      </c>
      <c r="AC116" s="12"/>
      <c r="AD116" s="13"/>
    </row>
    <row r="117" spans="1:30" x14ac:dyDescent="0.3">
      <c r="A117" s="17">
        <v>42740</v>
      </c>
      <c r="B117" s="18">
        <v>9.1610842417532319E-3</v>
      </c>
      <c r="C117" s="8">
        <f t="shared" si="7"/>
        <v>-7.6838915758246765E-2</v>
      </c>
      <c r="D117" s="5">
        <f t="shared" si="8"/>
        <v>5.9042189749029432E-3</v>
      </c>
      <c r="E117" s="5">
        <f t="shared" si="10"/>
        <v>7.4614192116568678E-3</v>
      </c>
      <c r="F117" s="5">
        <f>B$6+B$7*E115+B$8*(H116*100)^2</f>
        <v>0.52544199222430876</v>
      </c>
      <c r="G117" s="8">
        <v>5.2697797084282939E-3</v>
      </c>
      <c r="H117" s="8">
        <f t="shared" si="11"/>
        <v>7.2487377675310395E-3</v>
      </c>
      <c r="I117" s="7">
        <f t="shared" si="9"/>
        <v>1.9789580591027455E-3</v>
      </c>
      <c r="J117" s="10">
        <f t="shared" si="12"/>
        <v>0.37552956074001953</v>
      </c>
      <c r="K117" s="10">
        <f t="shared" si="13"/>
        <v>4.583152892090725E-2</v>
      </c>
      <c r="AC117" s="12"/>
      <c r="AD117" s="13"/>
    </row>
    <row r="118" spans="1:30" x14ac:dyDescent="0.3">
      <c r="A118" s="17">
        <v>42741</v>
      </c>
      <c r="B118" s="18">
        <v>-4.4375679673173598E-3</v>
      </c>
      <c r="C118" s="8">
        <f t="shared" si="7"/>
        <v>-9.0437567967317348E-2</v>
      </c>
      <c r="D118" s="5">
        <f t="shared" si="8"/>
        <v>8.1789536998431445E-3</v>
      </c>
      <c r="E118" s="5">
        <f t="shared" si="10"/>
        <v>5.9042189749029432E-3</v>
      </c>
      <c r="F118" s="5">
        <f>B$6+B$7*E118+B$8*(G117*100)^2</f>
        <v>0.28588703941720067</v>
      </c>
      <c r="G118" s="8">
        <v>6.2578247975472812E-3</v>
      </c>
      <c r="H118" s="8">
        <f t="shared" si="11"/>
        <v>5.3468405569756863E-3</v>
      </c>
      <c r="I118" s="7">
        <f t="shared" si="9"/>
        <v>9.1098424057159486E-4</v>
      </c>
      <c r="J118" s="10">
        <f t="shared" si="12"/>
        <v>0.14557522302776038</v>
      </c>
      <c r="K118" s="10">
        <f t="shared" si="13"/>
        <v>1.3051232983930072E-2</v>
      </c>
      <c r="AC118" s="12"/>
      <c r="AD118" s="13"/>
    </row>
    <row r="119" spans="1:30" x14ac:dyDescent="0.3">
      <c r="A119" s="17">
        <v>42744</v>
      </c>
      <c r="B119" s="18">
        <v>-1.2219954837676388E-3</v>
      </c>
      <c r="C119" s="8">
        <f t="shared" si="7"/>
        <v>-8.7221995483767634E-2</v>
      </c>
      <c r="D119" s="5">
        <f t="shared" si="8"/>
        <v>7.6076764961703815E-3</v>
      </c>
      <c r="E119" s="5">
        <f t="shared" si="10"/>
        <v>8.1789536998431445E-3</v>
      </c>
      <c r="F119" s="5">
        <f>B$6+B$7*E118+B$8*(H118*100)^2</f>
        <v>0.29302027797407149</v>
      </c>
      <c r="G119" s="8">
        <v>4.7803516035238641E-3</v>
      </c>
      <c r="H119" s="8">
        <f t="shared" si="11"/>
        <v>5.4131347477600397E-3</v>
      </c>
      <c r="I119" s="7">
        <f t="shared" si="9"/>
        <v>6.3278314423617556E-4</v>
      </c>
      <c r="J119" s="10">
        <f t="shared" si="12"/>
        <v>0.13237167403538178</v>
      </c>
      <c r="K119" s="10">
        <f t="shared" si="13"/>
        <v>7.4165335322415871E-3</v>
      </c>
      <c r="AC119" s="12"/>
      <c r="AD119" s="13"/>
    </row>
    <row r="120" spans="1:30" x14ac:dyDescent="0.3">
      <c r="A120" s="17">
        <v>42745</v>
      </c>
      <c r="B120" s="18">
        <v>6.4524673373456175E-3</v>
      </c>
      <c r="C120" s="8">
        <f t="shared" si="7"/>
        <v>-7.954753266265438E-2</v>
      </c>
      <c r="D120" s="5">
        <f t="shared" si="8"/>
        <v>6.3278099527160651E-3</v>
      </c>
      <c r="E120" s="5">
        <f t="shared" si="10"/>
        <v>7.6076764961703815E-3</v>
      </c>
      <c r="F120" s="5">
        <f>B$6+B$7*E118+B$8*(H119*100)^2</f>
        <v>0.29923974867180719</v>
      </c>
      <c r="G120" s="8">
        <v>3.7925633577650269E-3</v>
      </c>
      <c r="H120" s="8">
        <f t="shared" si="11"/>
        <v>5.4702810592492154E-3</v>
      </c>
      <c r="I120" s="7">
        <f t="shared" si="9"/>
        <v>1.6777177014841885E-3</v>
      </c>
      <c r="J120" s="10">
        <f t="shared" si="12"/>
        <v>0.44237038203967521</v>
      </c>
      <c r="K120" s="10">
        <f t="shared" si="13"/>
        <v>5.959105788355612E-2</v>
      </c>
      <c r="AC120" s="12"/>
      <c r="AD120" s="13"/>
    </row>
    <row r="121" spans="1:30" x14ac:dyDescent="0.3">
      <c r="A121" s="17">
        <v>42746</v>
      </c>
      <c r="B121" s="18">
        <v>8.9138169761138527E-3</v>
      </c>
      <c r="C121" s="8">
        <f t="shared" si="7"/>
        <v>-7.7086183023886146E-2</v>
      </c>
      <c r="D121" s="5">
        <f t="shared" si="8"/>
        <v>5.9422796131920726E-3</v>
      </c>
      <c r="E121" s="5">
        <f t="shared" si="10"/>
        <v>6.3278099527160651E-3</v>
      </c>
      <c r="F121" s="5">
        <f>B$6+B$7*E121+B$8*(G120*100)^2</f>
        <v>0.16921244446154088</v>
      </c>
      <c r="G121" s="8">
        <v>4.6523541780671496E-3</v>
      </c>
      <c r="H121" s="8">
        <f t="shared" si="11"/>
        <v>4.1135440250657448E-3</v>
      </c>
      <c r="I121" s="7">
        <f t="shared" si="9"/>
        <v>5.3881015300140476E-4</v>
      </c>
      <c r="J121" s="10">
        <f t="shared" si="12"/>
        <v>0.11581451720540693</v>
      </c>
      <c r="K121" s="10">
        <f t="shared" si="13"/>
        <v>7.8959976695225365E-3</v>
      </c>
      <c r="AC121" s="12"/>
      <c r="AD121" s="13"/>
    </row>
    <row r="122" spans="1:30" x14ac:dyDescent="0.3">
      <c r="A122" s="17">
        <v>42747</v>
      </c>
      <c r="B122" s="18">
        <v>3.9255343259420638E-3</v>
      </c>
      <c r="C122" s="8">
        <f t="shared" si="7"/>
        <v>-8.2074465674057934E-2</v>
      </c>
      <c r="D122" s="5">
        <f t="shared" si="8"/>
        <v>6.7362179156821144E-3</v>
      </c>
      <c r="E122" s="5">
        <f t="shared" si="10"/>
        <v>5.9422796131920726E-3</v>
      </c>
      <c r="F122" s="5">
        <f>B$6+B$7*E121+B$8*(H121*100)^2</f>
        <v>0.19133871723076901</v>
      </c>
      <c r="G122" s="8">
        <v>2.6133198529663549E-3</v>
      </c>
      <c r="H122" s="8">
        <f t="shared" si="11"/>
        <v>4.3742281288333493E-3</v>
      </c>
      <c r="I122" s="7">
        <f t="shared" si="9"/>
        <v>1.7609082758669944E-3</v>
      </c>
      <c r="J122" s="10">
        <f t="shared" si="12"/>
        <v>0.67382041806639315</v>
      </c>
      <c r="K122" s="10">
        <f t="shared" si="13"/>
        <v>0.1125443454744226</v>
      </c>
      <c r="AC122" s="12"/>
      <c r="AD122" s="13"/>
    </row>
    <row r="123" spans="1:30" x14ac:dyDescent="0.3">
      <c r="A123" s="17">
        <v>42748</v>
      </c>
      <c r="B123" s="18">
        <v>-3.3402120215991597E-4</v>
      </c>
      <c r="C123" s="8">
        <f t="shared" si="7"/>
        <v>-8.6334021202159911E-2</v>
      </c>
      <c r="D123" s="5">
        <f t="shared" si="8"/>
        <v>7.4535632169349967E-3</v>
      </c>
      <c r="E123" s="5">
        <f t="shared" si="10"/>
        <v>6.7362179156821144E-3</v>
      </c>
      <c r="F123" s="5">
        <f>B$6+B$7*E121+B$8*(H122*100)^2</f>
        <v>0.21063061445825904</v>
      </c>
      <c r="G123" s="8">
        <v>8.5532832985258118E-3</v>
      </c>
      <c r="H123" s="8">
        <f t="shared" si="11"/>
        <v>4.589451105069745E-3</v>
      </c>
      <c r="I123" s="7">
        <f t="shared" si="9"/>
        <v>3.9638321934560667E-3</v>
      </c>
      <c r="J123" s="10">
        <f t="shared" si="12"/>
        <v>0.46342814275066124</v>
      </c>
      <c r="K123" s="10">
        <f t="shared" si="13"/>
        <v>0.24112849330912445</v>
      </c>
      <c r="AC123" s="12"/>
      <c r="AD123" s="13"/>
    </row>
    <row r="124" spans="1:30" x14ac:dyDescent="0.3">
      <c r="A124" s="17">
        <v>42751</v>
      </c>
      <c r="B124" s="18">
        <v>1.8379920517484615E-3</v>
      </c>
      <c r="C124" s="8">
        <f t="shared" si="7"/>
        <v>-8.416200794825153E-2</v>
      </c>
      <c r="D124" s="5">
        <f t="shared" si="8"/>
        <v>7.0832435818815537E-3</v>
      </c>
      <c r="E124" s="5">
        <f t="shared" si="10"/>
        <v>7.4535632169349967E-3</v>
      </c>
      <c r="F124" s="5">
        <f>B$6+B$7*E124+B$8*(G123*100)^2</f>
        <v>0.68179766007370501</v>
      </c>
      <c r="G124" s="8">
        <v>3.8001115802277566E-3</v>
      </c>
      <c r="H124" s="8">
        <f t="shared" si="11"/>
        <v>8.257103972178775E-3</v>
      </c>
      <c r="I124" s="7">
        <f t="shared" si="9"/>
        <v>4.4569923919510184E-3</v>
      </c>
      <c r="J124" s="10">
        <f t="shared" si="12"/>
        <v>1.1728582958303273</v>
      </c>
      <c r="K124" s="10">
        <f t="shared" si="13"/>
        <v>0.23626678078159102</v>
      </c>
      <c r="AC124" s="12"/>
      <c r="AD124" s="13"/>
    </row>
    <row r="125" spans="1:30" x14ac:dyDescent="0.3">
      <c r="A125" s="17">
        <v>42752</v>
      </c>
      <c r="B125" s="18">
        <v>-1.9261222765824476E-3</v>
      </c>
      <c r="C125" s="8">
        <f t="shared" si="7"/>
        <v>-8.7926122276582447E-2</v>
      </c>
      <c r="D125" s="5">
        <f t="shared" si="8"/>
        <v>7.7310029785965283E-3</v>
      </c>
      <c r="E125" s="5">
        <f t="shared" si="10"/>
        <v>7.0832435818815537E-3</v>
      </c>
      <c r="F125" s="5">
        <f>B$6+B$7*E124+B$8*(H124*100)^2</f>
        <v>0.63838672533534324</v>
      </c>
      <c r="G125" s="8">
        <v>4.7505967613699369E-3</v>
      </c>
      <c r="H125" s="8">
        <f t="shared" si="11"/>
        <v>7.9899106711861512E-3</v>
      </c>
      <c r="I125" s="7">
        <f t="shared" si="9"/>
        <v>3.2393139098162143E-3</v>
      </c>
      <c r="J125" s="10">
        <f t="shared" si="12"/>
        <v>0.68187515643447039</v>
      </c>
      <c r="K125" s="10">
        <f t="shared" si="13"/>
        <v>0.11448378782643487</v>
      </c>
      <c r="AC125" s="12"/>
      <c r="AD125" s="13"/>
    </row>
    <row r="126" spans="1:30" x14ac:dyDescent="0.3">
      <c r="A126" s="17">
        <v>42753</v>
      </c>
      <c r="B126" s="18">
        <v>8.0672191359121878E-4</v>
      </c>
      <c r="C126" s="8">
        <f t="shared" si="7"/>
        <v>-8.519327808640878E-2</v>
      </c>
      <c r="D126" s="5">
        <f t="shared" si="8"/>
        <v>7.2578946311081787E-3</v>
      </c>
      <c r="E126" s="5">
        <f t="shared" si="10"/>
        <v>7.7310029785965283E-3</v>
      </c>
      <c r="F126" s="5">
        <f>B$6+B$7*E124+B$8*(H125*100)^2</f>
        <v>0.60053673133696561</v>
      </c>
      <c r="G126" s="8">
        <v>5.7721956784802832E-3</v>
      </c>
      <c r="H126" s="8">
        <f t="shared" si="11"/>
        <v>7.7494305038303653E-3</v>
      </c>
      <c r="I126" s="7">
        <f t="shared" si="9"/>
        <v>1.9772348253500821E-3</v>
      </c>
      <c r="J126" s="10">
        <f t="shared" si="12"/>
        <v>0.34254466332829747</v>
      </c>
      <c r="K126" s="10">
        <f t="shared" si="13"/>
        <v>3.9420992405527322E-2</v>
      </c>
      <c r="AC126" s="12"/>
      <c r="AD126" s="13"/>
    </row>
    <row r="127" spans="1:30" x14ac:dyDescent="0.3">
      <c r="A127" s="17">
        <v>42754</v>
      </c>
      <c r="B127" s="18">
        <v>1.8677848783726992E-3</v>
      </c>
      <c r="C127" s="8">
        <f t="shared" si="7"/>
        <v>-8.4132215121627288E-2</v>
      </c>
      <c r="D127" s="5">
        <f t="shared" si="8"/>
        <v>7.0782296212717711E-3</v>
      </c>
      <c r="E127" s="5">
        <f t="shared" si="10"/>
        <v>7.2578946311081787E-3</v>
      </c>
      <c r="F127" s="5">
        <f>B$6+B$7*E127+B$8*(G126*100)^2</f>
        <v>0.33440738659091385</v>
      </c>
      <c r="G127" s="8">
        <v>2.8876522704345932E-3</v>
      </c>
      <c r="H127" s="8">
        <f t="shared" si="11"/>
        <v>5.7827967852148651E-3</v>
      </c>
      <c r="I127" s="7">
        <f t="shared" si="9"/>
        <v>2.8951445147802719E-3</v>
      </c>
      <c r="J127" s="10">
        <f t="shared" si="12"/>
        <v>1.002594579833032</v>
      </c>
      <c r="K127" s="10">
        <f t="shared" si="13"/>
        <v>0.19379582515502891</v>
      </c>
      <c r="AC127" s="12"/>
      <c r="AD127" s="13"/>
    </row>
    <row r="128" spans="1:30" x14ac:dyDescent="0.3">
      <c r="A128" s="17">
        <v>42755</v>
      </c>
      <c r="B128" s="18">
        <v>-1.0087828475146341E-2</v>
      </c>
      <c r="C128" s="8">
        <f t="shared" si="7"/>
        <v>-9.6087828475146339E-2</v>
      </c>
      <c r="D128" s="5">
        <f t="shared" si="8"/>
        <v>9.2328707810691441E-3</v>
      </c>
      <c r="E128" s="5">
        <f t="shared" si="10"/>
        <v>7.0782296212717711E-3</v>
      </c>
      <c r="F128" s="5">
        <f>B$6+B$7*E127+B$8*(H127*100)^2</f>
        <v>0.33547542667267083</v>
      </c>
      <c r="G128" s="8">
        <v>5.508190015303195E-3</v>
      </c>
      <c r="H128" s="8">
        <f t="shared" si="11"/>
        <v>5.7920240561713044E-3</v>
      </c>
      <c r="I128" s="7">
        <f t="shared" si="9"/>
        <v>2.8383404086810941E-4</v>
      </c>
      <c r="J128" s="10">
        <f t="shared" si="12"/>
        <v>5.1529457059314235E-2</v>
      </c>
      <c r="K128" s="10">
        <f t="shared" si="13"/>
        <v>1.2414376154419315E-3</v>
      </c>
      <c r="AC128" s="12"/>
      <c r="AD128" s="13"/>
    </row>
    <row r="129" spans="1:30" x14ac:dyDescent="0.3">
      <c r="A129" s="17">
        <v>42758</v>
      </c>
      <c r="B129" s="18">
        <v>3.0595417850839976E-3</v>
      </c>
      <c r="C129" s="8">
        <f t="shared" si="7"/>
        <v>-8.2940458214915996E-2</v>
      </c>
      <c r="D129" s="5">
        <f t="shared" si="8"/>
        <v>6.8791196089002266E-3</v>
      </c>
      <c r="E129" s="5">
        <f t="shared" si="10"/>
        <v>9.2328707810691441E-3</v>
      </c>
      <c r="F129" s="5">
        <f>B$6+B$7*E127+B$8*(H128*100)^2</f>
        <v>0.3364066508199548</v>
      </c>
      <c r="G129" s="8">
        <v>4.5908728353603167E-3</v>
      </c>
      <c r="H129" s="8">
        <f t="shared" si="11"/>
        <v>5.8000573343714012E-3</v>
      </c>
      <c r="I129" s="7">
        <f t="shared" si="9"/>
        <v>1.2091844990110845E-3</v>
      </c>
      <c r="J129" s="10">
        <f t="shared" si="12"/>
        <v>0.26338880260362973</v>
      </c>
      <c r="K129" s="10">
        <f t="shared" si="13"/>
        <v>2.5319611354630567E-2</v>
      </c>
      <c r="AC129" s="12"/>
      <c r="AD129" s="13"/>
    </row>
    <row r="130" spans="1:30" x14ac:dyDescent="0.3">
      <c r="A130" s="17">
        <v>42759</v>
      </c>
      <c r="B130" s="18">
        <v>9.4780080767352393E-3</v>
      </c>
      <c r="C130" s="8">
        <f t="shared" si="7"/>
        <v>-7.6521991923264754E-2</v>
      </c>
      <c r="D130" s="5">
        <f t="shared" si="8"/>
        <v>5.8556152479041961E-3</v>
      </c>
      <c r="E130" s="5">
        <f t="shared" si="10"/>
        <v>6.8791196089002266E-3</v>
      </c>
      <c r="F130" s="5">
        <f>B$6+B$7*E130+B$8*(G129*100)^2</f>
        <v>0.22762621492791515</v>
      </c>
      <c r="G130" s="8">
        <v>4.9733008320099262E-3</v>
      </c>
      <c r="H130" s="8">
        <f t="shared" si="11"/>
        <v>4.7710189155767881E-3</v>
      </c>
      <c r="I130" s="7">
        <f t="shared" si="9"/>
        <v>2.0228191643313805E-4</v>
      </c>
      <c r="J130" s="10">
        <f t="shared" si="12"/>
        <v>4.0673573400422505E-2</v>
      </c>
      <c r="K130" s="10">
        <f t="shared" si="13"/>
        <v>8.7417400888667451E-4</v>
      </c>
      <c r="AC130" s="12"/>
      <c r="AD130" s="13"/>
    </row>
    <row r="131" spans="1:30" x14ac:dyDescent="0.3">
      <c r="A131" s="17">
        <v>42760</v>
      </c>
      <c r="B131" s="18">
        <v>1.207487741585337E-2</v>
      </c>
      <c r="C131" s="8">
        <f t="shared" si="7"/>
        <v>-7.392512258414663E-2</v>
      </c>
      <c r="D131" s="5">
        <f t="shared" si="8"/>
        <v>5.4649237490811062E-3</v>
      </c>
      <c r="E131" s="5">
        <f t="shared" si="10"/>
        <v>5.8556152479041961E-3</v>
      </c>
      <c r="F131" s="5">
        <f>B$6+B$7*E130+B$8*(H130*100)^2</f>
        <v>0.2423308790722371</v>
      </c>
      <c r="G131" s="8">
        <v>6.1162946320668333E-3</v>
      </c>
      <c r="H131" s="8">
        <f t="shared" si="11"/>
        <v>4.9227114385492592E-3</v>
      </c>
      <c r="I131" s="7">
        <f t="shared" si="9"/>
        <v>1.1935831935175742E-3</v>
      </c>
      <c r="J131" s="10">
        <f t="shared" si="12"/>
        <v>0.19514808643452083</v>
      </c>
      <c r="K131" s="10">
        <f t="shared" si="13"/>
        <v>2.5367609732799501E-2</v>
      </c>
      <c r="AC131" s="12"/>
      <c r="AD131" s="13"/>
    </row>
    <row r="132" spans="1:30" x14ac:dyDescent="0.3">
      <c r="A132" s="17">
        <v>42762</v>
      </c>
      <c r="B132" s="18">
        <v>6.2715955207190864E-3</v>
      </c>
      <c r="C132" s="8">
        <f t="shared" si="7"/>
        <v>-7.9728404479280909E-2</v>
      </c>
      <c r="D132" s="5">
        <f t="shared" si="8"/>
        <v>6.3566184808118206E-3</v>
      </c>
      <c r="E132" s="5">
        <f t="shared" si="10"/>
        <v>5.4649237490811062E-3</v>
      </c>
      <c r="F132" s="5">
        <f>B$6+B$7*E130+B$8*(H131*100)^2</f>
        <v>0.25515187573967152</v>
      </c>
      <c r="G132" s="8">
        <v>5.4956238885224126E-3</v>
      </c>
      <c r="H132" s="8">
        <f t="shared" si="11"/>
        <v>5.0512560392408489E-3</v>
      </c>
      <c r="I132" s="7">
        <f t="shared" si="9"/>
        <v>4.4436784928156368E-4</v>
      </c>
      <c r="J132" s="10">
        <f t="shared" si="12"/>
        <v>8.0858490008682005E-2</v>
      </c>
      <c r="K132" s="10">
        <f t="shared" si="13"/>
        <v>3.6565672299806451E-3</v>
      </c>
      <c r="AC132" s="12"/>
      <c r="AD132" s="13"/>
    </row>
    <row r="133" spans="1:30" x14ac:dyDescent="0.3">
      <c r="A133" s="17">
        <v>42765</v>
      </c>
      <c r="B133" s="18">
        <v>-1.180663954780939E-3</v>
      </c>
      <c r="C133" s="8">
        <f t="shared" si="7"/>
        <v>-8.7180663954780926E-2</v>
      </c>
      <c r="D133" s="5">
        <f t="shared" si="8"/>
        <v>7.6004681675964384E-3</v>
      </c>
      <c r="E133" s="5">
        <f t="shared" si="10"/>
        <v>6.3566184808118206E-3</v>
      </c>
      <c r="F133" s="5">
        <f>B$6+B$7*E133+B$8*(G132*100)^2</f>
        <v>0.30713579314758238</v>
      </c>
      <c r="G133" s="8">
        <v>3.3408569828498663E-3</v>
      </c>
      <c r="H133" s="8">
        <f t="shared" si="11"/>
        <v>5.5419833376471129E-3</v>
      </c>
      <c r="I133" s="7">
        <f t="shared" si="9"/>
        <v>2.2011263547972466E-3</v>
      </c>
      <c r="J133" s="10">
        <f t="shared" si="12"/>
        <v>0.65885081764847353</v>
      </c>
      <c r="K133" s="10">
        <f t="shared" si="13"/>
        <v>0.10895204682281401</v>
      </c>
      <c r="AC133" s="12"/>
      <c r="AD133" s="13"/>
    </row>
    <row r="134" spans="1:30" x14ac:dyDescent="0.3">
      <c r="A134" s="17">
        <v>42766</v>
      </c>
      <c r="B134" s="18">
        <v>-6.9758967862637716E-3</v>
      </c>
      <c r="C134" s="8">
        <f t="shared" si="7"/>
        <v>-9.2975896786263765E-2</v>
      </c>
      <c r="D134" s="5">
        <f t="shared" si="8"/>
        <v>8.6445173832099733E-3</v>
      </c>
      <c r="E134" s="5">
        <f t="shared" si="10"/>
        <v>7.6004681675964384E-3</v>
      </c>
      <c r="F134" s="5">
        <f>B$6+B$7*E133+B$8*(H133*100)^2</f>
        <v>0.31159728269674719</v>
      </c>
      <c r="G134" s="8">
        <v>4.1739955132335258E-3</v>
      </c>
      <c r="H134" s="8">
        <f t="shared" si="11"/>
        <v>5.5820899553549585E-3</v>
      </c>
      <c r="I134" s="7">
        <f t="shared" si="9"/>
        <v>1.4080944421214327E-3</v>
      </c>
      <c r="J134" s="10">
        <f t="shared" si="12"/>
        <v>0.33734929461642021</v>
      </c>
      <c r="K134" s="10">
        <f t="shared" si="13"/>
        <v>3.8437321840432137E-2</v>
      </c>
      <c r="AC134" s="12"/>
      <c r="AD134" s="13"/>
    </row>
    <row r="135" spans="1:30" x14ac:dyDescent="0.3">
      <c r="A135" s="17">
        <v>42767</v>
      </c>
      <c r="B135" s="18">
        <v>1.7409062049359859E-2</v>
      </c>
      <c r="C135" s="8">
        <f t="shared" si="7"/>
        <v>-6.8590937950640141E-2</v>
      </c>
      <c r="D135" s="5">
        <f t="shared" si="8"/>
        <v>4.7047167689485657E-3</v>
      </c>
      <c r="E135" s="5">
        <f t="shared" si="10"/>
        <v>8.6445173832099733E-3</v>
      </c>
      <c r="F135" s="5">
        <f>B$6+B$7*E133+B$8*(H134*100)^2</f>
        <v>0.31548725543466405</v>
      </c>
      <c r="G135" s="8">
        <v>9.989036400998649E-3</v>
      </c>
      <c r="H135" s="8">
        <f t="shared" si="11"/>
        <v>5.6168252192378577E-3</v>
      </c>
      <c r="I135" s="7">
        <f t="shared" si="9"/>
        <v>4.3722111817607913E-3</v>
      </c>
      <c r="J135" s="10">
        <f t="shared" si="12"/>
        <v>0.43770099599633872</v>
      </c>
      <c r="K135" s="10">
        <f t="shared" si="13"/>
        <v>0.2026917164793951</v>
      </c>
      <c r="AC135" s="12"/>
      <c r="AD135" s="13"/>
    </row>
    <row r="136" spans="1:30" x14ac:dyDescent="0.3">
      <c r="A136" s="17">
        <v>42768</v>
      </c>
      <c r="B136" s="18">
        <v>3.0147756709082347E-3</v>
      </c>
      <c r="C136" s="8">
        <f t="shared" si="7"/>
        <v>-8.2985224329091764E-2</v>
      </c>
      <c r="D136" s="5">
        <f t="shared" si="8"/>
        <v>6.8865474569496836E-3</v>
      </c>
      <c r="E136" s="5">
        <f t="shared" si="10"/>
        <v>4.7047167689485657E-3</v>
      </c>
      <c r="F136" s="5">
        <f>B$6+B$7*E136+B$8*(G135*100)^2</f>
        <v>0.91361143919568388</v>
      </c>
      <c r="G136" s="8">
        <v>5.309736382081578E-3</v>
      </c>
      <c r="H136" s="8">
        <f t="shared" si="11"/>
        <v>9.5583023555215266E-3</v>
      </c>
      <c r="I136" s="7">
        <f t="shared" si="9"/>
        <v>4.2485659734399486E-3</v>
      </c>
      <c r="J136" s="10">
        <f t="shared" si="12"/>
        <v>0.80014631004607084</v>
      </c>
      <c r="K136" s="10">
        <f t="shared" si="13"/>
        <v>0.14337834676191141</v>
      </c>
      <c r="AC136" s="12"/>
      <c r="AD136" s="13"/>
    </row>
    <row r="137" spans="1:30" x14ac:dyDescent="0.3">
      <c r="A137" s="17">
        <v>42769</v>
      </c>
      <c r="B137" s="18">
        <v>4.9268155830874995E-4</v>
      </c>
      <c r="C137" s="8">
        <f t="shared" si="7"/>
        <v>-8.5507318441691238E-2</v>
      </c>
      <c r="D137" s="5">
        <f t="shared" si="8"/>
        <v>7.3115015070887909E-3</v>
      </c>
      <c r="E137" s="5">
        <f t="shared" si="10"/>
        <v>6.8865474569496836E-3</v>
      </c>
      <c r="F137" s="5">
        <f>B$6+B$7*E136+B$8*(H136*100)^2</f>
        <v>0.84020003739606974</v>
      </c>
      <c r="G137" s="8">
        <v>4.5293203978953199E-3</v>
      </c>
      <c r="H137" s="8">
        <f t="shared" si="11"/>
        <v>9.1662426184127913E-3</v>
      </c>
      <c r="I137" s="7">
        <f t="shared" si="9"/>
        <v>4.6369222205174714E-3</v>
      </c>
      <c r="J137" s="10">
        <f t="shared" si="12"/>
        <v>1.0237567257710785</v>
      </c>
      <c r="K137" s="10">
        <f t="shared" si="13"/>
        <v>0.19908608757908142</v>
      </c>
      <c r="AC137" s="12"/>
      <c r="AD137" s="13"/>
    </row>
    <row r="138" spans="1:30" x14ac:dyDescent="0.3">
      <c r="A138" s="17">
        <v>42772</v>
      </c>
      <c r="B138" s="18">
        <v>7.0134539803931896E-3</v>
      </c>
      <c r="C138" s="8">
        <f t="shared" si="7"/>
        <v>-7.8986546019606807E-2</v>
      </c>
      <c r="D138" s="5">
        <f t="shared" si="8"/>
        <v>6.2388744521074636E-3</v>
      </c>
      <c r="E138" s="5">
        <f t="shared" si="10"/>
        <v>7.3115015070887909E-3</v>
      </c>
      <c r="F138" s="5">
        <f>B$6+B$7*E136+B$8*(H137*100)^2</f>
        <v>0.77619263616698653</v>
      </c>
      <c r="G138" s="8">
        <v>4.6557718876196778E-3</v>
      </c>
      <c r="H138" s="8">
        <f t="shared" si="11"/>
        <v>8.8101795450886613E-3</v>
      </c>
      <c r="I138" s="7">
        <f t="shared" si="9"/>
        <v>4.1544076574689835E-3</v>
      </c>
      <c r="J138" s="10">
        <f t="shared" si="12"/>
        <v>0.89231340317941932</v>
      </c>
      <c r="K138" s="10">
        <f t="shared" si="13"/>
        <v>0.16625379312370558</v>
      </c>
      <c r="AC138" s="12"/>
      <c r="AD138" s="13"/>
    </row>
    <row r="139" spans="1:30" x14ac:dyDescent="0.3">
      <c r="A139" s="17">
        <v>42773</v>
      </c>
      <c r="B139" s="18">
        <v>-3.6678215884962378E-3</v>
      </c>
      <c r="C139" s="8">
        <f t="shared" si="7"/>
        <v>-8.9667821588496233E-2</v>
      </c>
      <c r="D139" s="5">
        <f t="shared" si="8"/>
        <v>8.0403182284263918E-3</v>
      </c>
      <c r="E139" s="5">
        <f t="shared" si="10"/>
        <v>6.2388744521074636E-3</v>
      </c>
      <c r="F139" s="5">
        <f>B$6+B$7*E139+B$8*(G138*100)^2</f>
        <v>0.23278740635478778</v>
      </c>
      <c r="G139" s="8">
        <v>5.41498391751435E-3</v>
      </c>
      <c r="H139" s="8">
        <f t="shared" si="11"/>
        <v>4.8248047251136265E-3</v>
      </c>
      <c r="I139" s="7">
        <f t="shared" si="9"/>
        <v>5.9017919240072353E-4</v>
      </c>
      <c r="J139" s="10">
        <f t="shared" si="12"/>
        <v>0.1089900175865406</v>
      </c>
      <c r="K139" s="10">
        <f t="shared" si="13"/>
        <v>6.9222336474641377E-3</v>
      </c>
      <c r="AC139" s="12"/>
      <c r="AD139" s="13"/>
    </row>
    <row r="140" spans="1:30" x14ac:dyDescent="0.3">
      <c r="A140" s="17">
        <v>42774</v>
      </c>
      <c r="B140" s="18">
        <v>-1.5978871531257721E-3</v>
      </c>
      <c r="C140" s="8">
        <f t="shared" ref="C140:C203" si="14">B140-B$5</f>
        <v>-8.7597887153125761E-2</v>
      </c>
      <c r="D140" s="5">
        <f t="shared" ref="D140:D203" si="15">C140^2</f>
        <v>7.6733898336917555E-3</v>
      </c>
      <c r="E140" s="5">
        <f t="shared" si="10"/>
        <v>8.0403182284263918E-3</v>
      </c>
      <c r="F140" s="5">
        <f>B$6+B$7*E139+B$8*(H139*100)^2</f>
        <v>0.24675985466492339</v>
      </c>
      <c r="G140" s="8">
        <v>6.4238031687697183E-3</v>
      </c>
      <c r="H140" s="8">
        <f t="shared" si="11"/>
        <v>4.9674928753338276E-3</v>
      </c>
      <c r="I140" s="7">
        <f t="shared" si="9"/>
        <v>1.4563102934358908E-3</v>
      </c>
      <c r="J140" s="10">
        <f t="shared" si="12"/>
        <v>0.22670531072869129</v>
      </c>
      <c r="K140" s="10">
        <f t="shared" si="13"/>
        <v>3.6072993871490544E-2</v>
      </c>
      <c r="AC140" s="12"/>
      <c r="AD140" s="13"/>
    </row>
    <row r="141" spans="1:30" x14ac:dyDescent="0.3">
      <c r="A141" s="17">
        <v>42775</v>
      </c>
      <c r="B141" s="18">
        <v>1.4051420346470425E-3</v>
      </c>
      <c r="C141" s="8">
        <f t="shared" si="14"/>
        <v>-8.4594857965352946E-2</v>
      </c>
      <c r="D141" s="5">
        <f t="shared" si="15"/>
        <v>7.1562899941782386E-3</v>
      </c>
      <c r="E141" s="5">
        <f t="shared" si="10"/>
        <v>7.6733898336917555E-3</v>
      </c>
      <c r="F141" s="5">
        <f>B$6+B$7*E139+B$8*(H140*100)^2</f>
        <v>0.25894243234653064</v>
      </c>
      <c r="G141" s="8">
        <v>7.7291874369486866E-3</v>
      </c>
      <c r="H141" s="8">
        <f t="shared" si="11"/>
        <v>5.0886386425696472E-3</v>
      </c>
      <c r="I141" s="7">
        <f t="shared" ref="I141:I204" si="16">SQRT((G141-H141)^2)</f>
        <v>2.6405487943790395E-3</v>
      </c>
      <c r="J141" s="10">
        <f t="shared" si="12"/>
        <v>0.34163342730648932</v>
      </c>
      <c r="K141" s="10">
        <f t="shared" si="13"/>
        <v>0.10091725029689269</v>
      </c>
      <c r="AC141" s="12"/>
      <c r="AD141" s="13"/>
    </row>
    <row r="142" spans="1:30" x14ac:dyDescent="0.3">
      <c r="A142" s="17">
        <v>42776</v>
      </c>
      <c r="B142" s="18">
        <v>1.6062351186341833E-4</v>
      </c>
      <c r="C142" s="8">
        <f t="shared" si="14"/>
        <v>-8.5839376488136582E-2</v>
      </c>
      <c r="D142" s="5">
        <f t="shared" si="15"/>
        <v>7.3683985558720558E-3</v>
      </c>
      <c r="E142" s="5">
        <f t="shared" ref="E142:E205" si="17">D141</f>
        <v>7.1562899941782386E-3</v>
      </c>
      <c r="F142" s="5">
        <f>B$6+B$7*E142+B$8*(G141*100)^2</f>
        <v>0.56477035900835104</v>
      </c>
      <c r="G142" s="8">
        <v>4.1841296100934731E-3</v>
      </c>
      <c r="H142" s="8">
        <f t="shared" ref="H142:H205" si="18">SQRT(F142)/100</f>
        <v>7.5151204847849987E-3</v>
      </c>
      <c r="I142" s="7">
        <f t="shared" si="16"/>
        <v>3.3309908746915256E-3</v>
      </c>
      <c r="J142" s="10">
        <f t="shared" ref="J142:J205" si="19">ABS(G142-H142)/G142</f>
        <v>0.79610126480214638</v>
      </c>
      <c r="K142" s="10">
        <f t="shared" ref="K142:K205" si="20">G142/H142-LN(G142/H142)-1</f>
        <v>0.14237983268970522</v>
      </c>
      <c r="AC142" s="12"/>
      <c r="AD142" s="13"/>
    </row>
    <row r="143" spans="1:30" x14ac:dyDescent="0.3">
      <c r="A143" s="17">
        <v>42779</v>
      </c>
      <c r="B143" s="18">
        <v>6.1282084695548906E-4</v>
      </c>
      <c r="C143" s="8">
        <f t="shared" si="14"/>
        <v>-8.5387179153044501E-2</v>
      </c>
      <c r="D143" s="5">
        <f t="shared" si="15"/>
        <v>7.2909703637141178E-3</v>
      </c>
      <c r="E143" s="5">
        <f t="shared" si="17"/>
        <v>7.3683985558720558E-3</v>
      </c>
      <c r="F143" s="5">
        <f>B$6+B$7*E142+B$8*(H142*100)^2</f>
        <v>0.53631762420873508</v>
      </c>
      <c r="G143" s="8">
        <v>7.8170676863404832E-3</v>
      </c>
      <c r="H143" s="8">
        <f t="shared" si="18"/>
        <v>7.3233709738667139E-3</v>
      </c>
      <c r="I143" s="7">
        <f t="shared" si="16"/>
        <v>4.9369671247376928E-4</v>
      </c>
      <c r="J143" s="10">
        <f t="shared" si="19"/>
        <v>6.3156254017916871E-2</v>
      </c>
      <c r="K143" s="10">
        <f t="shared" si="20"/>
        <v>2.1750904032815654E-3</v>
      </c>
      <c r="AC143" s="12"/>
      <c r="AD143" s="13"/>
    </row>
    <row r="144" spans="1:30" x14ac:dyDescent="0.3">
      <c r="A144" s="17">
        <v>42780</v>
      </c>
      <c r="B144" s="18">
        <v>-4.342350358782189E-4</v>
      </c>
      <c r="C144" s="8">
        <f t="shared" si="14"/>
        <v>-8.6434235035878215E-2</v>
      </c>
      <c r="D144" s="5">
        <f t="shared" si="15"/>
        <v>7.4708769862374368E-3</v>
      </c>
      <c r="E144" s="5">
        <f t="shared" si="17"/>
        <v>7.2909703637141178E-3</v>
      </c>
      <c r="F144" s="5">
        <f>B$6+B$7*E142+B$8*(H143*100)^2</f>
        <v>0.51150968473694991</v>
      </c>
      <c r="G144" s="8">
        <v>3.4952677991207512E-3</v>
      </c>
      <c r="H144" s="8">
        <f t="shared" si="18"/>
        <v>7.1519905252800074E-3</v>
      </c>
      <c r="I144" s="7">
        <f t="shared" si="16"/>
        <v>3.6567227261592563E-3</v>
      </c>
      <c r="J144" s="10">
        <f t="shared" si="19"/>
        <v>1.0461924339757658</v>
      </c>
      <c r="K144" s="10">
        <f t="shared" si="20"/>
        <v>0.20469330488058057</v>
      </c>
      <c r="AC144" s="12"/>
      <c r="AD144" s="13"/>
    </row>
    <row r="145" spans="1:30" x14ac:dyDescent="0.3">
      <c r="A145" s="17">
        <v>42781</v>
      </c>
      <c r="B145" s="18">
        <v>-6.505038223772683E-3</v>
      </c>
      <c r="C145" s="8">
        <f t="shared" si="14"/>
        <v>-9.2505038223772679E-2</v>
      </c>
      <c r="D145" s="5">
        <f t="shared" si="15"/>
        <v>8.5571820967816452E-3</v>
      </c>
      <c r="E145" s="5">
        <f t="shared" si="17"/>
        <v>7.4708769862374368E-3</v>
      </c>
      <c r="F145" s="5">
        <f>B$6+B$7*E145+B$8*(G144*100)^2</f>
        <v>0.15044839218009881</v>
      </c>
      <c r="G145" s="8">
        <v>6.7220647589843474E-3</v>
      </c>
      <c r="H145" s="8">
        <f t="shared" si="18"/>
        <v>3.8787677447882701E-3</v>
      </c>
      <c r="I145" s="7">
        <f t="shared" si="16"/>
        <v>2.8432970141960773E-3</v>
      </c>
      <c r="J145" s="10">
        <f t="shared" si="19"/>
        <v>0.42297971176131272</v>
      </c>
      <c r="K145" s="10">
        <f t="shared" si="20"/>
        <v>0.18316346504091463</v>
      </c>
      <c r="AC145" s="12"/>
      <c r="AD145" s="13"/>
    </row>
    <row r="146" spans="1:30" x14ac:dyDescent="0.3">
      <c r="A146" s="17">
        <v>42782</v>
      </c>
      <c r="B146" s="18">
        <v>5.1617955771643418E-3</v>
      </c>
      <c r="C146" s="8">
        <f t="shared" si="14"/>
        <v>-8.0838204422835652E-2</v>
      </c>
      <c r="D146" s="5">
        <f t="shared" si="15"/>
        <v>6.5348152943081658E-3</v>
      </c>
      <c r="E146" s="5">
        <f t="shared" si="17"/>
        <v>8.5571820967816452E-3</v>
      </c>
      <c r="F146" s="5">
        <f>B$6+B$7*E145+B$8*(H145*100)^2</f>
        <v>0.17510522048730054</v>
      </c>
      <c r="G146" s="8">
        <v>4.7801263800759646E-3</v>
      </c>
      <c r="H146" s="8">
        <f t="shared" si="18"/>
        <v>4.1845575690543499E-3</v>
      </c>
      <c r="I146" s="7">
        <f t="shared" si="16"/>
        <v>5.9556881102161476E-4</v>
      </c>
      <c r="J146" s="10">
        <f t="shared" si="19"/>
        <v>0.12459269142004362</v>
      </c>
      <c r="K146" s="10">
        <f t="shared" si="20"/>
        <v>9.2593900892092851E-3</v>
      </c>
      <c r="AC146" s="12"/>
      <c r="AD146" s="13"/>
    </row>
    <row r="147" spans="1:30" x14ac:dyDescent="0.3">
      <c r="A147" s="17">
        <v>42783</v>
      </c>
      <c r="B147" s="18">
        <v>5.900331055724746E-3</v>
      </c>
      <c r="C147" s="8">
        <f t="shared" si="14"/>
        <v>-8.0099668944275254E-2</v>
      </c>
      <c r="D147" s="5">
        <f t="shared" si="15"/>
        <v>6.4159569649824937E-3</v>
      </c>
      <c r="E147" s="5">
        <f t="shared" si="17"/>
        <v>6.5348152943081658E-3</v>
      </c>
      <c r="F147" s="5">
        <f>B$6+B$7*E145+B$8*(H146*100)^2</f>
        <v>0.19660350908834967</v>
      </c>
      <c r="G147" s="8">
        <v>1.4351628701113497E-2</v>
      </c>
      <c r="H147" s="8">
        <f t="shared" si="18"/>
        <v>4.4339994258947493E-3</v>
      </c>
      <c r="I147" s="7">
        <f t="shared" si="16"/>
        <v>9.9176292752187478E-3</v>
      </c>
      <c r="J147" s="10">
        <f t="shared" si="19"/>
        <v>0.69104555878381047</v>
      </c>
      <c r="K147" s="10">
        <f t="shared" si="20"/>
        <v>1.0621617229275082</v>
      </c>
      <c r="AC147" s="12"/>
      <c r="AD147" s="13"/>
    </row>
    <row r="148" spans="1:30" x14ac:dyDescent="0.3">
      <c r="A148" s="17">
        <v>42786</v>
      </c>
      <c r="B148" s="18">
        <v>6.7505582458061092E-3</v>
      </c>
      <c r="C148" s="8">
        <f t="shared" si="14"/>
        <v>-7.9249441754193878E-2</v>
      </c>
      <c r="D148" s="5">
        <f t="shared" si="15"/>
        <v>6.2804740183513676E-3</v>
      </c>
      <c r="E148" s="5">
        <f t="shared" si="17"/>
        <v>6.4159569649824937E-3</v>
      </c>
      <c r="F148" s="5">
        <f>B$6+B$7*E148+B$8*(G147*100)^2</f>
        <v>1.8396580303634655</v>
      </c>
      <c r="G148" s="8">
        <v>5.4547362880497064E-3</v>
      </c>
      <c r="H148" s="8">
        <f t="shared" si="18"/>
        <v>1.3563399390873461E-2</v>
      </c>
      <c r="I148" s="7">
        <f t="shared" si="16"/>
        <v>8.108663102823755E-3</v>
      </c>
      <c r="J148" s="10">
        <f t="shared" si="19"/>
        <v>1.4865362273494869</v>
      </c>
      <c r="K148" s="10">
        <f t="shared" si="20"/>
        <v>0.31305653660765764</v>
      </c>
      <c r="AC148" s="12"/>
      <c r="AD148" s="13"/>
    </row>
    <row r="149" spans="1:30" x14ac:dyDescent="0.3">
      <c r="A149" s="17">
        <v>42787</v>
      </c>
      <c r="B149" s="18">
        <v>3.4832583042694472E-3</v>
      </c>
      <c r="C149" s="8">
        <f t="shared" si="14"/>
        <v>-8.2516741695730547E-2</v>
      </c>
      <c r="D149" s="5">
        <f t="shared" si="15"/>
        <v>6.8090126600799166E-3</v>
      </c>
      <c r="E149" s="5">
        <f t="shared" si="17"/>
        <v>6.2804740183513676E-3</v>
      </c>
      <c r="F149" s="5">
        <f>B$6+B$7*E148+B$8*(H148*100)^2</f>
        <v>1.6478100078970186</v>
      </c>
      <c r="G149" s="8">
        <v>5.2791857489614029E-3</v>
      </c>
      <c r="H149" s="8">
        <f t="shared" si="18"/>
        <v>1.2836705215502217E-2</v>
      </c>
      <c r="I149" s="7">
        <f t="shared" si="16"/>
        <v>7.5575194665408142E-3</v>
      </c>
      <c r="J149" s="10">
        <f t="shared" si="19"/>
        <v>1.4315691521230594</v>
      </c>
      <c r="K149" s="10">
        <f t="shared" si="20"/>
        <v>0.29979385850733786</v>
      </c>
      <c r="AC149" s="12"/>
      <c r="AD149" s="13"/>
    </row>
    <row r="150" spans="1:30" x14ac:dyDescent="0.3">
      <c r="A150" s="17">
        <v>42788</v>
      </c>
      <c r="B150" s="18">
        <v>3.5789631617828771E-3</v>
      </c>
      <c r="C150" s="8">
        <f t="shared" si="14"/>
        <v>-8.242103683821711E-2</v>
      </c>
      <c r="D150" s="5">
        <f t="shared" si="15"/>
        <v>6.7932273134867415E-3</v>
      </c>
      <c r="E150" s="5">
        <f t="shared" si="17"/>
        <v>6.8090126600799166E-3</v>
      </c>
      <c r="F150" s="5">
        <f>B$6+B$7*E148+B$8*(H149*100)^2</f>
        <v>1.4805377171085232</v>
      </c>
      <c r="G150" s="8">
        <v>4.6486636258083538E-3</v>
      </c>
      <c r="H150" s="8">
        <f t="shared" si="18"/>
        <v>1.21677348635994E-2</v>
      </c>
      <c r="I150" s="7">
        <f t="shared" si="16"/>
        <v>7.519071237791046E-3</v>
      </c>
      <c r="J150" s="10">
        <f t="shared" si="19"/>
        <v>1.6174694155212312</v>
      </c>
      <c r="K150" s="10">
        <f t="shared" si="20"/>
        <v>0.34425637822051014</v>
      </c>
      <c r="AC150" s="12"/>
      <c r="AD150" s="13"/>
    </row>
    <row r="151" spans="1:30" x14ac:dyDescent="0.3">
      <c r="A151" s="17">
        <v>42789</v>
      </c>
      <c r="B151" s="18">
        <v>9.785630959335029E-4</v>
      </c>
      <c r="C151" s="8">
        <f t="shared" si="14"/>
        <v>-8.5021436904066494E-2</v>
      </c>
      <c r="D151" s="5">
        <f t="shared" si="15"/>
        <v>7.2286447332321601E-3</v>
      </c>
      <c r="E151" s="5">
        <f t="shared" si="17"/>
        <v>6.7932273134867415E-3</v>
      </c>
      <c r="F151" s="5">
        <f>B$6+B$7*E151+B$8*(G150*100)^2</f>
        <v>0.23227227912985832</v>
      </c>
      <c r="G151" s="8">
        <v>5.596908101375417E-3</v>
      </c>
      <c r="H151" s="8">
        <f t="shared" si="18"/>
        <v>4.8194634465867497E-3</v>
      </c>
      <c r="I151" s="7">
        <f t="shared" si="16"/>
        <v>7.7744465478866726E-4</v>
      </c>
      <c r="J151" s="10">
        <f t="shared" si="19"/>
        <v>0.13890609613504526</v>
      </c>
      <c r="K151" s="10">
        <f t="shared" si="20"/>
        <v>1.1761811875105499E-2</v>
      </c>
      <c r="AC151" s="12"/>
      <c r="AD151" s="13"/>
    </row>
    <row r="152" spans="1:30" x14ac:dyDescent="0.3">
      <c r="A152" s="17">
        <v>42793</v>
      </c>
      <c r="B152" s="18">
        <v>-2.7757980518828369E-3</v>
      </c>
      <c r="C152" s="8">
        <f t="shared" si="14"/>
        <v>-8.8775798051882834E-2</v>
      </c>
      <c r="D152" s="5">
        <f t="shared" si="15"/>
        <v>7.8811423197486848E-3</v>
      </c>
      <c r="E152" s="5">
        <f t="shared" si="17"/>
        <v>7.2286447332321601E-3</v>
      </c>
      <c r="F152" s="5">
        <f>B$6+B$7*E151+B$8*(H151*100)^2</f>
        <v>0.24637224840512051</v>
      </c>
      <c r="G152" s="8">
        <v>3.5369156199893106E-3</v>
      </c>
      <c r="H152" s="8">
        <f t="shared" si="18"/>
        <v>4.9635899146194635E-3</v>
      </c>
      <c r="I152" s="7">
        <f t="shared" si="16"/>
        <v>1.4266742946301529E-3</v>
      </c>
      <c r="J152" s="10">
        <f t="shared" si="19"/>
        <v>0.40336678844333435</v>
      </c>
      <c r="K152" s="10">
        <f t="shared" si="20"/>
        <v>5.1446284584638402E-2</v>
      </c>
      <c r="AC152" s="12"/>
      <c r="AD152" s="13"/>
    </row>
    <row r="153" spans="1:30" x14ac:dyDescent="0.3">
      <c r="A153" s="17">
        <v>42794</v>
      </c>
      <c r="B153" s="18">
        <v>-2.417135923715103E-3</v>
      </c>
      <c r="C153" s="8">
        <f t="shared" si="14"/>
        <v>-8.8417135923715098E-2</v>
      </c>
      <c r="D153" s="5">
        <f t="shared" si="15"/>
        <v>7.8175899249527114E-3</v>
      </c>
      <c r="E153" s="5">
        <f t="shared" si="17"/>
        <v>7.8811423197486848E-3</v>
      </c>
      <c r="F153" s="5">
        <f>B$6+B$7*E151+B$8*(H152*100)^2</f>
        <v>0.2586660116162216</v>
      </c>
      <c r="G153" s="8">
        <v>3.2834510368753367E-3</v>
      </c>
      <c r="H153" s="8">
        <f t="shared" si="18"/>
        <v>5.0859218595670696E-3</v>
      </c>
      <c r="I153" s="7">
        <f t="shared" si="16"/>
        <v>1.8024708226917329E-3</v>
      </c>
      <c r="J153" s="10">
        <f t="shared" si="19"/>
        <v>0.5489562056655598</v>
      </c>
      <c r="K153" s="10">
        <f t="shared" si="20"/>
        <v>8.3177333220114447E-2</v>
      </c>
      <c r="AC153" s="12"/>
      <c r="AD153" s="13"/>
    </row>
    <row r="154" spans="1:30" x14ac:dyDescent="0.3">
      <c r="A154" s="17">
        <v>42795</v>
      </c>
      <c r="B154" s="18">
        <v>8.3554641227745301E-3</v>
      </c>
      <c r="C154" s="8">
        <f t="shared" si="14"/>
        <v>-7.764453587722546E-2</v>
      </c>
      <c r="D154" s="5">
        <f t="shared" si="15"/>
        <v>6.0286739515897515E-3</v>
      </c>
      <c r="E154" s="5">
        <f t="shared" si="17"/>
        <v>7.8175899249527114E-3</v>
      </c>
      <c r="F154" s="5">
        <f>B$6+B$7*E154+B$8*(G153*100)^2</f>
        <v>0.13796773363574155</v>
      </c>
      <c r="G154" s="8">
        <v>5.3803998391211295E-3</v>
      </c>
      <c r="H154" s="8">
        <f t="shared" si="18"/>
        <v>3.7144008081484896E-3</v>
      </c>
      <c r="I154" s="7">
        <f t="shared" si="16"/>
        <v>1.6659990309726399E-3</v>
      </c>
      <c r="J154" s="10">
        <f t="shared" si="19"/>
        <v>0.30964223492445409</v>
      </c>
      <c r="K154" s="10">
        <f t="shared" si="20"/>
        <v>7.7978986653418847E-2</v>
      </c>
      <c r="AC154" s="12"/>
      <c r="AD154" s="13"/>
    </row>
    <row r="155" spans="1:30" x14ac:dyDescent="0.3">
      <c r="A155" s="17">
        <v>42796</v>
      </c>
      <c r="B155" s="18">
        <v>-5.004869085532734E-3</v>
      </c>
      <c r="C155" s="8">
        <f t="shared" si="14"/>
        <v>-9.1004869085532722E-2</v>
      </c>
      <c r="D155" s="5">
        <f t="shared" si="15"/>
        <v>8.2818861972749486E-3</v>
      </c>
      <c r="E155" s="5">
        <f t="shared" si="17"/>
        <v>6.0286739515897515E-3</v>
      </c>
      <c r="F155" s="5">
        <f>B$6+B$7*E154+B$8*(H154*100)^2</f>
        <v>0.1642618194386728</v>
      </c>
      <c r="G155" s="8">
        <v>7.8693032876449749E-3</v>
      </c>
      <c r="H155" s="8">
        <f t="shared" si="18"/>
        <v>4.0529226422258884E-3</v>
      </c>
      <c r="I155" s="7">
        <f t="shared" si="16"/>
        <v>3.8163806454190865E-3</v>
      </c>
      <c r="J155" s="10">
        <f t="shared" si="19"/>
        <v>0.48497058836338286</v>
      </c>
      <c r="K155" s="10">
        <f t="shared" si="20"/>
        <v>0.27810541601975292</v>
      </c>
      <c r="AC155" s="12"/>
      <c r="AD155" s="13"/>
    </row>
    <row r="156" spans="1:30" x14ac:dyDescent="0.3">
      <c r="A156" s="17">
        <v>42797</v>
      </c>
      <c r="B156" s="18">
        <v>-2.5453646358703213E-4</v>
      </c>
      <c r="C156" s="8">
        <f t="shared" si="14"/>
        <v>-8.6254536463587023E-2</v>
      </c>
      <c r="D156" s="5">
        <f t="shared" si="15"/>
        <v>7.4398450605482631E-3</v>
      </c>
      <c r="E156" s="5">
        <f t="shared" si="17"/>
        <v>8.2818861972749486E-3</v>
      </c>
      <c r="F156" s="5">
        <f>B$6+B$7*E154+B$8*(H155*100)^2</f>
        <v>0.18718763285024856</v>
      </c>
      <c r="G156" s="8">
        <v>3.8040056329046016E-3</v>
      </c>
      <c r="H156" s="8">
        <f t="shared" si="18"/>
        <v>4.3265186102714103E-3</v>
      </c>
      <c r="I156" s="7">
        <f t="shared" si="16"/>
        <v>5.2251297736680873E-4</v>
      </c>
      <c r="J156" s="10">
        <f t="shared" si="19"/>
        <v>0.1373586234591973</v>
      </c>
      <c r="K156" s="10">
        <f t="shared" si="20"/>
        <v>7.9387331096625324E-3</v>
      </c>
      <c r="AC156" s="12"/>
      <c r="AD156" s="13"/>
    </row>
    <row r="157" spans="1:30" x14ac:dyDescent="0.3">
      <c r="A157" s="17">
        <v>42800</v>
      </c>
      <c r="B157" s="18">
        <v>7.4546942959123836E-3</v>
      </c>
      <c r="C157" s="8">
        <f t="shared" si="14"/>
        <v>-7.8545305704087603E-2</v>
      </c>
      <c r="D157" s="5">
        <f t="shared" si="15"/>
        <v>6.1693650481485767E-3</v>
      </c>
      <c r="E157" s="5">
        <f t="shared" si="17"/>
        <v>7.4398450605482631E-3</v>
      </c>
      <c r="F157" s="5">
        <f>B$6+B$7*E157+B$8*(G156*100)^2</f>
        <v>0.17009375355994757</v>
      </c>
      <c r="G157" s="8">
        <v>3.5171178863106249E-3</v>
      </c>
      <c r="H157" s="8">
        <f t="shared" si="18"/>
        <v>4.1242423978222666E-3</v>
      </c>
      <c r="I157" s="7">
        <f t="shared" si="16"/>
        <v>6.0712451151164176E-4</v>
      </c>
      <c r="J157" s="10">
        <f t="shared" si="19"/>
        <v>0.172619892519014</v>
      </c>
      <c r="K157" s="10">
        <f t="shared" si="20"/>
        <v>1.2031733574461079E-2</v>
      </c>
      <c r="AC157" s="12"/>
      <c r="AD157" s="13"/>
    </row>
    <row r="158" spans="1:30" x14ac:dyDescent="0.3">
      <c r="A158" s="17">
        <v>42801</v>
      </c>
      <c r="B158" s="18">
        <v>-1.6754798463697463E-3</v>
      </c>
      <c r="C158" s="8">
        <f t="shared" si="14"/>
        <v>-8.7675479846369739E-2</v>
      </c>
      <c r="D158" s="5">
        <f t="shared" si="15"/>
        <v>7.6869897662911859E-3</v>
      </c>
      <c r="E158" s="5">
        <f t="shared" si="17"/>
        <v>6.1693650481485767E-3</v>
      </c>
      <c r="F158" s="5">
        <f>B$6+B$7*E157+B$8*(H157*100)^2</f>
        <v>0.19223056653063916</v>
      </c>
      <c r="G158" s="8">
        <v>3.175987085612752E-3</v>
      </c>
      <c r="H158" s="8">
        <f t="shared" si="18"/>
        <v>4.3844106391924464E-3</v>
      </c>
      <c r="I158" s="7">
        <f t="shared" si="16"/>
        <v>1.2084235535796944E-3</v>
      </c>
      <c r="J158" s="10">
        <f t="shared" si="19"/>
        <v>0.38048755268995366</v>
      </c>
      <c r="K158" s="10">
        <f t="shared" si="20"/>
        <v>4.681849359645196E-2</v>
      </c>
      <c r="AC158" s="12"/>
      <c r="AD158" s="13"/>
    </row>
    <row r="159" spans="1:30" x14ac:dyDescent="0.3">
      <c r="A159" s="17">
        <v>42802</v>
      </c>
      <c r="B159" s="18">
        <v>-3.3719743442806793E-3</v>
      </c>
      <c r="C159" s="8">
        <f t="shared" si="14"/>
        <v>-8.9371974344280666E-2</v>
      </c>
      <c r="D159" s="5">
        <f t="shared" si="15"/>
        <v>7.9873497981947615E-3</v>
      </c>
      <c r="E159" s="5">
        <f t="shared" si="17"/>
        <v>7.6869897662911859E-3</v>
      </c>
      <c r="F159" s="5">
        <f>B$6+B$7*E157+B$8*(H158*100)^2</f>
        <v>0.21153165375978514</v>
      </c>
      <c r="G159" s="8">
        <v>4.6222992946814943E-3</v>
      </c>
      <c r="H159" s="8">
        <f t="shared" si="18"/>
        <v>4.5992570460867384E-3</v>
      </c>
      <c r="I159" s="7">
        <f t="shared" si="16"/>
        <v>2.3042248594755919E-5</v>
      </c>
      <c r="J159" s="10">
        <f t="shared" si="19"/>
        <v>4.9850187375942469E-3</v>
      </c>
      <c r="K159" s="10">
        <f t="shared" si="20"/>
        <v>1.2508258052212895E-5</v>
      </c>
      <c r="AC159" s="12"/>
      <c r="AD159" s="13"/>
    </row>
    <row r="160" spans="1:30" x14ac:dyDescent="0.3">
      <c r="A160" s="17">
        <v>42803</v>
      </c>
      <c r="B160" s="18">
        <v>9.4037368172000444E-4</v>
      </c>
      <c r="C160" s="8">
        <f t="shared" si="14"/>
        <v>-8.5059626318279985E-2</v>
      </c>
      <c r="D160" s="5">
        <f t="shared" si="15"/>
        <v>7.2351400294054288E-3</v>
      </c>
      <c r="E160" s="5">
        <f t="shared" si="17"/>
        <v>7.9873497981947615E-3</v>
      </c>
      <c r="F160" s="5">
        <f>B$6+B$7*E160+B$8*(G159*100)^2</f>
        <v>0.23027370488785573</v>
      </c>
      <c r="G160" s="8">
        <v>3.9677794883863152E-3</v>
      </c>
      <c r="H160" s="8">
        <f t="shared" si="18"/>
        <v>4.7986842455808205E-3</v>
      </c>
      <c r="I160" s="7">
        <f t="shared" si="16"/>
        <v>8.3090475719450538E-4</v>
      </c>
      <c r="J160" s="10">
        <f t="shared" si="19"/>
        <v>0.20941303810520781</v>
      </c>
      <c r="K160" s="10">
        <f t="shared" si="20"/>
        <v>1.6982527871212127E-2</v>
      </c>
      <c r="AC160" s="12"/>
      <c r="AD160" s="13"/>
    </row>
    <row r="161" spans="1:30" x14ac:dyDescent="0.3">
      <c r="A161" s="17">
        <v>42804</v>
      </c>
      <c r="B161" s="18">
        <v>5.9091155476752354E-4</v>
      </c>
      <c r="C161" s="8">
        <f t="shared" si="14"/>
        <v>-8.540908844523247E-2</v>
      </c>
      <c r="D161" s="5">
        <f t="shared" si="15"/>
        <v>7.2947123890455424E-3</v>
      </c>
      <c r="E161" s="5">
        <f t="shared" si="17"/>
        <v>7.2351400294054288E-3</v>
      </c>
      <c r="F161" s="5">
        <f>B$6+B$7*E160+B$8*(H160*100)^2</f>
        <v>0.24476223911932099</v>
      </c>
      <c r="G161" s="8">
        <v>5.6645206610663546E-3</v>
      </c>
      <c r="H161" s="8">
        <f t="shared" si="18"/>
        <v>4.9473451377412617E-3</v>
      </c>
      <c r="I161" s="7">
        <f t="shared" si="16"/>
        <v>7.1717552332509291E-4</v>
      </c>
      <c r="J161" s="10">
        <f t="shared" si="19"/>
        <v>0.12660833391506837</v>
      </c>
      <c r="K161" s="10">
        <f t="shared" si="20"/>
        <v>9.5905123540389603E-3</v>
      </c>
      <c r="AC161" s="12"/>
      <c r="AD161" s="13"/>
    </row>
    <row r="162" spans="1:30" x14ac:dyDescent="0.3">
      <c r="A162" s="17">
        <v>42808</v>
      </c>
      <c r="B162" s="18">
        <v>1.7003666090029408E-2</v>
      </c>
      <c r="C162" s="8">
        <f t="shared" si="14"/>
        <v>-6.8996333909970592E-2</v>
      </c>
      <c r="D162" s="5">
        <f t="shared" si="15"/>
        <v>4.7604940930161578E-3</v>
      </c>
      <c r="E162" s="5">
        <f t="shared" si="17"/>
        <v>7.2947123890455424E-3</v>
      </c>
      <c r="F162" s="5">
        <f>B$6+B$7*E160+B$8*(H161*100)^2</f>
        <v>0.25739479211573563</v>
      </c>
      <c r="G162" s="8">
        <v>1.7449590504336011E-2</v>
      </c>
      <c r="H162" s="8">
        <f t="shared" si="18"/>
        <v>5.0734090325513436E-3</v>
      </c>
      <c r="I162" s="7">
        <f t="shared" si="16"/>
        <v>1.2376181471784667E-2</v>
      </c>
      <c r="J162" s="10">
        <f t="shared" si="19"/>
        <v>0.70925340446868002</v>
      </c>
      <c r="K162" s="10">
        <f t="shared" si="20"/>
        <v>1.2041179876121246</v>
      </c>
      <c r="AC162" s="12"/>
      <c r="AD162" s="13"/>
    </row>
    <row r="163" spans="1:30" x14ac:dyDescent="0.3">
      <c r="A163" s="17">
        <v>42809</v>
      </c>
      <c r="B163" s="18">
        <v>-1.5132879937946322E-3</v>
      </c>
      <c r="C163" s="8">
        <f t="shared" si="14"/>
        <v>-8.7513287993794625E-2</v>
      </c>
      <c r="D163" s="5">
        <f t="shared" si="15"/>
        <v>7.6585755754848385E-3</v>
      </c>
      <c r="E163" s="5">
        <f t="shared" si="17"/>
        <v>4.7604940930161578E-3</v>
      </c>
      <c r="F163" s="5">
        <f>B$6+B$7*E163+B$8*(G162*100)^2</f>
        <v>2.698461107101354</v>
      </c>
      <c r="G163" s="8">
        <v>3.0014779845295588E-3</v>
      </c>
      <c r="H163" s="8">
        <f t="shared" si="18"/>
        <v>1.6426993355758545E-2</v>
      </c>
      <c r="I163" s="7">
        <f t="shared" si="16"/>
        <v>1.3425515371228986E-2</v>
      </c>
      <c r="J163" s="10">
        <f t="shared" si="19"/>
        <v>4.4729681311766321</v>
      </c>
      <c r="K163" s="10">
        <f t="shared" si="20"/>
        <v>0.88253730025505783</v>
      </c>
      <c r="AC163" s="12"/>
      <c r="AD163" s="13"/>
    </row>
    <row r="164" spans="1:30" x14ac:dyDescent="0.3">
      <c r="A164" s="17">
        <v>42810</v>
      </c>
      <c r="B164" s="18">
        <v>6.3658279845005177E-3</v>
      </c>
      <c r="C164" s="8">
        <f t="shared" si="14"/>
        <v>-7.963417201549948E-2</v>
      </c>
      <c r="D164" s="5">
        <f t="shared" si="15"/>
        <v>6.3416013525941601E-3</v>
      </c>
      <c r="E164" s="5">
        <f t="shared" si="17"/>
        <v>7.6585755754848385E-3</v>
      </c>
      <c r="F164" s="5">
        <f>B$6+B$7*E163+B$8*(H163*100)^2</f>
        <v>2.3964166541259955</v>
      </c>
      <c r="G164" s="8">
        <v>3.7121346653805577E-3</v>
      </c>
      <c r="H164" s="8">
        <f t="shared" si="18"/>
        <v>1.548036386563958E-2</v>
      </c>
      <c r="I164" s="7">
        <f t="shared" si="16"/>
        <v>1.1768229200259023E-2</v>
      </c>
      <c r="J164" s="10">
        <f t="shared" si="19"/>
        <v>3.1702053565054533</v>
      </c>
      <c r="K164" s="10">
        <f t="shared" si="20"/>
        <v>0.66776162518955839</v>
      </c>
      <c r="AC164" s="12"/>
      <c r="AD164" s="13"/>
    </row>
    <row r="165" spans="1:30" x14ac:dyDescent="0.3">
      <c r="A165" s="17">
        <v>42811</v>
      </c>
      <c r="B165" s="18">
        <v>2.131875399021902E-3</v>
      </c>
      <c r="C165" s="8">
        <f t="shared" si="14"/>
        <v>-8.3868124600978089E-2</v>
      </c>
      <c r="D165" s="5">
        <f t="shared" si="15"/>
        <v>7.0338623240851859E-3</v>
      </c>
      <c r="E165" s="5">
        <f t="shared" si="17"/>
        <v>6.3416013525941601E-3</v>
      </c>
      <c r="F165" s="5">
        <f>B$6+B$7*E163+B$8*(H164*100)^2</f>
        <v>2.1330640955767803</v>
      </c>
      <c r="G165" s="8">
        <v>7.306500333475744E-3</v>
      </c>
      <c r="H165" s="8">
        <f t="shared" si="18"/>
        <v>1.4605013165268904E-2</v>
      </c>
      <c r="I165" s="7">
        <f t="shared" si="16"/>
        <v>7.2985128317931604E-3</v>
      </c>
      <c r="J165" s="10">
        <f t="shared" si="19"/>
        <v>0.99890679513884539</v>
      </c>
      <c r="K165" s="10">
        <f t="shared" si="20"/>
        <v>0.19287387937189759</v>
      </c>
      <c r="AC165" s="12"/>
      <c r="AD165" s="13"/>
    </row>
    <row r="166" spans="1:30" x14ac:dyDescent="0.3">
      <c r="A166" s="17">
        <v>42814</v>
      </c>
      <c r="B166" s="18">
        <v>-4.4027448532153587E-3</v>
      </c>
      <c r="C166" s="8">
        <f t="shared" si="14"/>
        <v>-9.0402744853215353E-2</v>
      </c>
      <c r="D166" s="5">
        <f t="shared" si="15"/>
        <v>8.1726562769955553E-3</v>
      </c>
      <c r="E166" s="5">
        <f t="shared" si="17"/>
        <v>7.0338623240851859E-3</v>
      </c>
      <c r="F166" s="5">
        <f>B$6+B$7*E166+B$8*(G165*100)^2</f>
        <v>0.50934411268411806</v>
      </c>
      <c r="G166" s="8">
        <v>4.148489088459429E-3</v>
      </c>
      <c r="H166" s="8">
        <f t="shared" si="18"/>
        <v>7.1368348214325243E-3</v>
      </c>
      <c r="I166" s="7">
        <f t="shared" si="16"/>
        <v>2.9883457329730953E-3</v>
      </c>
      <c r="J166" s="10">
        <f t="shared" si="19"/>
        <v>0.72034556901361857</v>
      </c>
      <c r="K166" s="10">
        <f t="shared" si="20"/>
        <v>0.12380374573474517</v>
      </c>
      <c r="AC166" s="12"/>
      <c r="AD166" s="13"/>
    </row>
    <row r="167" spans="1:30" x14ac:dyDescent="0.3">
      <c r="A167" s="17">
        <v>42815</v>
      </c>
      <c r="B167" s="18">
        <v>-1.1284289968612013E-3</v>
      </c>
      <c r="C167" s="8">
        <f t="shared" si="14"/>
        <v>-8.7128428996861199E-2</v>
      </c>
      <c r="D167" s="5">
        <f t="shared" si="15"/>
        <v>7.5913631394610836E-3</v>
      </c>
      <c r="E167" s="5">
        <f t="shared" si="17"/>
        <v>8.1726562769955553E-3</v>
      </c>
      <c r="F167" s="5">
        <f>B$6+B$7*E166+B$8*(H166*100)^2</f>
        <v>0.48797789056725599</v>
      </c>
      <c r="G167" s="8">
        <v>4.6082504658688205E-3</v>
      </c>
      <c r="H167" s="8">
        <f t="shared" si="18"/>
        <v>6.985541429032226E-3</v>
      </c>
      <c r="I167" s="7">
        <f t="shared" si="16"/>
        <v>2.3772909631634056E-3</v>
      </c>
      <c r="J167" s="10">
        <f t="shared" si="19"/>
        <v>0.5158771166565056</v>
      </c>
      <c r="K167" s="10">
        <f t="shared" si="20"/>
        <v>7.5678305598301909E-2</v>
      </c>
      <c r="AC167" s="12"/>
      <c r="AD167" s="13"/>
    </row>
    <row r="168" spans="1:30" x14ac:dyDescent="0.3">
      <c r="A168" s="17">
        <v>42816</v>
      </c>
      <c r="B168" s="18">
        <v>-1.0835658602341317E-2</v>
      </c>
      <c r="C168" s="8">
        <f t="shared" si="14"/>
        <v>-9.6835658602341307E-2</v>
      </c>
      <c r="D168" s="5">
        <f t="shared" si="15"/>
        <v>9.3771447769491981E-3</v>
      </c>
      <c r="E168" s="5">
        <f t="shared" si="17"/>
        <v>7.5913631394610836E-3</v>
      </c>
      <c r="F168" s="5">
        <f>B$6+B$7*E166+B$8*(H167*100)^2</f>
        <v>0.46934868150356396</v>
      </c>
      <c r="G168" s="8">
        <v>5.9395134443658596E-3</v>
      </c>
      <c r="H168" s="8">
        <f t="shared" si="18"/>
        <v>6.8509027252148602E-3</v>
      </c>
      <c r="I168" s="7">
        <f t="shared" si="16"/>
        <v>9.113892808490006E-4</v>
      </c>
      <c r="J168" s="10">
        <f t="shared" si="19"/>
        <v>0.15344510781662291</v>
      </c>
      <c r="K168" s="10">
        <f t="shared" si="20"/>
        <v>9.7212115289515566E-3</v>
      </c>
      <c r="AC168" s="12"/>
      <c r="AD168" s="13"/>
    </row>
    <row r="169" spans="1:30" x14ac:dyDescent="0.3">
      <c r="A169" s="17">
        <v>42817</v>
      </c>
      <c r="B169" s="18">
        <v>5.6232941018237457E-3</v>
      </c>
      <c r="C169" s="8">
        <f t="shared" si="14"/>
        <v>-8.0376705898176248E-2</v>
      </c>
      <c r="D169" s="5">
        <f t="shared" si="15"/>
        <v>6.4604148510419204E-3</v>
      </c>
      <c r="E169" s="5">
        <f t="shared" si="17"/>
        <v>9.3771447769491981E-3</v>
      </c>
      <c r="F169" s="5">
        <f>B$6+B$7*E169+B$8*(G168*100)^2</f>
        <v>0.35172817526488587</v>
      </c>
      <c r="G169" s="8">
        <v>3.4300051962007803E-3</v>
      </c>
      <c r="H169" s="8">
        <f t="shared" si="18"/>
        <v>5.9306675447616001E-3</v>
      </c>
      <c r="I169" s="7">
        <f t="shared" si="16"/>
        <v>2.5006623485608198E-3</v>
      </c>
      <c r="J169" s="10">
        <f t="shared" si="19"/>
        <v>0.729054973832302</v>
      </c>
      <c r="K169" s="10">
        <f t="shared" si="20"/>
        <v>0.12592561202728803</v>
      </c>
      <c r="AC169" s="12"/>
      <c r="AD169" s="13"/>
    </row>
    <row r="170" spans="1:30" x14ac:dyDescent="0.3">
      <c r="A170" s="17">
        <v>42818</v>
      </c>
      <c r="B170" s="18">
        <v>3.0377836567197429E-3</v>
      </c>
      <c r="C170" s="8">
        <f t="shared" si="14"/>
        <v>-8.2962216343280257E-2</v>
      </c>
      <c r="D170" s="5">
        <f t="shared" si="15"/>
        <v>6.882729340589238E-3</v>
      </c>
      <c r="E170" s="5">
        <f t="shared" si="17"/>
        <v>6.4604148510419204E-3</v>
      </c>
      <c r="F170" s="5">
        <f>B$6+B$7*E169+B$8*(H169*100)^2</f>
        <v>0.3508126590836953</v>
      </c>
      <c r="G170" s="8">
        <v>4.8313816317796686E-3</v>
      </c>
      <c r="H170" s="8">
        <f t="shared" si="18"/>
        <v>5.9229440237410259E-3</v>
      </c>
      <c r="I170" s="7">
        <f t="shared" si="16"/>
        <v>1.0915623919613574E-3</v>
      </c>
      <c r="J170" s="10">
        <f t="shared" si="19"/>
        <v>0.22593172619221838</v>
      </c>
      <c r="K170" s="10">
        <f t="shared" si="20"/>
        <v>1.9407258112152936E-2</v>
      </c>
      <c r="AC170" s="12"/>
      <c r="AD170" s="13"/>
    </row>
    <row r="171" spans="1:30" x14ac:dyDescent="0.3">
      <c r="A171" s="17">
        <v>42821</v>
      </c>
      <c r="B171" s="18">
        <v>-6.2821397222440839E-3</v>
      </c>
      <c r="C171" s="8">
        <f t="shared" si="14"/>
        <v>-9.2282139722244083E-2</v>
      </c>
      <c r="D171" s="5">
        <f t="shared" si="15"/>
        <v>8.5159933117157794E-3</v>
      </c>
      <c r="E171" s="5">
        <f t="shared" si="17"/>
        <v>6.882729340589238E-3</v>
      </c>
      <c r="F171" s="5">
        <f>B$6+B$7*E169+B$8*(H170*100)^2</f>
        <v>0.35001442052531534</v>
      </c>
      <c r="G171" s="8">
        <v>5.1620581480424426E-3</v>
      </c>
      <c r="H171" s="8">
        <f t="shared" si="18"/>
        <v>5.9162016575275336E-3</v>
      </c>
      <c r="I171" s="7">
        <f t="shared" si="16"/>
        <v>7.5414350948509092E-4</v>
      </c>
      <c r="J171" s="10">
        <f t="shared" si="19"/>
        <v>0.14609357117975849</v>
      </c>
      <c r="K171" s="10">
        <f t="shared" si="20"/>
        <v>8.8883720290331425E-3</v>
      </c>
      <c r="AC171" s="12"/>
      <c r="AD171" s="13"/>
    </row>
    <row r="172" spans="1:30" x14ac:dyDescent="0.3">
      <c r="A172" s="17">
        <v>42822</v>
      </c>
      <c r="B172" s="18">
        <v>5.8782412432710407E-3</v>
      </c>
      <c r="C172" s="8">
        <f t="shared" si="14"/>
        <v>-8.0121758756728959E-2</v>
      </c>
      <c r="D172" s="5">
        <f t="shared" si="15"/>
        <v>6.4194962262714731E-3</v>
      </c>
      <c r="E172" s="5">
        <f t="shared" si="17"/>
        <v>8.5159933117157794E-3</v>
      </c>
      <c r="F172" s="5">
        <f>B$6+B$7*E172+B$8*(G171*100)^2</f>
        <v>0.27637911091656303</v>
      </c>
      <c r="G172" s="8">
        <v>3.3646985142389094E-3</v>
      </c>
      <c r="H172" s="8">
        <f t="shared" si="18"/>
        <v>5.2571771029380687E-3</v>
      </c>
      <c r="I172" s="7">
        <f t="shared" si="16"/>
        <v>1.8924785886991593E-3</v>
      </c>
      <c r="J172" s="10">
        <f t="shared" si="19"/>
        <v>0.56245116187690158</v>
      </c>
      <c r="K172" s="10">
        <f t="shared" si="20"/>
        <v>8.6275850461641657E-2</v>
      </c>
      <c r="AC172" s="12"/>
      <c r="AD172" s="13"/>
    </row>
    <row r="173" spans="1:30" x14ac:dyDescent="0.3">
      <c r="A173" s="17">
        <v>42823</v>
      </c>
      <c r="B173" s="18">
        <v>4.1366938168497965E-3</v>
      </c>
      <c r="C173" s="8">
        <f t="shared" si="14"/>
        <v>-8.18633061831502E-2</v>
      </c>
      <c r="D173" s="5">
        <f t="shared" si="15"/>
        <v>6.7016008992361979E-3</v>
      </c>
      <c r="E173" s="5">
        <f t="shared" si="17"/>
        <v>6.4194962262714731E-3</v>
      </c>
      <c r="F173" s="5">
        <f>B$6+B$7*E172+B$8*(H172*100)^2</f>
        <v>0.28502022206575178</v>
      </c>
      <c r="G173" s="8">
        <v>2.8770050718522093E-3</v>
      </c>
      <c r="H173" s="8">
        <f t="shared" si="18"/>
        <v>5.3387285196547672E-3</v>
      </c>
      <c r="I173" s="7">
        <f t="shared" si="16"/>
        <v>2.4617234478025579E-3</v>
      </c>
      <c r="J173" s="10">
        <f t="shared" si="19"/>
        <v>0.85565488635642417</v>
      </c>
      <c r="K173" s="10">
        <f t="shared" si="20"/>
        <v>0.15713098010720716</v>
      </c>
      <c r="AC173" s="12"/>
      <c r="AD173" s="13"/>
    </row>
    <row r="174" spans="1:30" x14ac:dyDescent="0.3">
      <c r="A174" s="17">
        <v>42824</v>
      </c>
      <c r="B174" s="18">
        <v>3.9199945139026327E-3</v>
      </c>
      <c r="C174" s="8">
        <f t="shared" si="14"/>
        <v>-8.2080005486097354E-2</v>
      </c>
      <c r="D174" s="5">
        <f t="shared" si="15"/>
        <v>6.7371273005977714E-3</v>
      </c>
      <c r="E174" s="5">
        <f t="shared" si="17"/>
        <v>6.7016008992361979E-3</v>
      </c>
      <c r="F174" s="5">
        <f>B$6+B$7*E172+B$8*(H173*100)^2</f>
        <v>0.29255440687672946</v>
      </c>
      <c r="G174" s="8">
        <v>3.056389151778003E-3</v>
      </c>
      <c r="H174" s="8">
        <f t="shared" si="18"/>
        <v>5.4088298815615334E-3</v>
      </c>
      <c r="I174" s="7">
        <f t="shared" si="16"/>
        <v>2.3524407297835304E-3</v>
      </c>
      <c r="J174" s="10">
        <f t="shared" si="19"/>
        <v>0.76967971451378747</v>
      </c>
      <c r="K174" s="10">
        <f t="shared" si="20"/>
        <v>0.13587258078564868</v>
      </c>
      <c r="AC174" s="12"/>
      <c r="AD174" s="13"/>
    </row>
    <row r="175" spans="1:30" x14ac:dyDescent="0.3">
      <c r="A175" s="17">
        <v>42825</v>
      </c>
      <c r="B175" s="18">
        <v>-9.0841466215510426E-4</v>
      </c>
      <c r="C175" s="8">
        <f t="shared" si="14"/>
        <v>-8.6908414662155098E-2</v>
      </c>
      <c r="D175" s="5">
        <f t="shared" si="15"/>
        <v>7.5530725390890955E-3</v>
      </c>
      <c r="E175" s="5">
        <f t="shared" si="17"/>
        <v>6.7371273005977714E-3</v>
      </c>
      <c r="F175" s="5">
        <f>B$6+B$7*E175+B$8*(G174*100)^2</f>
        <v>0.12529648733848583</v>
      </c>
      <c r="G175" s="8">
        <v>3.0219361904345265E-3</v>
      </c>
      <c r="H175" s="8">
        <f t="shared" si="18"/>
        <v>3.5397243867070476E-3</v>
      </c>
      <c r="I175" s="7">
        <f t="shared" si="16"/>
        <v>5.1778819627252117E-4</v>
      </c>
      <c r="J175" s="10">
        <f t="shared" si="19"/>
        <v>0.17134319311953045</v>
      </c>
      <c r="K175" s="10">
        <f t="shared" si="20"/>
        <v>1.1871877739262571E-2</v>
      </c>
      <c r="AC175" s="12"/>
      <c r="AD175" s="13"/>
    </row>
    <row r="176" spans="1:30" x14ac:dyDescent="0.3">
      <c r="A176" s="17">
        <v>42828</v>
      </c>
      <c r="B176" s="18">
        <v>9.7335623388516753E-3</v>
      </c>
      <c r="C176" s="8">
        <f t="shared" si="14"/>
        <v>-7.6266437661148323E-2</v>
      </c>
      <c r="D176" s="5">
        <f t="shared" si="15"/>
        <v>5.8165695135218229E-3</v>
      </c>
      <c r="E176" s="5">
        <f t="shared" si="17"/>
        <v>7.5530725390890955E-3</v>
      </c>
      <c r="F176" s="5">
        <f>B$6+B$7*E175+B$8*(H175*100)^2</f>
        <v>0.15309382844079217</v>
      </c>
      <c r="G176" s="8">
        <v>5.4593486163641014E-3</v>
      </c>
      <c r="H176" s="8">
        <f t="shared" si="18"/>
        <v>3.9127206447789262E-3</v>
      </c>
      <c r="I176" s="7">
        <f t="shared" si="16"/>
        <v>1.5466279715851752E-3</v>
      </c>
      <c r="J176" s="10">
        <f t="shared" si="19"/>
        <v>0.28329899412344572</v>
      </c>
      <c r="K176" s="10">
        <f t="shared" si="20"/>
        <v>6.2185449526898084E-2</v>
      </c>
      <c r="AC176" s="12"/>
      <c r="AD176" s="13"/>
    </row>
    <row r="177" spans="1:30" x14ac:dyDescent="0.3">
      <c r="A177" s="17">
        <v>42830</v>
      </c>
      <c r="B177" s="18">
        <v>2.1381024271217393E-3</v>
      </c>
      <c r="C177" s="8">
        <f t="shared" si="14"/>
        <v>-8.386189757287825E-2</v>
      </c>
      <c r="D177" s="5">
        <f t="shared" si="15"/>
        <v>7.0328178645239232E-3</v>
      </c>
      <c r="E177" s="5">
        <f t="shared" si="17"/>
        <v>5.8165695135218229E-3</v>
      </c>
      <c r="F177" s="5">
        <f>B$6+B$7*E175+B$8*(H176*100)^2</f>
        <v>0.17733033014789307</v>
      </c>
      <c r="G177" s="8">
        <v>5.9445361553084868E-3</v>
      </c>
      <c r="H177" s="8">
        <f t="shared" si="18"/>
        <v>4.2110607944779548E-3</v>
      </c>
      <c r="I177" s="7">
        <f t="shared" si="16"/>
        <v>1.7334753608305321E-3</v>
      </c>
      <c r="J177" s="10">
        <f t="shared" si="19"/>
        <v>0.29160817859313276</v>
      </c>
      <c r="K177" s="10">
        <f t="shared" si="20"/>
        <v>6.6890225819077553E-2</v>
      </c>
      <c r="AC177" s="12"/>
      <c r="AD177" s="13"/>
    </row>
    <row r="178" spans="1:30" x14ac:dyDescent="0.3">
      <c r="A178" s="17">
        <v>42831</v>
      </c>
      <c r="B178" s="18">
        <v>-1.565915294638217E-3</v>
      </c>
      <c r="C178" s="8">
        <f t="shared" si="14"/>
        <v>-8.7565915294638211E-2</v>
      </c>
      <c r="D178" s="5">
        <f t="shared" si="15"/>
        <v>7.6677895213877545E-3</v>
      </c>
      <c r="E178" s="5">
        <f t="shared" si="17"/>
        <v>7.0328178645239232E-3</v>
      </c>
      <c r="F178" s="5">
        <f>B$6+B$7*E178+B$8*(G177*100)^2</f>
        <v>0.35198839336029303</v>
      </c>
      <c r="G178" s="8">
        <v>3.8305338154292047E-3</v>
      </c>
      <c r="H178" s="8">
        <f t="shared" si="18"/>
        <v>5.9328609739340175E-3</v>
      </c>
      <c r="I178" s="7">
        <f t="shared" si="16"/>
        <v>2.1023271585048128E-3</v>
      </c>
      <c r="J178" s="10">
        <f t="shared" si="19"/>
        <v>0.54883399019654666</v>
      </c>
      <c r="K178" s="10">
        <f t="shared" si="20"/>
        <v>8.3149371008388595E-2</v>
      </c>
      <c r="AC178" s="12"/>
      <c r="AD178" s="13"/>
    </row>
    <row r="179" spans="1:30" x14ac:dyDescent="0.3">
      <c r="A179" s="17">
        <v>42832</v>
      </c>
      <c r="B179" s="18">
        <v>-7.4028797251111545E-3</v>
      </c>
      <c r="C179" s="8">
        <f t="shared" si="14"/>
        <v>-9.3402879725111146E-2</v>
      </c>
      <c r="D179" s="5">
        <f t="shared" si="15"/>
        <v>8.7240979409435784E-3</v>
      </c>
      <c r="E179" s="5">
        <f t="shared" si="17"/>
        <v>7.6677895213877545E-3</v>
      </c>
      <c r="F179" s="5">
        <f>B$6+B$7*E178+B$8*(H178*100)^2</f>
        <v>0.35077932295380165</v>
      </c>
      <c r="G179" s="8">
        <v>4.7757069946683054E-3</v>
      </c>
      <c r="H179" s="8">
        <f t="shared" si="18"/>
        <v>5.9226626018523262E-3</v>
      </c>
      <c r="I179" s="7">
        <f t="shared" si="16"/>
        <v>1.1469556071840208E-3</v>
      </c>
      <c r="J179" s="10">
        <f t="shared" si="19"/>
        <v>0.24016456798218672</v>
      </c>
      <c r="K179" s="10">
        <f t="shared" si="20"/>
        <v>2.1588684906707067E-2</v>
      </c>
      <c r="AC179" s="12"/>
      <c r="AD179" s="13"/>
    </row>
    <row r="180" spans="1:30" x14ac:dyDescent="0.3">
      <c r="A180" s="17">
        <v>42835</v>
      </c>
      <c r="B180" s="18">
        <v>-4.4151203208512395E-3</v>
      </c>
      <c r="C180" s="8">
        <f t="shared" si="14"/>
        <v>-9.0415120320851236E-2</v>
      </c>
      <c r="D180" s="5">
        <f t="shared" si="15"/>
        <v>8.1748939826340062E-3</v>
      </c>
      <c r="E180" s="5">
        <f t="shared" si="17"/>
        <v>8.7240979409435784E-3</v>
      </c>
      <c r="F180" s="5">
        <f>B$6+B$7*E178+B$8*(H179*100)^2</f>
        <v>0.34972513446638187</v>
      </c>
      <c r="G180" s="8">
        <v>5.6040214026238629E-3</v>
      </c>
      <c r="H180" s="8">
        <f t="shared" si="18"/>
        <v>5.9137562890804176E-3</v>
      </c>
      <c r="I180" s="7">
        <f t="shared" si="16"/>
        <v>3.0973488645655474E-4</v>
      </c>
      <c r="J180" s="10">
        <f t="shared" si="19"/>
        <v>5.5270111265373387E-2</v>
      </c>
      <c r="K180" s="10">
        <f t="shared" si="20"/>
        <v>1.4214423706842005E-3</v>
      </c>
      <c r="AC180" s="12"/>
      <c r="AD180" s="13"/>
    </row>
    <row r="181" spans="1:30" x14ac:dyDescent="0.3">
      <c r="A181" s="17">
        <v>42836</v>
      </c>
      <c r="B181" s="18">
        <v>7.1629257551788618E-3</v>
      </c>
      <c r="C181" s="8">
        <f t="shared" si="14"/>
        <v>-7.8837074244821129E-2</v>
      </c>
      <c r="D181" s="5">
        <f t="shared" si="15"/>
        <v>6.2152842754834388E-3</v>
      </c>
      <c r="E181" s="5">
        <f t="shared" si="17"/>
        <v>8.1748939826340062E-3</v>
      </c>
      <c r="F181" s="5">
        <f>B$6+B$7*E181+B$8*(G180*100)^2</f>
        <v>0.31782809545908969</v>
      </c>
      <c r="G181" s="8">
        <v>4.776374284299746E-3</v>
      </c>
      <c r="H181" s="8">
        <f t="shared" si="18"/>
        <v>5.6376244594606483E-3</v>
      </c>
      <c r="I181" s="7">
        <f t="shared" si="16"/>
        <v>8.6125017516090231E-4</v>
      </c>
      <c r="J181" s="10">
        <f t="shared" si="19"/>
        <v>0.18031463279414425</v>
      </c>
      <c r="K181" s="10">
        <f t="shared" si="20"/>
        <v>1.3012763876545375E-2</v>
      </c>
      <c r="AC181" s="12"/>
      <c r="AD181" s="13"/>
    </row>
    <row r="182" spans="1:30" x14ac:dyDescent="0.3">
      <c r="A182" s="17">
        <v>42837</v>
      </c>
      <c r="B182" s="18">
        <v>-4.8751461080856788E-3</v>
      </c>
      <c r="C182" s="8">
        <f t="shared" si="14"/>
        <v>-9.0875146108085669E-2</v>
      </c>
      <c r="D182" s="5">
        <f t="shared" si="15"/>
        <v>8.2582921801659173E-3</v>
      </c>
      <c r="E182" s="5">
        <f t="shared" si="17"/>
        <v>6.2152842754834388E-3</v>
      </c>
      <c r="F182" s="5">
        <f>B$6+B$7*E181+B$8*(H181*100)^2</f>
        <v>0.32112172966285268</v>
      </c>
      <c r="G182" s="8">
        <v>5.9570725291279167E-3</v>
      </c>
      <c r="H182" s="8">
        <f t="shared" si="18"/>
        <v>5.6667603589957176E-3</v>
      </c>
      <c r="I182" s="7">
        <f t="shared" si="16"/>
        <v>2.9031217013219916E-4</v>
      </c>
      <c r="J182" s="10">
        <f t="shared" si="19"/>
        <v>4.8734033153479045E-2</v>
      </c>
      <c r="K182" s="10">
        <f t="shared" si="20"/>
        <v>1.2691275636160793E-3</v>
      </c>
      <c r="AC182" s="12"/>
      <c r="AD182" s="13"/>
    </row>
    <row r="183" spans="1:30" x14ac:dyDescent="0.3">
      <c r="A183" s="17">
        <v>42838</v>
      </c>
      <c r="B183" s="18">
        <v>-6.1596156698717833E-3</v>
      </c>
      <c r="C183" s="8">
        <f t="shared" si="14"/>
        <v>-9.2159615669871769E-2</v>
      </c>
      <c r="D183" s="5">
        <f t="shared" si="15"/>
        <v>8.4933947604184743E-3</v>
      </c>
      <c r="E183" s="5">
        <f t="shared" si="17"/>
        <v>8.2582921801659173E-3</v>
      </c>
      <c r="F183" s="5">
        <f>B$6+B$7*E181+B$8*(H182*100)^2</f>
        <v>0.32399344932511359</v>
      </c>
      <c r="G183" s="8">
        <v>3.6587732605565808E-3</v>
      </c>
      <c r="H183" s="8">
        <f t="shared" si="18"/>
        <v>5.6920422461987537E-3</v>
      </c>
      <c r="I183" s="7">
        <f t="shared" si="16"/>
        <v>2.0332689856421729E-3</v>
      </c>
      <c r="J183" s="10">
        <f t="shared" si="19"/>
        <v>0.55572423893052814</v>
      </c>
      <c r="K183" s="10">
        <f t="shared" si="20"/>
        <v>8.4728625141543112E-2</v>
      </c>
      <c r="AC183" s="12"/>
      <c r="AD183" s="13"/>
    </row>
    <row r="184" spans="1:30" x14ac:dyDescent="0.3">
      <c r="A184" s="17">
        <v>42842</v>
      </c>
      <c r="B184" s="18">
        <v>-1.6234049839656032E-3</v>
      </c>
      <c r="C184" s="8">
        <f t="shared" si="14"/>
        <v>-8.7623404983965592E-2</v>
      </c>
      <c r="D184" s="5">
        <f t="shared" si="15"/>
        <v>7.677861100984046E-3</v>
      </c>
      <c r="E184" s="5">
        <f t="shared" si="17"/>
        <v>8.4933947604184743E-3</v>
      </c>
      <c r="F184" s="5">
        <f>B$6+B$7*E184+B$8*(G183*100)^2</f>
        <v>0.16076072204990294</v>
      </c>
      <c r="G184" s="8">
        <v>2.8001844232864248E-3</v>
      </c>
      <c r="H184" s="8">
        <f t="shared" si="18"/>
        <v>4.0094977497175744E-3</v>
      </c>
      <c r="I184" s="7">
        <f t="shared" si="16"/>
        <v>1.2093133264311495E-3</v>
      </c>
      <c r="J184" s="10">
        <f t="shared" si="19"/>
        <v>0.43186917132116748</v>
      </c>
      <c r="K184" s="10">
        <f t="shared" si="20"/>
        <v>5.7368531179024629E-2</v>
      </c>
      <c r="AC184" s="12"/>
      <c r="AD184" s="13"/>
    </row>
    <row r="185" spans="1:30" x14ac:dyDescent="0.3">
      <c r="A185" s="17">
        <v>42843</v>
      </c>
      <c r="B185" s="18">
        <v>-3.2200301486709406E-3</v>
      </c>
      <c r="C185" s="8">
        <f t="shared" si="14"/>
        <v>-8.9220030148670929E-2</v>
      </c>
      <c r="D185" s="5">
        <f t="shared" si="15"/>
        <v>7.9602137797297502E-3</v>
      </c>
      <c r="E185" s="5">
        <f t="shared" si="17"/>
        <v>7.677861100984046E-3</v>
      </c>
      <c r="F185" s="5">
        <f>B$6+B$7*E184+B$8*(H184*100)^2</f>
        <v>0.1842100403737168</v>
      </c>
      <c r="G185" s="8">
        <v>9.8724908397862226E-3</v>
      </c>
      <c r="H185" s="8">
        <f t="shared" si="18"/>
        <v>4.2919697153371997E-3</v>
      </c>
      <c r="I185" s="7">
        <f t="shared" si="16"/>
        <v>5.5805211244490229E-3</v>
      </c>
      <c r="J185" s="10">
        <f t="shared" si="19"/>
        <v>0.56525969129892484</v>
      </c>
      <c r="K185" s="10">
        <f t="shared" si="20"/>
        <v>0.46721737108810713</v>
      </c>
      <c r="AC185" s="12"/>
      <c r="AD185" s="13"/>
    </row>
    <row r="186" spans="1:30" x14ac:dyDescent="0.3">
      <c r="A186" s="17">
        <v>42844</v>
      </c>
      <c r="B186" s="18">
        <v>5.9570383101627104E-4</v>
      </c>
      <c r="C186" s="8">
        <f t="shared" si="14"/>
        <v>-8.540429616898372E-2</v>
      </c>
      <c r="D186" s="5">
        <f t="shared" si="15"/>
        <v>7.2938938041194872E-3</v>
      </c>
      <c r="E186" s="5">
        <f t="shared" si="17"/>
        <v>7.9602137797297502E-3</v>
      </c>
      <c r="F186" s="5">
        <f>B$6+B$7*E184+B$8*(H185*100)^2</f>
        <v>0.20465550102025015</v>
      </c>
      <c r="G186" s="8">
        <v>4.0354751087480845E-3</v>
      </c>
      <c r="H186" s="8">
        <f t="shared" si="18"/>
        <v>4.5238866146296167E-3</v>
      </c>
      <c r="I186" s="7">
        <f t="shared" si="16"/>
        <v>4.884115058815322E-4</v>
      </c>
      <c r="J186" s="10">
        <f t="shared" si="19"/>
        <v>0.12102949286510428</v>
      </c>
      <c r="K186" s="10">
        <f t="shared" si="20"/>
        <v>6.2846443082160697E-3</v>
      </c>
      <c r="AC186" s="12"/>
      <c r="AD186" s="13"/>
    </row>
    <row r="187" spans="1:30" x14ac:dyDescent="0.3">
      <c r="A187" s="17">
        <v>42845</v>
      </c>
      <c r="B187" s="18">
        <v>2.9210990853082877E-3</v>
      </c>
      <c r="C187" s="8">
        <f t="shared" si="14"/>
        <v>-8.3078900914691708E-2</v>
      </c>
      <c r="D187" s="5">
        <f t="shared" si="15"/>
        <v>6.9021037771931628E-3</v>
      </c>
      <c r="E187" s="5">
        <f t="shared" si="17"/>
        <v>7.2938938041194872E-3</v>
      </c>
      <c r="F187" s="5">
        <f>B$6+B$7*E187+B$8*(G186*100)^2</f>
        <v>0.18589905471390111</v>
      </c>
      <c r="G187" s="8">
        <v>2.3369154971827812E-3</v>
      </c>
      <c r="H187" s="8">
        <f t="shared" si="18"/>
        <v>4.3116012653525966E-3</v>
      </c>
      <c r="I187" s="7">
        <f t="shared" si="16"/>
        <v>1.9746857681698154E-3</v>
      </c>
      <c r="J187" s="10">
        <f t="shared" si="19"/>
        <v>0.84499665073484931</v>
      </c>
      <c r="K187" s="10">
        <f t="shared" si="20"/>
        <v>0.15448386614017062</v>
      </c>
      <c r="AC187" s="12"/>
      <c r="AD187" s="13"/>
    </row>
    <row r="188" spans="1:30" x14ac:dyDescent="0.3">
      <c r="A188" s="17">
        <v>42846</v>
      </c>
      <c r="B188" s="18">
        <v>-1.9422385989647274E-3</v>
      </c>
      <c r="C188" s="8">
        <f t="shared" si="14"/>
        <v>-8.7942238598964717E-2</v>
      </c>
      <c r="D188" s="5">
        <f t="shared" si="15"/>
        <v>7.7338373297972393E-3</v>
      </c>
      <c r="E188" s="5">
        <f t="shared" si="17"/>
        <v>6.9021037771931628E-3</v>
      </c>
      <c r="F188" s="5">
        <f>B$6+B$7*E187+B$8*(H187*100)^2</f>
        <v>0.20599500801730763</v>
      </c>
      <c r="G188" s="8">
        <v>8.333727712211662E-3</v>
      </c>
      <c r="H188" s="8">
        <f t="shared" si="18"/>
        <v>4.5386672935709624E-3</v>
      </c>
      <c r="I188" s="7">
        <f t="shared" si="16"/>
        <v>3.7950604186406996E-3</v>
      </c>
      <c r="J188" s="10">
        <f t="shared" si="19"/>
        <v>0.4553856988967474</v>
      </c>
      <c r="K188" s="10">
        <f t="shared" si="20"/>
        <v>0.22848440587622942</v>
      </c>
      <c r="AC188" s="12"/>
      <c r="AD188" s="13"/>
    </row>
    <row r="189" spans="1:30" x14ac:dyDescent="0.3">
      <c r="A189" s="17">
        <v>42849</v>
      </c>
      <c r="B189" s="18">
        <v>9.8453335961722292E-3</v>
      </c>
      <c r="C189" s="8">
        <f t="shared" si="14"/>
        <v>-7.6154666403827759E-2</v>
      </c>
      <c r="D189" s="5">
        <f t="shared" si="15"/>
        <v>5.7995332150782919E-3</v>
      </c>
      <c r="E189" s="5">
        <f t="shared" si="17"/>
        <v>7.7338373297972393E-3</v>
      </c>
      <c r="F189" s="5">
        <f>B$6+B$7*E187+B$8*(H188*100)^2</f>
        <v>0.2235166697025478</v>
      </c>
      <c r="G189" s="8">
        <v>4.7893235514607588E-3</v>
      </c>
      <c r="H189" s="8">
        <f t="shared" si="18"/>
        <v>4.7277549608936778E-3</v>
      </c>
      <c r="I189" s="7">
        <f t="shared" si="16"/>
        <v>6.1568590567081041E-5</v>
      </c>
      <c r="J189" s="10">
        <f t="shared" si="19"/>
        <v>1.2855383418040827E-2</v>
      </c>
      <c r="K189" s="10">
        <f t="shared" si="20"/>
        <v>8.4067537478471621E-5</v>
      </c>
      <c r="AC189" s="12"/>
      <c r="AD189" s="13"/>
    </row>
    <row r="190" spans="1:30" x14ac:dyDescent="0.3">
      <c r="A190" s="17">
        <v>42850</v>
      </c>
      <c r="B190" s="18">
        <v>9.6445320298548434E-3</v>
      </c>
      <c r="C190" s="8">
        <f t="shared" si="14"/>
        <v>-7.6355467970145155E-2</v>
      </c>
      <c r="D190" s="5">
        <f t="shared" si="15"/>
        <v>5.8301574889398624E-3</v>
      </c>
      <c r="E190" s="5">
        <f t="shared" si="17"/>
        <v>5.7995332150782919E-3</v>
      </c>
      <c r="F190" s="5">
        <f>B$6+B$7*E190+B$8*(G189*100)^2</f>
        <v>0.24373685766942191</v>
      </c>
      <c r="G190" s="8">
        <v>6.6338599875556317E-3</v>
      </c>
      <c r="H190" s="8">
        <f t="shared" si="18"/>
        <v>4.9369713151832459E-3</v>
      </c>
      <c r="I190" s="7">
        <f t="shared" si="16"/>
        <v>1.6968886723723858E-3</v>
      </c>
      <c r="J190" s="10">
        <f t="shared" si="19"/>
        <v>0.25579205403122107</v>
      </c>
      <c r="K190" s="10">
        <f t="shared" si="20"/>
        <v>4.8275672169582728E-2</v>
      </c>
      <c r="AC190" s="12"/>
      <c r="AD190" s="13"/>
    </row>
    <row r="191" spans="1:30" x14ac:dyDescent="0.3">
      <c r="A191" s="17">
        <v>42851</v>
      </c>
      <c r="B191" s="18">
        <v>6.3289214673198403E-3</v>
      </c>
      <c r="C191" s="8">
        <f t="shared" si="14"/>
        <v>-7.9671078532680156E-2</v>
      </c>
      <c r="D191" s="5">
        <f t="shared" si="15"/>
        <v>6.3474807545604887E-3</v>
      </c>
      <c r="E191" s="5">
        <f t="shared" si="17"/>
        <v>5.8301574889398624E-3</v>
      </c>
      <c r="F191" s="5">
        <f>B$6+B$7*E190+B$8*(H190*100)^2</f>
        <v>0.25625791438884266</v>
      </c>
      <c r="G191" s="8">
        <v>4.908810772323891E-3</v>
      </c>
      <c r="H191" s="8">
        <f t="shared" si="18"/>
        <v>5.0621923549865489E-3</v>
      </c>
      <c r="I191" s="7">
        <f t="shared" si="16"/>
        <v>1.5338158266265788E-4</v>
      </c>
      <c r="J191" s="10">
        <f t="shared" si="19"/>
        <v>3.1246179528335163E-2</v>
      </c>
      <c r="K191" s="10">
        <f t="shared" si="20"/>
        <v>4.6851610653964038E-4</v>
      </c>
      <c r="AC191" s="12"/>
      <c r="AD191" s="13"/>
    </row>
    <row r="192" spans="1:30" x14ac:dyDescent="0.3">
      <c r="A192" s="17">
        <v>42852</v>
      </c>
      <c r="B192" s="18">
        <v>-3.4442871101383536E-3</v>
      </c>
      <c r="C192" s="8">
        <f t="shared" si="14"/>
        <v>-8.944428711013834E-2</v>
      </c>
      <c r="D192" s="5">
        <f t="shared" si="15"/>
        <v>8.0002804966408589E-3</v>
      </c>
      <c r="E192" s="5">
        <f t="shared" si="17"/>
        <v>6.3474807545604887E-3</v>
      </c>
      <c r="F192" s="5">
        <f>B$6+B$7*E190+B$8*(H191*100)^2</f>
        <v>0.26717502374250557</v>
      </c>
      <c r="G192" s="8">
        <v>4.1557826640568315E-3</v>
      </c>
      <c r="H192" s="8">
        <f t="shared" si="18"/>
        <v>5.1688975975782833E-3</v>
      </c>
      <c r="I192" s="7">
        <f t="shared" si="16"/>
        <v>1.0131149335214518E-3</v>
      </c>
      <c r="J192" s="10">
        <f t="shared" si="19"/>
        <v>0.24378438802486838</v>
      </c>
      <c r="K192" s="10">
        <f t="shared" si="20"/>
        <v>2.2156528807813158E-2</v>
      </c>
      <c r="AC192" s="12"/>
      <c r="AD192" s="13"/>
    </row>
    <row r="193" spans="1:30" x14ac:dyDescent="0.3">
      <c r="A193" s="17">
        <v>42853</v>
      </c>
      <c r="B193" s="18">
        <v>-3.7145429569577291E-3</v>
      </c>
      <c r="C193" s="8">
        <f t="shared" si="14"/>
        <v>-8.9714542956957716E-2</v>
      </c>
      <c r="D193" s="5">
        <f t="shared" si="15"/>
        <v>8.0486992179758104E-3</v>
      </c>
      <c r="E193" s="5">
        <f t="shared" si="17"/>
        <v>8.0002804966408589E-3</v>
      </c>
      <c r="F193" s="5">
        <f>B$6+B$7*E193+B$8*(G192*100)^2</f>
        <v>0.19456977828920882</v>
      </c>
      <c r="G193" s="8">
        <v>4.4417788180662072E-3</v>
      </c>
      <c r="H193" s="8">
        <f t="shared" si="18"/>
        <v>4.4110064417228955E-3</v>
      </c>
      <c r="I193" s="7">
        <f t="shared" si="16"/>
        <v>3.077237634331164E-5</v>
      </c>
      <c r="J193" s="10">
        <f t="shared" si="19"/>
        <v>6.9279398195493313E-3</v>
      </c>
      <c r="K193" s="10">
        <f t="shared" si="20"/>
        <v>2.4221592886286558E-5</v>
      </c>
      <c r="AC193" s="12"/>
      <c r="AD193" s="13"/>
    </row>
    <row r="194" spans="1:30" x14ac:dyDescent="0.3">
      <c r="A194" s="17">
        <v>42857</v>
      </c>
      <c r="B194" s="18">
        <v>9.2891590260726149E-5</v>
      </c>
      <c r="C194" s="8">
        <f t="shared" si="14"/>
        <v>-8.5907108409739266E-2</v>
      </c>
      <c r="D194" s="5">
        <f t="shared" si="15"/>
        <v>7.3800312753226948E-3</v>
      </c>
      <c r="E194" s="5">
        <f t="shared" si="17"/>
        <v>8.0486992179758104E-3</v>
      </c>
      <c r="F194" s="5">
        <f>B$6+B$7*E193+B$8*(H193*100)^2</f>
        <v>0.21363342082548828</v>
      </c>
      <c r="G194" s="8">
        <v>6.6718830808342655E-3</v>
      </c>
      <c r="H194" s="8">
        <f t="shared" si="18"/>
        <v>4.6220495543155774E-3</v>
      </c>
      <c r="I194" s="7">
        <f t="shared" si="16"/>
        <v>2.0498335265186881E-3</v>
      </c>
      <c r="J194" s="10">
        <f t="shared" si="19"/>
        <v>0.30723462951667507</v>
      </c>
      <c r="K194" s="10">
        <f t="shared" si="20"/>
        <v>7.6426258671128844E-2</v>
      </c>
      <c r="AC194" s="12"/>
      <c r="AD194" s="13"/>
    </row>
    <row r="195" spans="1:30" x14ac:dyDescent="0.3">
      <c r="A195" s="17">
        <v>42858</v>
      </c>
      <c r="B195" s="18">
        <v>-8.8200202532347867E-4</v>
      </c>
      <c r="C195" s="8">
        <f t="shared" si="14"/>
        <v>-8.6882002025323465E-2</v>
      </c>
      <c r="D195" s="5">
        <f t="shared" si="15"/>
        <v>7.548482275928311E-3</v>
      </c>
      <c r="E195" s="5">
        <f t="shared" si="17"/>
        <v>7.3800312753226948E-3</v>
      </c>
      <c r="F195" s="5">
        <f>B$6+B$7*E193+B$8*(H194*100)^2</f>
        <v>0.23025501075287039</v>
      </c>
      <c r="G195" s="8">
        <v>4.0616373624896224E-3</v>
      </c>
      <c r="H195" s="8">
        <f t="shared" si="18"/>
        <v>4.7984894576613415E-3</v>
      </c>
      <c r="I195" s="7">
        <f t="shared" si="16"/>
        <v>7.3685209517171911E-4</v>
      </c>
      <c r="J195" s="10">
        <f t="shared" si="19"/>
        <v>0.18141749974450158</v>
      </c>
      <c r="K195" s="10">
        <f t="shared" si="20"/>
        <v>1.3155810829855952E-2</v>
      </c>
      <c r="AC195" s="12"/>
      <c r="AD195" s="13"/>
    </row>
    <row r="196" spans="1:30" x14ac:dyDescent="0.3">
      <c r="A196" s="17">
        <v>42859</v>
      </c>
      <c r="B196" s="18">
        <v>7.7110097365304308E-3</v>
      </c>
      <c r="C196" s="8">
        <f t="shared" si="14"/>
        <v>-7.8288990263469568E-2</v>
      </c>
      <c r="D196" s="5">
        <f t="shared" si="15"/>
        <v>6.1291659964736326E-3</v>
      </c>
      <c r="E196" s="5">
        <f t="shared" si="17"/>
        <v>7.548482275928311E-3</v>
      </c>
      <c r="F196" s="5">
        <f>B$6+B$7*E196+B$8*(G195*100)^2</f>
        <v>0.18777433575588451</v>
      </c>
      <c r="G196" s="8">
        <v>6.7589289920174109E-3</v>
      </c>
      <c r="H196" s="8">
        <f t="shared" si="18"/>
        <v>4.3332936175141017E-3</v>
      </c>
      <c r="I196" s="7">
        <f t="shared" si="16"/>
        <v>2.4256353745033092E-3</v>
      </c>
      <c r="J196" s="10">
        <f t="shared" si="19"/>
        <v>0.35887865923256335</v>
      </c>
      <c r="K196" s="10">
        <f t="shared" si="20"/>
        <v>0.11523059906530042</v>
      </c>
      <c r="AC196" s="12"/>
      <c r="AD196" s="13"/>
    </row>
    <row r="197" spans="1:30" x14ac:dyDescent="0.3">
      <c r="A197" s="17">
        <v>42860</v>
      </c>
      <c r="B197" s="18">
        <v>-8.9159581719163144E-3</v>
      </c>
      <c r="C197" s="8">
        <f t="shared" si="14"/>
        <v>-9.4915958171916309E-2</v>
      </c>
      <c r="D197" s="5">
        <f t="shared" si="15"/>
        <v>9.0090391156929656E-3</v>
      </c>
      <c r="E197" s="5">
        <f t="shared" si="17"/>
        <v>6.1291659964736326E-3</v>
      </c>
      <c r="F197" s="5">
        <f>B$6+B$7*E196+B$8*(H196*100)^2</f>
        <v>0.20765832487818375</v>
      </c>
      <c r="G197" s="8">
        <v>5.853883723315018E-3</v>
      </c>
      <c r="H197" s="8">
        <f t="shared" si="18"/>
        <v>4.5569542995095276E-3</v>
      </c>
      <c r="I197" s="7">
        <f t="shared" si="16"/>
        <v>1.2969294238054903E-3</v>
      </c>
      <c r="J197" s="10">
        <f t="shared" si="19"/>
        <v>0.22155025366152084</v>
      </c>
      <c r="K197" s="10">
        <f t="shared" si="20"/>
        <v>3.4153597703747041E-2</v>
      </c>
      <c r="AC197" s="12"/>
      <c r="AD197" s="13"/>
    </row>
    <row r="198" spans="1:30" x14ac:dyDescent="0.3">
      <c r="A198" s="17">
        <v>42863</v>
      </c>
      <c r="B198" s="18">
        <v>2.2530632390050324E-3</v>
      </c>
      <c r="C198" s="8">
        <f t="shared" si="14"/>
        <v>-8.3746936760994956E-2</v>
      </c>
      <c r="D198" s="5">
        <f t="shared" si="15"/>
        <v>7.0135494168500883E-3</v>
      </c>
      <c r="E198" s="5">
        <f t="shared" si="17"/>
        <v>9.0090391156929656E-3</v>
      </c>
      <c r="F198" s="5">
        <f>B$6+B$7*E196+B$8*(H197*100)^2</f>
        <v>0.22499517499391639</v>
      </c>
      <c r="G198" s="8">
        <v>3.7366112086859391E-3</v>
      </c>
      <c r="H198" s="8">
        <f t="shared" si="18"/>
        <v>4.7433656299500715E-3</v>
      </c>
      <c r="I198" s="7">
        <f t="shared" si="16"/>
        <v>1.0067544212641324E-3</v>
      </c>
      <c r="J198" s="10">
        <f t="shared" si="19"/>
        <v>0.26942980284485618</v>
      </c>
      <c r="K198" s="10">
        <f t="shared" si="20"/>
        <v>2.6323082053862912E-2</v>
      </c>
      <c r="AC198" s="12"/>
      <c r="AD198" s="13"/>
    </row>
    <row r="199" spans="1:30" x14ac:dyDescent="0.3">
      <c r="A199" s="17">
        <v>42864</v>
      </c>
      <c r="B199" s="18">
        <v>2.3720950634188194E-4</v>
      </c>
      <c r="C199" s="8">
        <f t="shared" si="14"/>
        <v>-8.5762790493658106E-2</v>
      </c>
      <c r="D199" s="5">
        <f t="shared" si="15"/>
        <v>7.3552562332590936E-3</v>
      </c>
      <c r="E199" s="5">
        <f t="shared" si="17"/>
        <v>7.0135494168500883E-3</v>
      </c>
      <c r="F199" s="5">
        <f>B$6+B$7*E199+B$8*(G198*100)^2</f>
        <v>0.16561547791487638</v>
      </c>
      <c r="G199" s="8">
        <v>2.8057320783808669E-3</v>
      </c>
      <c r="H199" s="8">
        <f t="shared" si="18"/>
        <v>4.0695881599355525E-3</v>
      </c>
      <c r="I199" s="7">
        <f t="shared" si="16"/>
        <v>1.2638560815546856E-3</v>
      </c>
      <c r="J199" s="10">
        <f t="shared" si="19"/>
        <v>0.45045501361057688</v>
      </c>
      <c r="K199" s="10">
        <f t="shared" si="20"/>
        <v>6.1316134490666085E-2</v>
      </c>
      <c r="AC199" s="12"/>
      <c r="AD199" s="13"/>
    </row>
    <row r="200" spans="1:30" x14ac:dyDescent="0.3">
      <c r="A200" s="17">
        <v>42865</v>
      </c>
      <c r="B200" s="18">
        <v>1.0465781524528355E-2</v>
      </c>
      <c r="C200" s="8">
        <f t="shared" si="14"/>
        <v>-7.5534218475471634E-2</v>
      </c>
      <c r="D200" s="5">
        <f t="shared" si="15"/>
        <v>5.7054181607002806E-3</v>
      </c>
      <c r="E200" s="5">
        <f t="shared" si="17"/>
        <v>7.3552562332590936E-3</v>
      </c>
      <c r="F200" s="5">
        <f>B$6+B$7*E199+B$8*(H199*100)^2</f>
        <v>0.18827863917925106</v>
      </c>
      <c r="G200" s="8">
        <v>4.5550301744901643E-3</v>
      </c>
      <c r="H200" s="8">
        <f t="shared" si="18"/>
        <v>4.3391086547729021E-3</v>
      </c>
      <c r="I200" s="7">
        <f t="shared" si="16"/>
        <v>2.1592151971726228E-4</v>
      </c>
      <c r="J200" s="10">
        <f t="shared" si="19"/>
        <v>4.7402873624526526E-2</v>
      </c>
      <c r="K200" s="10">
        <f t="shared" si="20"/>
        <v>1.1985150241056175E-3</v>
      </c>
      <c r="AC200" s="12"/>
      <c r="AD200" s="13"/>
    </row>
    <row r="201" spans="1:30" x14ac:dyDescent="0.3">
      <c r="A201" s="17">
        <v>42866</v>
      </c>
      <c r="B201" s="18">
        <v>9.2911945337282825E-5</v>
      </c>
      <c r="C201" s="8">
        <f t="shared" si="14"/>
        <v>-8.5907088054662711E-2</v>
      </c>
      <c r="D201" s="5">
        <f t="shared" si="15"/>
        <v>7.3800277780315731E-3</v>
      </c>
      <c r="E201" s="5">
        <f t="shared" si="17"/>
        <v>5.7054181607002806E-3</v>
      </c>
      <c r="F201" s="5">
        <f>B$6+B$7*E199+B$8*(H200*100)^2</f>
        <v>0.20803864948565931</v>
      </c>
      <c r="G201" s="8">
        <v>3.8692445770656904E-3</v>
      </c>
      <c r="H201" s="8">
        <f t="shared" si="18"/>
        <v>4.5611254037316194E-3</v>
      </c>
      <c r="I201" s="7">
        <f t="shared" si="16"/>
        <v>6.9188082666592904E-4</v>
      </c>
      <c r="J201" s="10">
        <f t="shared" si="19"/>
        <v>0.17881548009834752</v>
      </c>
      <c r="K201" s="10">
        <f t="shared" si="20"/>
        <v>1.2819289566405878E-2</v>
      </c>
      <c r="AC201" s="12"/>
      <c r="AD201" s="13"/>
    </row>
    <row r="202" spans="1:30" x14ac:dyDescent="0.3">
      <c r="A202" s="17">
        <v>42867</v>
      </c>
      <c r="B202" s="18">
        <v>-2.0791199299129599E-3</v>
      </c>
      <c r="C202" s="8">
        <f t="shared" si="14"/>
        <v>-8.807911992991295E-2</v>
      </c>
      <c r="D202" s="5">
        <f t="shared" si="15"/>
        <v>7.7579313676279888E-3</v>
      </c>
      <c r="E202" s="5">
        <f t="shared" si="17"/>
        <v>7.3800277780315731E-3</v>
      </c>
      <c r="F202" s="5">
        <f>B$6+B$7*E202+B$8*(G201*100)^2</f>
        <v>0.17445179939693201</v>
      </c>
      <c r="G202" s="8">
        <v>4.1024389361703668E-3</v>
      </c>
      <c r="H202" s="8">
        <f t="shared" si="18"/>
        <v>4.1767427428192417E-3</v>
      </c>
      <c r="I202" s="7">
        <f t="shared" si="16"/>
        <v>7.4303806648874822E-5</v>
      </c>
      <c r="J202" s="10">
        <f t="shared" si="19"/>
        <v>1.8112105458475768E-2</v>
      </c>
      <c r="K202" s="10">
        <f t="shared" si="20"/>
        <v>1.6014226571847701E-4</v>
      </c>
      <c r="AC202" s="12"/>
      <c r="AD202" s="13"/>
    </row>
    <row r="203" spans="1:30" x14ac:dyDescent="0.3">
      <c r="A203" s="17">
        <v>42870</v>
      </c>
      <c r="B203" s="18">
        <v>4.427974620872013E-3</v>
      </c>
      <c r="C203" s="8">
        <f t="shared" si="14"/>
        <v>-8.1572025379127985E-2</v>
      </c>
      <c r="D203" s="5">
        <f t="shared" si="15"/>
        <v>6.6539953244531E-3</v>
      </c>
      <c r="E203" s="5">
        <f t="shared" si="17"/>
        <v>7.7579313676279888E-3</v>
      </c>
      <c r="F203" s="5">
        <f>B$6+B$7*E202+B$8*(H202*100)^2</f>
        <v>0.19602370697754654</v>
      </c>
      <c r="G203" s="8">
        <v>3.732288710398195E-3</v>
      </c>
      <c r="H203" s="8">
        <f t="shared" si="18"/>
        <v>4.4274564591596666E-3</v>
      </c>
      <c r="I203" s="7">
        <f t="shared" si="16"/>
        <v>6.9516774876147167E-4</v>
      </c>
      <c r="J203" s="10">
        <f t="shared" si="19"/>
        <v>0.18625776372142036</v>
      </c>
      <c r="K203" s="10">
        <f t="shared" si="20"/>
        <v>1.379072234681189E-2</v>
      </c>
      <c r="AC203" s="12"/>
      <c r="AD203" s="13"/>
    </row>
    <row r="204" spans="1:30" x14ac:dyDescent="0.3">
      <c r="A204" s="17">
        <v>42871</v>
      </c>
      <c r="B204" s="18">
        <v>8.5537561720391651E-3</v>
      </c>
      <c r="C204" s="8">
        <f t="shared" ref="C204:C267" si="21">B204-B$5</f>
        <v>-7.7446243827960823E-2</v>
      </c>
      <c r="D204" s="5">
        <f t="shared" ref="D204:D267" si="22">C204^2</f>
        <v>5.9979206830599596E-3</v>
      </c>
      <c r="E204" s="5">
        <f t="shared" si="17"/>
        <v>6.6539953244531E-3</v>
      </c>
      <c r="F204" s="5">
        <f>B$6+B$7*E202+B$8*(H203*100)^2</f>
        <v>0.21483225319708435</v>
      </c>
      <c r="G204" s="8">
        <v>4.2730742458300733E-3</v>
      </c>
      <c r="H204" s="8">
        <f t="shared" si="18"/>
        <v>4.6350000344885043E-3</v>
      </c>
      <c r="I204" s="7">
        <f t="shared" si="16"/>
        <v>3.6192578865843102E-4</v>
      </c>
      <c r="J204" s="10">
        <f t="shared" si="19"/>
        <v>8.469915752379456E-2</v>
      </c>
      <c r="K204" s="10">
        <f t="shared" si="20"/>
        <v>3.2172836579218433E-3</v>
      </c>
      <c r="AC204" s="12"/>
      <c r="AD204" s="13"/>
    </row>
    <row r="205" spans="1:30" x14ac:dyDescent="0.3">
      <c r="A205" s="17">
        <v>42872</v>
      </c>
      <c r="B205" s="18">
        <v>2.4875329281824521E-3</v>
      </c>
      <c r="C205" s="8">
        <f t="shared" si="21"/>
        <v>-8.3512467071817545E-2</v>
      </c>
      <c r="D205" s="5">
        <f t="shared" si="22"/>
        <v>6.9743321564214094E-3</v>
      </c>
      <c r="E205" s="5">
        <f t="shared" si="17"/>
        <v>5.9979206830599596E-3</v>
      </c>
      <c r="F205" s="5">
        <f>B$6+B$7*E205+B$8*(G204*100)^2</f>
        <v>0.20296741584279016</v>
      </c>
      <c r="G205" s="8">
        <v>4.0325234980593452E-3</v>
      </c>
      <c r="H205" s="8">
        <f t="shared" si="18"/>
        <v>4.505190515869336E-3</v>
      </c>
      <c r="I205" s="7">
        <f t="shared" ref="I205:I268" si="23">SQRT((G205-H205)^2)</f>
        <v>4.7266701780999086E-4</v>
      </c>
      <c r="J205" s="10">
        <f t="shared" si="19"/>
        <v>0.11721370452954885</v>
      </c>
      <c r="K205" s="10">
        <f t="shared" si="20"/>
        <v>5.9217220614364852E-3</v>
      </c>
      <c r="AC205" s="12"/>
      <c r="AD205" s="13"/>
    </row>
    <row r="206" spans="1:30" x14ac:dyDescent="0.3">
      <c r="A206" s="17">
        <v>42873</v>
      </c>
      <c r="B206" s="18">
        <v>-7.3324087650461032E-3</v>
      </c>
      <c r="C206" s="8">
        <f t="shared" si="21"/>
        <v>-9.3332408765046102E-2</v>
      </c>
      <c r="D206" s="5">
        <f t="shared" si="22"/>
        <v>8.7109385258856541E-3</v>
      </c>
      <c r="E206" s="5">
        <f t="shared" ref="E206:E269" si="24">D205</f>
        <v>6.9743321564214094E-3</v>
      </c>
      <c r="F206" s="5">
        <f>B$6+B$7*E205+B$8*(H205*100)^2</f>
        <v>0.22073305906914839</v>
      </c>
      <c r="G206" s="8">
        <v>7.5162278885780266E-3</v>
      </c>
      <c r="H206" s="8">
        <f t="shared" ref="H206:H269" si="25">SQRT(F206)/100</f>
        <v>4.6982236969853658E-3</v>
      </c>
      <c r="I206" s="7">
        <f t="shared" si="23"/>
        <v>2.8180041915926608E-3</v>
      </c>
      <c r="J206" s="10">
        <f t="shared" ref="J206:J269" si="26">ABS(G206-H206)/G206</f>
        <v>0.37492266511437439</v>
      </c>
      <c r="K206" s="10">
        <f t="shared" ref="K206:K269" si="27">G206/H206-LN(G206/H206)-1</f>
        <v>0.12992214610327224</v>
      </c>
      <c r="AC206" s="12"/>
      <c r="AD206" s="13"/>
    </row>
    <row r="207" spans="1:30" x14ac:dyDescent="0.3">
      <c r="A207" s="17">
        <v>42874</v>
      </c>
      <c r="B207" s="18">
        <v>9.8952400055971686E-4</v>
      </c>
      <c r="C207" s="8">
        <f t="shared" si="21"/>
        <v>-8.5010475999440283E-2</v>
      </c>
      <c r="D207" s="5">
        <f t="shared" si="22"/>
        <v>7.2267810296514122E-3</v>
      </c>
      <c r="E207" s="5">
        <f t="shared" si="24"/>
        <v>8.7109385258856541E-3</v>
      </c>
      <c r="F207" s="5">
        <f>B$6+B$7*E205+B$8*(H206*100)^2</f>
        <v>0.23622292339821013</v>
      </c>
      <c r="G207" s="8">
        <v>8.6704094118692735E-3</v>
      </c>
      <c r="H207" s="8">
        <f t="shared" si="25"/>
        <v>4.8602769818006271E-3</v>
      </c>
      <c r="I207" s="7">
        <f t="shared" si="23"/>
        <v>3.8101324300686464E-3</v>
      </c>
      <c r="J207" s="10">
        <f t="shared" si="26"/>
        <v>0.43944089016751647</v>
      </c>
      <c r="K207" s="10">
        <f t="shared" si="27"/>
        <v>0.20511260532124398</v>
      </c>
      <c r="AC207" s="12"/>
      <c r="AD207" s="13"/>
    </row>
    <row r="208" spans="1:30" x14ac:dyDescent="0.3">
      <c r="A208" s="17">
        <v>42877</v>
      </c>
      <c r="B208" s="18">
        <v>3.4750336854338757E-3</v>
      </c>
      <c r="C208" s="8">
        <f t="shared" si="21"/>
        <v>-8.2524966314566114E-2</v>
      </c>
      <c r="D208" s="5">
        <f t="shared" si="22"/>
        <v>6.8103700652202715E-3</v>
      </c>
      <c r="E208" s="5">
        <f t="shared" si="24"/>
        <v>7.2267810296514122E-3</v>
      </c>
      <c r="F208" s="5">
        <f>B$6+B$7*E208+B$8*(G207*100)^2</f>
        <v>0.69936171119636259</v>
      </c>
      <c r="G208" s="8">
        <v>6.9702784599280452E-3</v>
      </c>
      <c r="H208" s="8">
        <f t="shared" si="25"/>
        <v>8.3627848901927562E-3</v>
      </c>
      <c r="I208" s="7">
        <f t="shared" si="23"/>
        <v>1.392506430264711E-3</v>
      </c>
      <c r="J208" s="10">
        <f t="shared" si="26"/>
        <v>0.19977773316664396</v>
      </c>
      <c r="K208" s="10">
        <f t="shared" si="27"/>
        <v>1.5624031172718489E-2</v>
      </c>
      <c r="AC208" s="12"/>
      <c r="AD208" s="13"/>
    </row>
    <row r="209" spans="1:30" x14ac:dyDescent="0.3">
      <c r="A209" s="17">
        <v>42878</v>
      </c>
      <c r="B209" s="18">
        <v>-6.7520263749700112E-3</v>
      </c>
      <c r="C209" s="8">
        <f t="shared" si="21"/>
        <v>-9.2752026374970001E-2</v>
      </c>
      <c r="D209" s="5">
        <f t="shared" si="22"/>
        <v>8.6029383966631304E-3</v>
      </c>
      <c r="E209" s="5">
        <f t="shared" si="24"/>
        <v>6.8103700652202715E-3</v>
      </c>
      <c r="F209" s="5">
        <f>B$6+B$7*E208+B$8*(H208*100)^2</f>
        <v>0.65367564868639993</v>
      </c>
      <c r="G209" s="8">
        <v>5.4083433657760539E-3</v>
      </c>
      <c r="H209" s="8">
        <f t="shared" si="25"/>
        <v>8.0850210184414475E-3</v>
      </c>
      <c r="I209" s="7">
        <f t="shared" si="23"/>
        <v>2.6766776526653937E-3</v>
      </c>
      <c r="J209" s="10">
        <f t="shared" si="26"/>
        <v>0.49491636747832707</v>
      </c>
      <c r="K209" s="10">
        <f t="shared" si="27"/>
        <v>7.1004006009653065E-2</v>
      </c>
      <c r="AC209" s="12"/>
      <c r="AD209" s="13"/>
    </row>
    <row r="210" spans="1:30" x14ac:dyDescent="0.3">
      <c r="A210" s="17">
        <v>42879</v>
      </c>
      <c r="B210" s="18">
        <v>-2.0970053897441084E-3</v>
      </c>
      <c r="C210" s="8">
        <f t="shared" si="21"/>
        <v>-8.8097005389744104E-2</v>
      </c>
      <c r="D210" s="5">
        <f t="shared" si="22"/>
        <v>7.7610823586406015E-3</v>
      </c>
      <c r="E210" s="5">
        <f t="shared" si="24"/>
        <v>8.6029383966631304E-3</v>
      </c>
      <c r="F210" s="5">
        <f>B$6+B$7*E208+B$8*(H209*100)^2</f>
        <v>0.6138419707839633</v>
      </c>
      <c r="G210" s="8">
        <v>6.2643773091428309E-3</v>
      </c>
      <c r="H210" s="8">
        <f t="shared" si="25"/>
        <v>7.8348067671383144E-3</v>
      </c>
      <c r="I210" s="7">
        <f t="shared" si="23"/>
        <v>1.5704294579954835E-3</v>
      </c>
      <c r="J210" s="10">
        <f t="shared" si="26"/>
        <v>0.25069202899120535</v>
      </c>
      <c r="K210" s="10">
        <f t="shared" si="27"/>
        <v>2.3254367823259958E-2</v>
      </c>
      <c r="AC210" s="12"/>
      <c r="AD210" s="13"/>
    </row>
    <row r="211" spans="1:30" x14ac:dyDescent="0.3">
      <c r="A211" s="17">
        <v>42880</v>
      </c>
      <c r="B211" s="18">
        <v>1.468908990689201E-2</v>
      </c>
      <c r="C211" s="8">
        <f t="shared" si="21"/>
        <v>-7.1310910093107985E-2</v>
      </c>
      <c r="D211" s="5">
        <f t="shared" si="22"/>
        <v>5.08524589830733E-3</v>
      </c>
      <c r="E211" s="5">
        <f t="shared" si="24"/>
        <v>7.7610823586406015E-3</v>
      </c>
      <c r="F211" s="5">
        <f>B$6+B$7*E211+B$8*(G210*100)^2</f>
        <v>0.38611616690050504</v>
      </c>
      <c r="G211" s="8">
        <v>7.2436779789672437E-3</v>
      </c>
      <c r="H211" s="8">
        <f t="shared" si="25"/>
        <v>6.2138246426858956E-3</v>
      </c>
      <c r="I211" s="7">
        <f t="shared" si="23"/>
        <v>1.0298533362813481E-3</v>
      </c>
      <c r="J211" s="10">
        <f t="shared" si="26"/>
        <v>0.14217271105529983</v>
      </c>
      <c r="K211" s="10">
        <f t="shared" si="27"/>
        <v>1.2383327526213295E-2</v>
      </c>
      <c r="AC211" s="12"/>
      <c r="AD211" s="13"/>
    </row>
    <row r="212" spans="1:30" x14ac:dyDescent="0.3">
      <c r="A212" s="17">
        <v>42881</v>
      </c>
      <c r="B212" s="18">
        <v>9.0058739046296587E-3</v>
      </c>
      <c r="C212" s="8">
        <f t="shared" si="21"/>
        <v>-7.6994126095370333E-2</v>
      </c>
      <c r="D212" s="5">
        <f t="shared" si="22"/>
        <v>5.9280954531897865E-3</v>
      </c>
      <c r="E212" s="5">
        <f t="shared" si="24"/>
        <v>5.08524589830733E-3</v>
      </c>
      <c r="F212" s="5">
        <f>B$6+B$7*E211+B$8*(H211*100)^2</f>
        <v>0.38061616606235943</v>
      </c>
      <c r="G212" s="8">
        <v>5.3351096145602891E-3</v>
      </c>
      <c r="H212" s="8">
        <f t="shared" si="25"/>
        <v>6.1694097453675375E-3</v>
      </c>
      <c r="I212" s="7">
        <f t="shared" si="23"/>
        <v>8.3430013080724834E-4</v>
      </c>
      <c r="J212" s="10">
        <f t="shared" si="26"/>
        <v>0.15637919200953662</v>
      </c>
      <c r="K212" s="10">
        <f t="shared" si="27"/>
        <v>1.0061978402913452E-2</v>
      </c>
      <c r="AC212" s="12"/>
      <c r="AD212" s="13"/>
    </row>
    <row r="213" spans="1:30" x14ac:dyDescent="0.3">
      <c r="A213" s="17">
        <v>42884</v>
      </c>
      <c r="B213" s="18">
        <v>2.6093234556413686E-3</v>
      </c>
      <c r="C213" s="8">
        <f t="shared" si="21"/>
        <v>-8.3390676544358625E-2</v>
      </c>
      <c r="D213" s="5">
        <f t="shared" si="22"/>
        <v>6.9540049345258436E-3</v>
      </c>
      <c r="E213" s="5">
        <f t="shared" si="24"/>
        <v>5.9280954531897865E-3</v>
      </c>
      <c r="F213" s="5">
        <f>B$6+B$7*E211+B$8*(H212*100)^2</f>
        <v>0.37582071533158035</v>
      </c>
      <c r="G213" s="8">
        <v>7.2375385989463751E-3</v>
      </c>
      <c r="H213" s="8">
        <f t="shared" si="25"/>
        <v>6.1304218071155624E-3</v>
      </c>
      <c r="I213" s="7">
        <f t="shared" si="23"/>
        <v>1.1071167918308127E-3</v>
      </c>
      <c r="J213" s="10">
        <f t="shared" si="26"/>
        <v>0.15296868910543487</v>
      </c>
      <c r="K213" s="10">
        <f t="shared" si="27"/>
        <v>1.4576283278741498E-2</v>
      </c>
      <c r="AC213" s="12"/>
      <c r="AD213" s="13"/>
    </row>
    <row r="214" spans="1:30" x14ac:dyDescent="0.3">
      <c r="A214" s="17">
        <v>42885</v>
      </c>
      <c r="B214" s="18">
        <v>1.6098335415451115E-3</v>
      </c>
      <c r="C214" s="8">
        <f t="shared" si="21"/>
        <v>-8.4390166458454888E-2</v>
      </c>
      <c r="D214" s="5">
        <f t="shared" si="22"/>
        <v>7.1217001948857247E-3</v>
      </c>
      <c r="E214" s="5">
        <f t="shared" si="24"/>
        <v>6.9540049345258436E-3</v>
      </c>
      <c r="F214" s="5">
        <f>B$6+B$7*E214+B$8*(G213*100)^2</f>
        <v>0.5005902471319621</v>
      </c>
      <c r="G214" s="8">
        <v>3.1925314019070729E-3</v>
      </c>
      <c r="H214" s="8">
        <f t="shared" si="25"/>
        <v>7.0752402583372544E-3</v>
      </c>
      <c r="I214" s="7">
        <f t="shared" si="23"/>
        <v>3.8827088564301815E-3</v>
      </c>
      <c r="J214" s="10">
        <f t="shared" si="26"/>
        <v>1.2161850167271113</v>
      </c>
      <c r="K214" s="10">
        <f t="shared" si="27"/>
        <v>0.24701312117351426</v>
      </c>
      <c r="AC214" s="12"/>
      <c r="AD214" s="13"/>
    </row>
    <row r="215" spans="1:30" x14ac:dyDescent="0.3">
      <c r="A215" s="17">
        <v>42886</v>
      </c>
      <c r="B215" s="18">
        <v>-4.3654813194367835E-4</v>
      </c>
      <c r="C215" s="8">
        <f t="shared" si="21"/>
        <v>-8.6436548131943666E-2</v>
      </c>
      <c r="D215" s="5">
        <f t="shared" si="22"/>
        <v>7.4712768529658141E-3</v>
      </c>
      <c r="E215" s="5">
        <f t="shared" si="24"/>
        <v>7.1217001948857247E-3</v>
      </c>
      <c r="F215" s="5">
        <f>B$6+B$7*E214+B$8*(H214*100)^2</f>
        <v>0.48033653102209023</v>
      </c>
      <c r="G215" s="8">
        <v>3.4645343700854541E-3</v>
      </c>
      <c r="H215" s="8">
        <f t="shared" si="25"/>
        <v>6.9306315081822823E-3</v>
      </c>
      <c r="I215" s="7">
        <f t="shared" si="23"/>
        <v>3.4660971380968283E-3</v>
      </c>
      <c r="J215" s="10">
        <f t="shared" si="26"/>
        <v>1.0004510759150977</v>
      </c>
      <c r="K215" s="10">
        <f t="shared" si="27"/>
        <v>0.19325994953680836</v>
      </c>
      <c r="AC215" s="12"/>
      <c r="AD215" s="13"/>
    </row>
    <row r="216" spans="1:30" x14ac:dyDescent="0.3">
      <c r="A216" s="17">
        <v>42887</v>
      </c>
      <c r="B216" s="18">
        <v>-2.6366379431736029E-4</v>
      </c>
      <c r="C216" s="8">
        <f t="shared" si="21"/>
        <v>-8.6263663794317352E-2</v>
      </c>
      <c r="D216" s="5">
        <f t="shared" si="22"/>
        <v>7.4414196912190181E-3</v>
      </c>
      <c r="E216" s="5">
        <f t="shared" si="24"/>
        <v>7.4712768529658141E-3</v>
      </c>
      <c r="F216" s="5">
        <f>B$6+B$7*E214+B$8*(H215*100)^2</f>
        <v>0.46267731594589279</v>
      </c>
      <c r="G216" s="8">
        <v>3.3127047411843917E-3</v>
      </c>
      <c r="H216" s="8">
        <f t="shared" si="25"/>
        <v>6.8020387822026775E-3</v>
      </c>
      <c r="I216" s="7">
        <f t="shared" si="23"/>
        <v>3.4893340410182857E-3</v>
      </c>
      <c r="J216" s="10">
        <f t="shared" si="26"/>
        <v>1.0533187572191367</v>
      </c>
      <c r="K216" s="10">
        <f t="shared" si="27"/>
        <v>0.20647383431954625</v>
      </c>
      <c r="AC216" s="12"/>
      <c r="AD216" s="13"/>
    </row>
    <row r="217" spans="1:30" x14ac:dyDescent="0.3">
      <c r="A217" s="17">
        <v>42888</v>
      </c>
      <c r="B217" s="18">
        <v>4.3485826499913933E-3</v>
      </c>
      <c r="C217" s="8">
        <f t="shared" si="21"/>
        <v>-8.1651417350008595E-2</v>
      </c>
      <c r="D217" s="5">
        <f t="shared" si="22"/>
        <v>6.666953955265285E-3</v>
      </c>
      <c r="E217" s="5">
        <f t="shared" si="24"/>
        <v>7.4414196912190181E-3</v>
      </c>
      <c r="F217" s="5">
        <f>B$6+B$7*E217+B$8*(G216*100)^2</f>
        <v>0.13960841433677862</v>
      </c>
      <c r="G217" s="8">
        <v>3.6175381499286901E-3</v>
      </c>
      <c r="H217" s="8">
        <f t="shared" si="25"/>
        <v>3.7364209390374986E-3</v>
      </c>
      <c r="I217" s="7">
        <f t="shared" si="23"/>
        <v>1.1888278910880852E-4</v>
      </c>
      <c r="J217" s="10">
        <f t="shared" si="26"/>
        <v>3.2862898518748719E-2</v>
      </c>
      <c r="K217" s="10">
        <f t="shared" si="27"/>
        <v>5.1716952125624438E-4</v>
      </c>
      <c r="AC217" s="12"/>
      <c r="AD217" s="13"/>
    </row>
    <row r="218" spans="1:30" x14ac:dyDescent="0.3">
      <c r="A218" s="17">
        <v>42891</v>
      </c>
      <c r="B218" s="18">
        <v>1.1569053442321213E-3</v>
      </c>
      <c r="C218" s="8">
        <f t="shared" si="21"/>
        <v>-8.4843094655767878E-2</v>
      </c>
      <c r="D218" s="5">
        <f t="shared" si="22"/>
        <v>7.1983507107675881E-3</v>
      </c>
      <c r="E218" s="5">
        <f t="shared" si="24"/>
        <v>6.666953955265285E-3</v>
      </c>
      <c r="F218" s="5">
        <f>B$6+B$7*E217+B$8*(H217*100)^2</f>
        <v>0.16565057404596259</v>
      </c>
      <c r="G218" s="8">
        <v>3.2961377141021413E-3</v>
      </c>
      <c r="H218" s="8">
        <f t="shared" si="25"/>
        <v>4.0700193371280505E-3</v>
      </c>
      <c r="I218" s="7">
        <f t="shared" si="23"/>
        <v>7.7388162302590921E-4</v>
      </c>
      <c r="J218" s="10">
        <f t="shared" si="26"/>
        <v>0.23478437193778245</v>
      </c>
      <c r="K218" s="10">
        <f t="shared" si="27"/>
        <v>2.0754355685122183E-2</v>
      </c>
      <c r="AC218" s="12"/>
      <c r="AD218" s="13"/>
    </row>
    <row r="219" spans="1:30" x14ac:dyDescent="0.3">
      <c r="A219" s="17">
        <v>42892</v>
      </c>
      <c r="B219" s="18">
        <v>-3.8057515012849936E-3</v>
      </c>
      <c r="C219" s="8">
        <f t="shared" si="21"/>
        <v>-8.9805751501284989E-2</v>
      </c>
      <c r="D219" s="5">
        <f t="shared" si="22"/>
        <v>8.0650730027105513E-3</v>
      </c>
      <c r="E219" s="5">
        <f t="shared" si="24"/>
        <v>7.1983507107675881E-3</v>
      </c>
      <c r="F219" s="5">
        <f>B$6+B$7*E217+B$8*(H218*100)^2</f>
        <v>0.18835673309640011</v>
      </c>
      <c r="G219" s="8">
        <v>5.1334584141601528E-3</v>
      </c>
      <c r="H219" s="8">
        <f t="shared" si="25"/>
        <v>4.3400084458028428E-3</v>
      </c>
      <c r="I219" s="7">
        <f t="shared" si="23"/>
        <v>7.9344996835731003E-4</v>
      </c>
      <c r="J219" s="10">
        <f t="shared" si="26"/>
        <v>0.1545644094765927</v>
      </c>
      <c r="K219" s="10">
        <f t="shared" si="27"/>
        <v>1.4918924873812189E-2</v>
      </c>
      <c r="AC219" s="12"/>
      <c r="AD219" s="13"/>
    </row>
    <row r="220" spans="1:30" x14ac:dyDescent="0.3">
      <c r="A220" s="17">
        <v>42893</v>
      </c>
      <c r="B220" s="18">
        <v>2.584579485192872E-3</v>
      </c>
      <c r="C220" s="8">
        <f t="shared" si="21"/>
        <v>-8.3415420514807118E-2</v>
      </c>
      <c r="D220" s="5">
        <f t="shared" si="22"/>
        <v>6.9581323796621044E-3</v>
      </c>
      <c r="E220" s="5">
        <f t="shared" si="24"/>
        <v>8.0650730027105513E-3</v>
      </c>
      <c r="F220" s="5">
        <f>B$6+B$7*E220+B$8*(G219*100)^2</f>
        <v>0.27376175763604071</v>
      </c>
      <c r="G220" s="8">
        <v>4.1369735574204956E-3</v>
      </c>
      <c r="H220" s="8">
        <f t="shared" si="25"/>
        <v>5.2322247432238676E-3</v>
      </c>
      <c r="I220" s="7">
        <f t="shared" si="23"/>
        <v>1.095251185803372E-3</v>
      </c>
      <c r="J220" s="10">
        <f t="shared" si="26"/>
        <v>0.26474696311239854</v>
      </c>
      <c r="K220" s="10">
        <f t="shared" si="27"/>
        <v>2.5544064457329041E-2</v>
      </c>
      <c r="AC220" s="12"/>
      <c r="AD220" s="13"/>
    </row>
    <row r="221" spans="1:30" x14ac:dyDescent="0.3">
      <c r="A221" s="17">
        <v>42894</v>
      </c>
      <c r="B221" s="18">
        <v>-1.8538936831500969E-3</v>
      </c>
      <c r="C221" s="8">
        <f t="shared" si="21"/>
        <v>-8.7853893683150094E-2</v>
      </c>
      <c r="D221" s="5">
        <f t="shared" si="22"/>
        <v>7.71830663529024E-3</v>
      </c>
      <c r="E221" s="5">
        <f t="shared" si="24"/>
        <v>6.9581323796621044E-3</v>
      </c>
      <c r="F221" s="5">
        <f>B$6+B$7*E220+B$8*(H220*100)^2</f>
        <v>0.28268809958616481</v>
      </c>
      <c r="G221" s="8">
        <v>3.2343434823170433E-3</v>
      </c>
      <c r="H221" s="8">
        <f t="shared" si="25"/>
        <v>5.3168421039764269E-3</v>
      </c>
      <c r="I221" s="7">
        <f t="shared" si="23"/>
        <v>2.0824986216593836E-3</v>
      </c>
      <c r="J221" s="10">
        <f t="shared" si="26"/>
        <v>0.64387058240564721</v>
      </c>
      <c r="K221" s="10">
        <f t="shared" si="27"/>
        <v>0.10537396614334682</v>
      </c>
      <c r="AC221" s="12"/>
      <c r="AD221" s="13"/>
    </row>
    <row r="222" spans="1:30" x14ac:dyDescent="0.3">
      <c r="A222" s="17">
        <v>42895</v>
      </c>
      <c r="B222" s="18">
        <v>1.5590509611775911E-3</v>
      </c>
      <c r="C222" s="8">
        <f t="shared" si="21"/>
        <v>-8.4440949038822405E-2</v>
      </c>
      <c r="D222" s="5">
        <f t="shared" si="22"/>
        <v>7.1302738745770023E-3</v>
      </c>
      <c r="E222" s="5">
        <f t="shared" si="24"/>
        <v>7.71830663529024E-3</v>
      </c>
      <c r="F222" s="5">
        <f>B$6+B$7*E220+B$8*(H221*100)^2</f>
        <v>0.29047097713247794</v>
      </c>
      <c r="G222" s="8">
        <v>4.4778573608933291E-3</v>
      </c>
      <c r="H222" s="8">
        <f t="shared" si="25"/>
        <v>5.3895359460020111E-3</v>
      </c>
      <c r="I222" s="7">
        <f t="shared" si="23"/>
        <v>9.1167858510868196E-4</v>
      </c>
      <c r="J222" s="10">
        <f t="shared" si="26"/>
        <v>0.20359705806412798</v>
      </c>
      <c r="K222" s="10">
        <f t="shared" si="27"/>
        <v>1.6157463203873235E-2</v>
      </c>
      <c r="AC222" s="12"/>
      <c r="AD222" s="13"/>
    </row>
    <row r="223" spans="1:30" x14ac:dyDescent="0.3">
      <c r="A223" s="17">
        <v>42898</v>
      </c>
      <c r="B223" s="18">
        <v>-5.3357183914504976E-3</v>
      </c>
      <c r="C223" s="8">
        <f t="shared" si="21"/>
        <v>-9.1335718391450493E-2</v>
      </c>
      <c r="D223" s="5">
        <f t="shared" si="22"/>
        <v>8.3422134540823475E-3</v>
      </c>
      <c r="E223" s="5">
        <f t="shared" si="24"/>
        <v>7.1302738745770023E-3</v>
      </c>
      <c r="F223" s="5">
        <f>B$6+B$7*E223+B$8*(G222*100)^2</f>
        <v>0.21871793026163086</v>
      </c>
      <c r="G223" s="8">
        <v>3.4817032687316628E-3</v>
      </c>
      <c r="H223" s="8">
        <f t="shared" si="25"/>
        <v>4.6767288809768616E-3</v>
      </c>
      <c r="I223" s="7">
        <f t="shared" si="23"/>
        <v>1.1950256122451987E-3</v>
      </c>
      <c r="J223" s="10">
        <f t="shared" si="26"/>
        <v>0.34323017213368967</v>
      </c>
      <c r="K223" s="10">
        <f t="shared" si="27"/>
        <v>3.9551334690958395E-2</v>
      </c>
      <c r="AC223" s="12"/>
      <c r="AD223" s="13"/>
    </row>
    <row r="224" spans="1:30" x14ac:dyDescent="0.3">
      <c r="A224" s="17">
        <v>42899</v>
      </c>
      <c r="B224" s="18">
        <v>2.5051823775348083E-4</v>
      </c>
      <c r="C224" s="8">
        <f t="shared" si="21"/>
        <v>-8.5749481762246518E-2</v>
      </c>
      <c r="D224" s="5">
        <f t="shared" si="22"/>
        <v>7.3529736224938486E-3</v>
      </c>
      <c r="E224" s="5">
        <f t="shared" si="24"/>
        <v>8.3422134540823475E-3</v>
      </c>
      <c r="F224" s="5">
        <f>B$6+B$7*E223+B$8*(H223*100)^2</f>
        <v>0.23459162379519399</v>
      </c>
      <c r="G224" s="8">
        <v>4.955507737149068E-3</v>
      </c>
      <c r="H224" s="8">
        <f t="shared" si="25"/>
        <v>4.8434659469763384E-3</v>
      </c>
      <c r="I224" s="7">
        <f t="shared" si="23"/>
        <v>1.1204179017272956E-4</v>
      </c>
      <c r="J224" s="10">
        <f t="shared" si="26"/>
        <v>2.2609548025282238E-2</v>
      </c>
      <c r="K224" s="10">
        <f t="shared" si="27"/>
        <v>2.6350186750190296E-4</v>
      </c>
      <c r="AC224" s="12"/>
      <c r="AD224" s="13"/>
    </row>
    <row r="225" spans="1:30" x14ac:dyDescent="0.3">
      <c r="A225" s="17">
        <v>42900</v>
      </c>
      <c r="B225" s="18">
        <v>1.6839203054601541E-3</v>
      </c>
      <c r="C225" s="8">
        <f t="shared" si="21"/>
        <v>-8.4316079694539844E-2</v>
      </c>
      <c r="D225" s="5">
        <f t="shared" si="22"/>
        <v>7.1092012950559943E-3</v>
      </c>
      <c r="E225" s="5">
        <f t="shared" si="24"/>
        <v>7.3529736224938486E-3</v>
      </c>
      <c r="F225" s="5">
        <f>B$6+B$7*E223+B$8*(H224*100)^2</f>
        <v>0.2484318971871077</v>
      </c>
      <c r="G225" s="8">
        <v>3.4050870852713982E-3</v>
      </c>
      <c r="H225" s="8">
        <f t="shared" si="25"/>
        <v>4.9842943049854885E-3</v>
      </c>
      <c r="I225" s="7">
        <f t="shared" si="23"/>
        <v>1.5792072197140902E-3</v>
      </c>
      <c r="J225" s="10">
        <f t="shared" si="26"/>
        <v>0.46377880511335628</v>
      </c>
      <c r="K225" s="10">
        <f t="shared" si="27"/>
        <v>6.4184642749826049E-2</v>
      </c>
      <c r="AC225" s="12"/>
      <c r="AD225" s="13"/>
    </row>
    <row r="226" spans="1:30" x14ac:dyDescent="0.3">
      <c r="A226" s="17">
        <v>42901</v>
      </c>
      <c r="B226" s="18">
        <v>-2.5768156217863747E-3</v>
      </c>
      <c r="C226" s="8">
        <f t="shared" si="21"/>
        <v>-8.8576815621786362E-2</v>
      </c>
      <c r="D226" s="5">
        <f t="shared" si="22"/>
        <v>7.8458522656959361E-3</v>
      </c>
      <c r="E226" s="5">
        <f t="shared" si="24"/>
        <v>7.1092012950559943E-3</v>
      </c>
      <c r="F226" s="5">
        <f>B$6+B$7*E226+B$8*(G225*100)^2</f>
        <v>0.14498259619391254</v>
      </c>
      <c r="G226" s="8">
        <v>4.1584781110110408E-3</v>
      </c>
      <c r="H226" s="8">
        <f t="shared" si="25"/>
        <v>3.807658022904795E-3</v>
      </c>
      <c r="I226" s="7">
        <f t="shared" si="23"/>
        <v>3.5082008810624577E-4</v>
      </c>
      <c r="J226" s="10">
        <f t="shared" si="26"/>
        <v>8.4362615057976514E-2</v>
      </c>
      <c r="K226" s="10">
        <f t="shared" si="27"/>
        <v>4.0005375369334129E-3</v>
      </c>
      <c r="AC226" s="12"/>
      <c r="AD226" s="13"/>
    </row>
    <row r="227" spans="1:30" x14ac:dyDescent="0.3">
      <c r="A227" s="17">
        <v>42902</v>
      </c>
      <c r="B227" s="18">
        <v>-6.2222487725100903E-4</v>
      </c>
      <c r="C227" s="8">
        <f t="shared" si="21"/>
        <v>-8.6622224877251006E-2</v>
      </c>
      <c r="D227" s="5">
        <f t="shared" si="22"/>
        <v>7.5034098426850432E-3</v>
      </c>
      <c r="E227" s="5">
        <f t="shared" si="24"/>
        <v>7.8458522656959361E-3</v>
      </c>
      <c r="F227" s="5">
        <f>B$6+B$7*E226+B$8*(H226*100)^2</f>
        <v>0.17029944696522356</v>
      </c>
      <c r="G227" s="8">
        <v>4.0617104598817191E-3</v>
      </c>
      <c r="H227" s="8">
        <f t="shared" si="25"/>
        <v>4.1267353557651789E-3</v>
      </c>
      <c r="I227" s="7">
        <f t="shared" si="23"/>
        <v>6.5024895883459763E-5</v>
      </c>
      <c r="J227" s="10">
        <f t="shared" si="26"/>
        <v>1.600923958655422E-2</v>
      </c>
      <c r="K227" s="10">
        <f t="shared" si="27"/>
        <v>1.2546091415344129E-4</v>
      </c>
      <c r="AC227" s="12"/>
      <c r="AD227" s="13"/>
    </row>
    <row r="228" spans="1:30" x14ac:dyDescent="0.3">
      <c r="A228" s="17">
        <v>42905</v>
      </c>
      <c r="B228" s="18">
        <v>8.1827689051307273E-3</v>
      </c>
      <c r="C228" s="8">
        <f t="shared" si="21"/>
        <v>-7.7817231094869266E-2</v>
      </c>
      <c r="D228" s="5">
        <f t="shared" si="22"/>
        <v>6.0555214552722881E-3</v>
      </c>
      <c r="E228" s="5">
        <f t="shared" si="24"/>
        <v>7.5034098426850432E-3</v>
      </c>
      <c r="F228" s="5">
        <f>B$6+B$7*E226+B$8*(H227*100)^2</f>
        <v>0.19237320915272965</v>
      </c>
      <c r="G228" s="8">
        <v>5.0374026162153503E-3</v>
      </c>
      <c r="H228" s="8">
        <f t="shared" si="25"/>
        <v>4.3860370398883962E-3</v>
      </c>
      <c r="I228" s="7">
        <f t="shared" si="23"/>
        <v>6.5136557632695415E-4</v>
      </c>
      <c r="J228" s="10">
        <f t="shared" si="26"/>
        <v>0.12930583992437186</v>
      </c>
      <c r="K228" s="10">
        <f t="shared" si="27"/>
        <v>1.0044408829248397E-2</v>
      </c>
      <c r="AC228" s="12"/>
      <c r="AD228" s="13"/>
    </row>
    <row r="229" spans="1:30" x14ac:dyDescent="0.3">
      <c r="A229" s="17">
        <v>42906</v>
      </c>
      <c r="B229" s="18">
        <v>-4.4852955714101971E-4</v>
      </c>
      <c r="C229" s="8">
        <f t="shared" si="21"/>
        <v>-8.644852955714101E-2</v>
      </c>
      <c r="D229" s="5">
        <f t="shared" si="22"/>
        <v>7.4733482625918826E-3</v>
      </c>
      <c r="E229" s="5">
        <f t="shared" si="24"/>
        <v>6.0555214552722881E-3</v>
      </c>
      <c r="F229" s="5">
        <f>B$6+B$7*E229+B$8*(G228*100)^2</f>
        <v>0.26502049448409781</v>
      </c>
      <c r="G229" s="8">
        <v>3.481588766345689E-3</v>
      </c>
      <c r="H229" s="8">
        <f t="shared" si="25"/>
        <v>5.1480141266715441E-3</v>
      </c>
      <c r="I229" s="7">
        <f t="shared" si="23"/>
        <v>1.6664253603258551E-3</v>
      </c>
      <c r="J229" s="10">
        <f t="shared" si="26"/>
        <v>0.47863934317405099</v>
      </c>
      <c r="K229" s="10">
        <f t="shared" si="27"/>
        <v>6.7419740510945569E-2</v>
      </c>
      <c r="AC229" s="12"/>
      <c r="AD229" s="13"/>
    </row>
    <row r="230" spans="1:30" x14ac:dyDescent="0.3">
      <c r="A230" s="17">
        <v>42907</v>
      </c>
      <c r="B230" s="18">
        <v>-4.4386105662003124E-4</v>
      </c>
      <c r="C230" s="8">
        <f t="shared" si="21"/>
        <v>-8.6443861056620025E-2</v>
      </c>
      <c r="D230" s="5">
        <f t="shared" si="22"/>
        <v>7.4725411143762282E-3</v>
      </c>
      <c r="E230" s="5">
        <f t="shared" si="24"/>
        <v>7.4733482625918826E-3</v>
      </c>
      <c r="F230" s="5">
        <f>B$6+B$7*E229+B$8*(H229*100)^2</f>
        <v>0.27484353202222012</v>
      </c>
      <c r="G230" s="8">
        <v>3.1952314828715585E-3</v>
      </c>
      <c r="H230" s="8">
        <f t="shared" si="25"/>
        <v>5.2425521649500069E-3</v>
      </c>
      <c r="I230" s="7">
        <f t="shared" si="23"/>
        <v>2.0473206820784485E-3</v>
      </c>
      <c r="J230" s="10">
        <f t="shared" si="26"/>
        <v>0.64074252305454837</v>
      </c>
      <c r="K230" s="10">
        <f t="shared" si="27"/>
        <v>0.10462904790352612</v>
      </c>
      <c r="AC230" s="12"/>
      <c r="AD230" s="13"/>
    </row>
    <row r="231" spans="1:30" x14ac:dyDescent="0.3">
      <c r="A231" s="17">
        <v>42908</v>
      </c>
      <c r="B231" s="18">
        <v>2.2691744793827706E-4</v>
      </c>
      <c r="C231" s="8">
        <f t="shared" si="21"/>
        <v>-8.5773082552061716E-2</v>
      </c>
      <c r="D231" s="5">
        <f t="shared" si="22"/>
        <v>7.3570216904827943E-3</v>
      </c>
      <c r="E231" s="5">
        <f t="shared" si="24"/>
        <v>7.4725411143762282E-3</v>
      </c>
      <c r="F231" s="5">
        <f>B$6+B$7*E229+B$8*(H230*100)^2</f>
        <v>0.28340823845170887</v>
      </c>
      <c r="G231" s="8">
        <v>6.5283979652993665E-3</v>
      </c>
      <c r="H231" s="8">
        <f t="shared" si="25"/>
        <v>5.3236100387961264E-3</v>
      </c>
      <c r="I231" s="7">
        <f t="shared" si="23"/>
        <v>1.2047879265032401E-3</v>
      </c>
      <c r="J231" s="10">
        <f t="shared" si="26"/>
        <v>0.18454572360739857</v>
      </c>
      <c r="K231" s="10">
        <f t="shared" si="27"/>
        <v>2.2300399906221902E-2</v>
      </c>
      <c r="AC231" s="12"/>
      <c r="AD231" s="13"/>
    </row>
    <row r="232" spans="1:30" x14ac:dyDescent="0.3">
      <c r="A232" s="17">
        <v>42909</v>
      </c>
      <c r="B232" s="18">
        <v>-4.8865020961697094E-3</v>
      </c>
      <c r="C232" s="8">
        <f t="shared" si="21"/>
        <v>-9.0886502096169705E-2</v>
      </c>
      <c r="D232" s="5">
        <f t="shared" si="22"/>
        <v>8.2603562632770598E-3</v>
      </c>
      <c r="E232" s="5">
        <f t="shared" si="24"/>
        <v>7.3570216904827943E-3</v>
      </c>
      <c r="F232" s="5">
        <f>B$6+B$7*E232+B$8*(G231*100)^2</f>
        <v>0.4155202349694434</v>
      </c>
      <c r="G232" s="8">
        <v>4.3813405537484152E-3</v>
      </c>
      <c r="H232" s="8">
        <f t="shared" si="25"/>
        <v>6.446085905178766E-3</v>
      </c>
      <c r="I232" s="7">
        <f t="shared" si="23"/>
        <v>2.0647453514303507E-3</v>
      </c>
      <c r="J232" s="10">
        <f t="shared" si="26"/>
        <v>0.47125881362129612</v>
      </c>
      <c r="K232" s="10">
        <f t="shared" si="27"/>
        <v>6.5808436050502239E-2</v>
      </c>
      <c r="AC232" s="12"/>
      <c r="AD232" s="13"/>
    </row>
    <row r="233" spans="1:30" x14ac:dyDescent="0.3">
      <c r="A233" s="17">
        <v>42913</v>
      </c>
      <c r="B233" s="18">
        <v>-5.7961899474031457E-3</v>
      </c>
      <c r="C233" s="8">
        <f t="shared" si="21"/>
        <v>-9.1796189947403142E-2</v>
      </c>
      <c r="D233" s="5">
        <f t="shared" si="22"/>
        <v>8.4265404888597181E-3</v>
      </c>
      <c r="E233" s="5">
        <f t="shared" si="24"/>
        <v>8.2603562632770598E-3</v>
      </c>
      <c r="F233" s="5">
        <f>B$6+B$7*E232+B$8*(H232*100)^2</f>
        <v>0.40620872227750132</v>
      </c>
      <c r="G233" s="8">
        <v>8.7076440612380811E-3</v>
      </c>
      <c r="H233" s="8">
        <f t="shared" si="25"/>
        <v>6.3734505746691197E-3</v>
      </c>
      <c r="I233" s="7">
        <f t="shared" si="23"/>
        <v>2.3341934865689614E-3</v>
      </c>
      <c r="J233" s="10">
        <f t="shared" si="26"/>
        <v>0.26806257469337558</v>
      </c>
      <c r="K233" s="10">
        <f t="shared" si="27"/>
        <v>5.4176757511841922E-2</v>
      </c>
      <c r="AC233" s="12"/>
      <c r="AD233" s="13"/>
    </row>
    <row r="234" spans="1:30" x14ac:dyDescent="0.3">
      <c r="A234" s="17">
        <v>42914</v>
      </c>
      <c r="B234" s="18">
        <v>-4.0111571030588215E-3</v>
      </c>
      <c r="C234" s="8">
        <f t="shared" si="21"/>
        <v>-9.001115710305882E-2</v>
      </c>
      <c r="D234" s="5">
        <f t="shared" si="22"/>
        <v>8.102008403031536E-3</v>
      </c>
      <c r="E234" s="5">
        <f t="shared" si="24"/>
        <v>8.4265404888597181E-3</v>
      </c>
      <c r="F234" s="5">
        <f>B$6+B$7*E232+B$8*(H233*100)^2</f>
        <v>0.3980900143613969</v>
      </c>
      <c r="G234" s="8">
        <v>3.52278982679302E-3</v>
      </c>
      <c r="H234" s="8">
        <f t="shared" si="25"/>
        <v>6.3094374896768479E-3</v>
      </c>
      <c r="I234" s="7">
        <f t="shared" si="23"/>
        <v>2.7866476628838279E-3</v>
      </c>
      <c r="J234" s="10">
        <f t="shared" si="26"/>
        <v>0.79103432219817071</v>
      </c>
      <c r="K234" s="10">
        <f t="shared" si="27"/>
        <v>0.14112987881846339</v>
      </c>
      <c r="AC234" s="12"/>
      <c r="AD234" s="13"/>
    </row>
    <row r="235" spans="1:30" x14ac:dyDescent="0.3">
      <c r="A235" s="17">
        <v>42915</v>
      </c>
      <c r="B235" s="18">
        <v>7.5210011250502614E-4</v>
      </c>
      <c r="C235" s="8">
        <f t="shared" si="21"/>
        <v>-8.5247899887494968E-2</v>
      </c>
      <c r="D235" s="5">
        <f t="shared" si="22"/>
        <v>7.2672044352283648E-3</v>
      </c>
      <c r="E235" s="5">
        <f t="shared" si="24"/>
        <v>8.102008403031536E-3</v>
      </c>
      <c r="F235" s="5">
        <f>B$6+B$7*E235+B$8*(G234*100)^2</f>
        <v>0.15220253287252852</v>
      </c>
      <c r="G235" s="8">
        <v>7.292317563390445E-3</v>
      </c>
      <c r="H235" s="8">
        <f t="shared" si="25"/>
        <v>3.9013143025463676E-3</v>
      </c>
      <c r="I235" s="7">
        <f t="shared" si="23"/>
        <v>3.3910032608440773E-3</v>
      </c>
      <c r="J235" s="10">
        <f t="shared" si="26"/>
        <v>0.46501036623362374</v>
      </c>
      <c r="K235" s="10">
        <f t="shared" si="27"/>
        <v>0.24368718787462207</v>
      </c>
      <c r="AC235" s="12"/>
      <c r="AD235" s="13"/>
    </row>
    <row r="236" spans="1:30" x14ac:dyDescent="0.3">
      <c r="A236" s="17">
        <v>42916</v>
      </c>
      <c r="B236" s="18">
        <v>2.0748064233321812E-3</v>
      </c>
      <c r="C236" s="8">
        <f t="shared" si="21"/>
        <v>-8.3925193576667806E-2</v>
      </c>
      <c r="D236" s="5">
        <f t="shared" si="22"/>
        <v>7.0434381168811636E-3</v>
      </c>
      <c r="E236" s="5">
        <f t="shared" si="24"/>
        <v>7.2672044352283648E-3</v>
      </c>
      <c r="F236" s="5">
        <f>B$6+B$7*E235+B$8*(H235*100)^2</f>
        <v>0.17670471134429411</v>
      </c>
      <c r="G236" s="8">
        <v>6.2787004964459901E-3</v>
      </c>
      <c r="H236" s="8">
        <f t="shared" si="25"/>
        <v>4.2036259508226245E-3</v>
      </c>
      <c r="I236" s="7">
        <f t="shared" si="23"/>
        <v>2.0750745456233656E-3</v>
      </c>
      <c r="J236" s="10">
        <f t="shared" si="26"/>
        <v>0.33049427135407167</v>
      </c>
      <c r="K236" s="10">
        <f t="shared" si="27"/>
        <v>9.2423641326545125E-2</v>
      </c>
      <c r="AC236" s="12"/>
      <c r="AD236" s="13"/>
    </row>
    <row r="237" spans="1:30" x14ac:dyDescent="0.3">
      <c r="A237" s="17">
        <v>42919</v>
      </c>
      <c r="B237" s="18">
        <v>9.6555040213515703E-3</v>
      </c>
      <c r="C237" s="8">
        <f t="shared" si="21"/>
        <v>-7.6344495978648425E-2</v>
      </c>
      <c r="D237" s="5">
        <f t="shared" si="22"/>
        <v>5.8284820662338659E-3</v>
      </c>
      <c r="E237" s="5">
        <f t="shared" si="24"/>
        <v>7.0434381168811636E-3</v>
      </c>
      <c r="F237" s="5">
        <f>B$6+B$7*E235+B$8*(H236*100)^2</f>
        <v>0.19806816075382658</v>
      </c>
      <c r="G237" s="8">
        <v>9.278220164466772E-3</v>
      </c>
      <c r="H237" s="8">
        <f t="shared" si="25"/>
        <v>4.4504849258684897E-3</v>
      </c>
      <c r="I237" s="7">
        <f t="shared" si="23"/>
        <v>4.8277352385982823E-3</v>
      </c>
      <c r="J237" s="10">
        <f t="shared" si="26"/>
        <v>0.52032988579935646</v>
      </c>
      <c r="K237" s="10">
        <f t="shared" si="27"/>
        <v>0.35010944059829363</v>
      </c>
      <c r="AC237" s="12"/>
      <c r="AD237" s="13"/>
    </row>
    <row r="238" spans="1:30" x14ac:dyDescent="0.3">
      <c r="A238" s="17">
        <v>42920</v>
      </c>
      <c r="B238" s="18">
        <v>-3.7897842150541811E-4</v>
      </c>
      <c r="C238" s="8">
        <f t="shared" si="21"/>
        <v>-8.6378978421505409E-2</v>
      </c>
      <c r="D238" s="5">
        <f t="shared" si="22"/>
        <v>7.4613279131428975E-3</v>
      </c>
      <c r="E238" s="5">
        <f t="shared" si="24"/>
        <v>5.8284820662338659E-3</v>
      </c>
      <c r="F238" s="5">
        <f>B$6+B$7*E238+B$8*(G237*100)^2</f>
        <v>0.79432529748510294</v>
      </c>
      <c r="G238" s="8">
        <v>4.8509648027585837E-3</v>
      </c>
      <c r="H238" s="8">
        <f t="shared" si="25"/>
        <v>8.912492903139408E-3</v>
      </c>
      <c r="I238" s="7">
        <f t="shared" si="23"/>
        <v>4.0615281003808243E-3</v>
      </c>
      <c r="J238" s="10">
        <f t="shared" si="26"/>
        <v>0.83726191912816339</v>
      </c>
      <c r="K238" s="10">
        <f t="shared" si="27"/>
        <v>0.15256458520114013</v>
      </c>
      <c r="AC238" s="12"/>
      <c r="AD238" s="13"/>
    </row>
    <row r="239" spans="1:30" x14ac:dyDescent="0.3">
      <c r="A239" s="17">
        <v>42921</v>
      </c>
      <c r="B239" s="18">
        <v>1.1455059818028979E-3</v>
      </c>
      <c r="C239" s="8">
        <f t="shared" si="21"/>
        <v>-8.4854494018197099E-2</v>
      </c>
      <c r="D239" s="5">
        <f t="shared" si="22"/>
        <v>7.2002851550842474E-3</v>
      </c>
      <c r="E239" s="5">
        <f t="shared" si="24"/>
        <v>7.4613279131428975E-3</v>
      </c>
      <c r="F239" s="5">
        <f>B$6+B$7*E238+B$8*(H238*100)^2</f>
        <v>0.73631918838661348</v>
      </c>
      <c r="G239" s="8">
        <v>3.1966812918160568E-3</v>
      </c>
      <c r="H239" s="8">
        <f t="shared" si="25"/>
        <v>8.5809043135709976E-3</v>
      </c>
      <c r="I239" s="7">
        <f t="shared" si="23"/>
        <v>5.3842230217549403E-3</v>
      </c>
      <c r="J239" s="10">
        <f t="shared" si="26"/>
        <v>1.6843164927136436</v>
      </c>
      <c r="K239" s="10">
        <f t="shared" si="27"/>
        <v>0.35996044327462906</v>
      </c>
      <c r="AC239" s="12"/>
      <c r="AD239" s="13"/>
    </row>
    <row r="240" spans="1:30" x14ac:dyDescent="0.3">
      <c r="A240" s="17">
        <v>42922</v>
      </c>
      <c r="B240" s="18">
        <v>3.9536742002678005E-3</v>
      </c>
      <c r="C240" s="8">
        <f t="shared" si="21"/>
        <v>-8.2046325799732187E-2</v>
      </c>
      <c r="D240" s="5">
        <f t="shared" si="22"/>
        <v>6.7315995772357995E-3</v>
      </c>
      <c r="E240" s="5">
        <f t="shared" si="24"/>
        <v>7.2002851550842474E-3</v>
      </c>
      <c r="F240" s="5">
        <f>B$6+B$7*E238+B$8*(H239*100)^2</f>
        <v>0.68574366186364022</v>
      </c>
      <c r="G240" s="8">
        <v>4.4177250028827513E-3</v>
      </c>
      <c r="H240" s="8">
        <f t="shared" si="25"/>
        <v>8.2809640855617782E-3</v>
      </c>
      <c r="I240" s="7">
        <f t="shared" si="23"/>
        <v>3.8632390826790269E-3</v>
      </c>
      <c r="J240" s="10">
        <f t="shared" si="26"/>
        <v>0.87448609412267653</v>
      </c>
      <c r="K240" s="10">
        <f t="shared" si="27"/>
        <v>0.1618140898010787</v>
      </c>
      <c r="AC240" s="12"/>
      <c r="AD240" s="13"/>
    </row>
    <row r="241" spans="1:30" x14ac:dyDescent="0.3">
      <c r="A241" s="17">
        <v>42923</v>
      </c>
      <c r="B241" s="18">
        <v>-2.7766582172249096E-4</v>
      </c>
      <c r="C241" s="8">
        <f t="shared" si="21"/>
        <v>-8.6277665821722485E-2</v>
      </c>
      <c r="D241" s="5">
        <f t="shared" si="22"/>
        <v>7.44383561964482E-3</v>
      </c>
      <c r="E241" s="5">
        <f t="shared" si="24"/>
        <v>6.7315995772357995E-3</v>
      </c>
      <c r="F241" s="5">
        <f>B$6+B$7*E241+B$8*(G240*100)^2</f>
        <v>0.21400977669242402</v>
      </c>
      <c r="G241" s="8">
        <v>2.9408980971640051E-3</v>
      </c>
      <c r="H241" s="8">
        <f t="shared" si="25"/>
        <v>4.6261190720994641E-3</v>
      </c>
      <c r="I241" s="7">
        <f t="shared" si="23"/>
        <v>1.685220974935459E-3</v>
      </c>
      <c r="J241" s="10">
        <f t="shared" si="26"/>
        <v>0.57302936696805895</v>
      </c>
      <c r="K241" s="10">
        <f t="shared" si="27"/>
        <v>8.8719333320443905E-2</v>
      </c>
      <c r="AC241" s="12"/>
      <c r="AD241" s="13"/>
    </row>
    <row r="242" spans="1:30" x14ac:dyDescent="0.3">
      <c r="A242" s="17">
        <v>42926</v>
      </c>
      <c r="B242" s="18">
        <v>1.1256642345176782E-2</v>
      </c>
      <c r="C242" s="8">
        <f t="shared" si="21"/>
        <v>-7.4743357654823206E-2</v>
      </c>
      <c r="D242" s="5">
        <f t="shared" si="22"/>
        <v>5.5865695135168189E-3</v>
      </c>
      <c r="E242" s="5">
        <f t="shared" si="24"/>
        <v>7.44383561964482E-3</v>
      </c>
      <c r="F242" s="5">
        <f>B$6+B$7*E241+B$8*(H241*100)^2</f>
        <v>0.23044233185119775</v>
      </c>
      <c r="G242" s="8">
        <v>6.9766172723711639E-3</v>
      </c>
      <c r="H242" s="8">
        <f t="shared" si="25"/>
        <v>4.8004409365307033E-3</v>
      </c>
      <c r="I242" s="7">
        <f t="shared" si="23"/>
        <v>2.1761763358404606E-3</v>
      </c>
      <c r="J242" s="10">
        <f t="shared" si="26"/>
        <v>0.31192428233931729</v>
      </c>
      <c r="K242" s="10">
        <f t="shared" si="27"/>
        <v>7.9472034046836004E-2</v>
      </c>
      <c r="AC242" s="12"/>
      <c r="AD242" s="13"/>
    </row>
    <row r="243" spans="1:30" x14ac:dyDescent="0.3">
      <c r="A243" s="17">
        <v>42927</v>
      </c>
      <c r="B243" s="18">
        <v>9.9110835894004206E-4</v>
      </c>
      <c r="C243" s="8">
        <f t="shared" si="21"/>
        <v>-8.5008891641059944E-2</v>
      </c>
      <c r="D243" s="5">
        <f t="shared" si="22"/>
        <v>7.2265116580414717E-3</v>
      </c>
      <c r="E243" s="5">
        <f t="shared" si="24"/>
        <v>5.5865695135168189E-3</v>
      </c>
      <c r="F243" s="5">
        <f>B$6+B$7*E241+B$8*(H242*100)^2</f>
        <v>0.2447698766941325</v>
      </c>
      <c r="G243" s="8">
        <v>4.3045269817494737E-3</v>
      </c>
      <c r="H243" s="8">
        <f t="shared" si="25"/>
        <v>4.9474223257584601E-3</v>
      </c>
      <c r="I243" s="7">
        <f t="shared" si="23"/>
        <v>6.4289534400898633E-4</v>
      </c>
      <c r="J243" s="10">
        <f t="shared" si="26"/>
        <v>0.14935330797896326</v>
      </c>
      <c r="K243" s="10">
        <f t="shared" si="27"/>
        <v>9.2539279170233968E-3</v>
      </c>
      <c r="AC243" s="12"/>
      <c r="AD243" s="13"/>
    </row>
    <row r="244" spans="1:30" x14ac:dyDescent="0.3">
      <c r="A244" s="17">
        <v>42928</v>
      </c>
      <c r="B244" s="18">
        <v>1.8167977795652962E-3</v>
      </c>
      <c r="C244" s="8">
        <f t="shared" si="21"/>
        <v>-8.4183202220434697E-2</v>
      </c>
      <c r="D244" s="5">
        <f t="shared" si="22"/>
        <v>7.0868115360866015E-3</v>
      </c>
      <c r="E244" s="5">
        <f t="shared" si="24"/>
        <v>7.2265116580414717E-3</v>
      </c>
      <c r="F244" s="5">
        <f>B$6+B$7*E244+B$8*(G243*100)^2</f>
        <v>0.2054560799607385</v>
      </c>
      <c r="G244" s="8">
        <v>3.4813698780528164E-3</v>
      </c>
      <c r="H244" s="8">
        <f t="shared" si="25"/>
        <v>4.5327263314779822E-3</v>
      </c>
      <c r="I244" s="7">
        <f t="shared" si="23"/>
        <v>1.0513564534251657E-3</v>
      </c>
      <c r="J244" s="10">
        <f t="shared" si="26"/>
        <v>0.30199504512666303</v>
      </c>
      <c r="K244" s="10">
        <f t="shared" si="27"/>
        <v>3.1949816227236028E-2</v>
      </c>
      <c r="AC244" s="12"/>
      <c r="AD244" s="13"/>
    </row>
    <row r="245" spans="1:30" x14ac:dyDescent="0.3">
      <c r="A245" s="17">
        <v>42929</v>
      </c>
      <c r="B245" s="18">
        <v>7.2855124438913283E-3</v>
      </c>
      <c r="C245" s="8">
        <f t="shared" si="21"/>
        <v>-7.8714487556108659E-2</v>
      </c>
      <c r="D245" s="5">
        <f t="shared" si="22"/>
        <v>6.1959705512207846E-3</v>
      </c>
      <c r="E245" s="5">
        <f t="shared" si="24"/>
        <v>7.0868115360866015E-3</v>
      </c>
      <c r="F245" s="5">
        <f>B$6+B$7*E244+B$8*(H244*100)^2</f>
        <v>0.22303929891181046</v>
      </c>
      <c r="G245" s="8">
        <v>4.5071368975189525E-3</v>
      </c>
      <c r="H245" s="8">
        <f t="shared" si="25"/>
        <v>4.7227036632824047E-3</v>
      </c>
      <c r="I245" s="7">
        <f t="shared" si="23"/>
        <v>2.1556676576345215E-4</v>
      </c>
      <c r="J245" s="10">
        <f t="shared" si="26"/>
        <v>4.7827871809732553E-2</v>
      </c>
      <c r="K245" s="10">
        <f t="shared" si="27"/>
        <v>1.0745487897558803E-3</v>
      </c>
      <c r="AC245" s="12"/>
      <c r="AD245" s="13"/>
    </row>
    <row r="246" spans="1:30" x14ac:dyDescent="0.3">
      <c r="A246" s="17">
        <v>42930</v>
      </c>
      <c r="B246" s="18">
        <v>-5.1924274172683062E-4</v>
      </c>
      <c r="C246" s="8">
        <f t="shared" si="21"/>
        <v>-8.6519242741726829E-2</v>
      </c>
      <c r="D246" s="5">
        <f t="shared" si="22"/>
        <v>7.4855793646018505E-3</v>
      </c>
      <c r="E246" s="5">
        <f t="shared" si="24"/>
        <v>6.1959705512207846E-3</v>
      </c>
      <c r="F246" s="5">
        <f>B$6+B$7*E244+B$8*(H245*100)^2</f>
        <v>0.23837010751525012</v>
      </c>
      <c r="G246" s="8">
        <v>5.1156221661713694E-3</v>
      </c>
      <c r="H246" s="8">
        <f t="shared" si="25"/>
        <v>4.8823161257260895E-3</v>
      </c>
      <c r="I246" s="7">
        <f t="shared" si="23"/>
        <v>2.333060404452799E-4</v>
      </c>
      <c r="J246" s="10">
        <f t="shared" si="26"/>
        <v>4.560658173468872E-2</v>
      </c>
      <c r="K246" s="10">
        <f t="shared" si="27"/>
        <v>1.1066304558553508E-3</v>
      </c>
      <c r="AC246" s="12"/>
      <c r="AD246" s="13"/>
    </row>
    <row r="247" spans="1:30" x14ac:dyDescent="0.3">
      <c r="A247" s="17">
        <v>42933</v>
      </c>
      <c r="B247" s="18">
        <v>1.6858994773830212E-3</v>
      </c>
      <c r="C247" s="8">
        <f t="shared" si="21"/>
        <v>-8.4314100522616967E-2</v>
      </c>
      <c r="D247" s="5">
        <f t="shared" si="22"/>
        <v>7.1088675469379589E-3</v>
      </c>
      <c r="E247" s="5">
        <f t="shared" si="24"/>
        <v>7.4855793646018505E-3</v>
      </c>
      <c r="F247" s="5">
        <f>B$6+B$7*E247+B$8*(G246*100)^2</f>
        <v>0.2721035558013718</v>
      </c>
      <c r="G247" s="8">
        <v>2.3143334857272484E-3</v>
      </c>
      <c r="H247" s="8">
        <f t="shared" si="25"/>
        <v>5.2163546256113746E-3</v>
      </c>
      <c r="I247" s="7">
        <f t="shared" si="23"/>
        <v>2.9020211398841263E-3</v>
      </c>
      <c r="J247" s="10">
        <f t="shared" si="26"/>
        <v>1.2539338681228149</v>
      </c>
      <c r="K247" s="10">
        <f t="shared" si="27"/>
        <v>0.25634581570600212</v>
      </c>
      <c r="AC247" s="12"/>
      <c r="AD247" s="13"/>
    </row>
    <row r="248" spans="1:30" x14ac:dyDescent="0.3">
      <c r="A248" s="17">
        <v>42934</v>
      </c>
      <c r="B248" s="18">
        <v>-1.1406713743279819E-2</v>
      </c>
      <c r="C248" s="8">
        <f t="shared" si="21"/>
        <v>-9.7406713743279805E-2</v>
      </c>
      <c r="D248" s="5">
        <f t="shared" si="22"/>
        <v>9.488067882265255E-3</v>
      </c>
      <c r="E248" s="5">
        <f t="shared" si="24"/>
        <v>7.1088675469379589E-3</v>
      </c>
      <c r="F248" s="5">
        <f>B$6+B$7*E247+B$8*(H247*100)^2</f>
        <v>0.28117798961268692</v>
      </c>
      <c r="G248" s="8">
        <v>1.1055659630547769E-2</v>
      </c>
      <c r="H248" s="8">
        <f t="shared" si="25"/>
        <v>5.3026218949938997E-3</v>
      </c>
      <c r="I248" s="7">
        <f t="shared" si="23"/>
        <v>5.7530377355538695E-3</v>
      </c>
      <c r="J248" s="10">
        <f t="shared" si="26"/>
        <v>0.52037037389046559</v>
      </c>
      <c r="K248" s="10">
        <f t="shared" si="27"/>
        <v>0.35020101504590384</v>
      </c>
      <c r="AC248" s="12"/>
      <c r="AD248" s="13"/>
    </row>
    <row r="249" spans="1:30" x14ac:dyDescent="0.3">
      <c r="A249" s="17">
        <v>42935</v>
      </c>
      <c r="B249" s="18">
        <v>7.6762878316209426E-3</v>
      </c>
      <c r="C249" s="8">
        <f t="shared" si="21"/>
        <v>-7.832371216837905E-2</v>
      </c>
      <c r="D249" s="5">
        <f t="shared" si="22"/>
        <v>6.1346038878350882E-3</v>
      </c>
      <c r="E249" s="5">
        <f t="shared" si="24"/>
        <v>9.488067882265255E-3</v>
      </c>
      <c r="F249" s="5">
        <f>B$6+B$7*E247+B$8*(H248*100)^2</f>
        <v>0.28908998845277256</v>
      </c>
      <c r="G249" s="8">
        <v>6.6308790534144613E-3</v>
      </c>
      <c r="H249" s="8">
        <f t="shared" si="25"/>
        <v>5.3767089232426611E-3</v>
      </c>
      <c r="I249" s="7">
        <f t="shared" si="23"/>
        <v>1.2541701301718002E-3</v>
      </c>
      <c r="J249" s="10">
        <f t="shared" si="26"/>
        <v>0.18914085448836321</v>
      </c>
      <c r="K249" s="10">
        <f t="shared" si="27"/>
        <v>2.359889530431647E-2</v>
      </c>
      <c r="AC249" s="12"/>
      <c r="AD249" s="13"/>
    </row>
    <row r="250" spans="1:30" x14ac:dyDescent="0.3">
      <c r="A250" s="17">
        <v>42936</v>
      </c>
      <c r="B250" s="18">
        <v>-1.5956601634138298E-3</v>
      </c>
      <c r="C250" s="8">
        <f t="shared" si="21"/>
        <v>-8.759566016341383E-2</v>
      </c>
      <c r="D250" s="5">
        <f t="shared" si="22"/>
        <v>7.672999679464285E-3</v>
      </c>
      <c r="E250" s="5">
        <f t="shared" si="24"/>
        <v>6.1346038878350882E-3</v>
      </c>
      <c r="F250" s="5">
        <f>B$6+B$7*E250+B$8*(G249*100)^2</f>
        <v>0.42714278969774166</v>
      </c>
      <c r="G250" s="8">
        <v>4.2345869272197778E-3</v>
      </c>
      <c r="H250" s="8">
        <f t="shared" si="25"/>
        <v>6.5356161889889288E-3</v>
      </c>
      <c r="I250" s="7">
        <f t="shared" si="23"/>
        <v>2.3010292617691511E-3</v>
      </c>
      <c r="J250" s="10">
        <f t="shared" si="26"/>
        <v>0.54338930840649768</v>
      </c>
      <c r="K250" s="10">
        <f t="shared" si="27"/>
        <v>8.1905512320489482E-2</v>
      </c>
      <c r="AC250" s="12"/>
      <c r="AD250" s="13"/>
    </row>
    <row r="251" spans="1:30" x14ac:dyDescent="0.3">
      <c r="A251" s="17">
        <v>42937</v>
      </c>
      <c r="B251" s="18">
        <v>3.8943839659933473E-3</v>
      </c>
      <c r="C251" s="8">
        <f t="shared" si="21"/>
        <v>-8.2105616034006651E-2</v>
      </c>
      <c r="D251" s="5">
        <f t="shared" si="22"/>
        <v>6.7413321843237299E-3</v>
      </c>
      <c r="E251" s="5">
        <f t="shared" si="24"/>
        <v>7.672999679464285E-3</v>
      </c>
      <c r="F251" s="5">
        <f>B$6+B$7*E250+B$8*(H250*100)^2</f>
        <v>0.41620673936901065</v>
      </c>
      <c r="G251" s="8">
        <v>7.7156462194169469E-3</v>
      </c>
      <c r="H251" s="8">
        <f t="shared" si="25"/>
        <v>6.4514086784903859E-3</v>
      </c>
      <c r="I251" s="7">
        <f t="shared" si="23"/>
        <v>1.264237540926561E-3</v>
      </c>
      <c r="J251" s="10">
        <f t="shared" si="26"/>
        <v>0.16385374665637487</v>
      </c>
      <c r="K251" s="10">
        <f t="shared" si="27"/>
        <v>1.7011285013100563E-2</v>
      </c>
      <c r="AC251" s="12"/>
      <c r="AD251" s="13"/>
    </row>
    <row r="252" spans="1:30" x14ac:dyDescent="0.3">
      <c r="A252" s="17">
        <v>42940</v>
      </c>
      <c r="B252" s="18">
        <v>6.7516188516640024E-3</v>
      </c>
      <c r="C252" s="8">
        <f t="shared" si="21"/>
        <v>-7.9248381148335989E-2</v>
      </c>
      <c r="D252" s="5">
        <f t="shared" si="22"/>
        <v>6.2803059146319352E-3</v>
      </c>
      <c r="E252" s="5">
        <f t="shared" si="24"/>
        <v>6.7413321843237299E-3</v>
      </c>
      <c r="F252" s="5">
        <f>B$6+B$7*E250+B$8*(H251*100)^2</f>
        <v>0.40667159708739009</v>
      </c>
      <c r="G252" s="8">
        <v>5.2949543758068112E-3</v>
      </c>
      <c r="H252" s="8">
        <f t="shared" si="25"/>
        <v>6.3770808140354469E-3</v>
      </c>
      <c r="I252" s="7">
        <f t="shared" si="23"/>
        <v>1.0821264382286358E-3</v>
      </c>
      <c r="J252" s="10">
        <f t="shared" si="26"/>
        <v>0.20436936022961449</v>
      </c>
      <c r="K252" s="10">
        <f t="shared" si="27"/>
        <v>1.6266140964504627E-2</v>
      </c>
      <c r="AC252" s="12"/>
      <c r="AD252" s="13"/>
    </row>
    <row r="253" spans="1:30" x14ac:dyDescent="0.3">
      <c r="A253" s="17">
        <v>42941</v>
      </c>
      <c r="B253" s="18">
        <v>-5.4594323164840902E-4</v>
      </c>
      <c r="C253" s="8">
        <f t="shared" si="21"/>
        <v>-8.6545943231648409E-2</v>
      </c>
      <c r="D253" s="5">
        <f t="shared" si="22"/>
        <v>7.4902002898557087E-3</v>
      </c>
      <c r="E253" s="5">
        <f t="shared" si="24"/>
        <v>6.2803059146319352E-3</v>
      </c>
      <c r="F253" s="5">
        <f>B$6+B$7*E253+B$8*(G252*100)^2</f>
        <v>0.28824772227583834</v>
      </c>
      <c r="G253" s="8">
        <v>4.4062487031953411E-3</v>
      </c>
      <c r="H253" s="8">
        <f t="shared" si="25"/>
        <v>5.3688706659393301E-3</v>
      </c>
      <c r="I253" s="7">
        <f t="shared" si="23"/>
        <v>9.6262196274398901E-4</v>
      </c>
      <c r="J253" s="10">
        <f t="shared" si="26"/>
        <v>0.21846746009727297</v>
      </c>
      <c r="K253" s="10">
        <f t="shared" si="27"/>
        <v>1.8296970990172579E-2</v>
      </c>
      <c r="AC253" s="12"/>
      <c r="AD253" s="13"/>
    </row>
    <row r="254" spans="1:30" x14ac:dyDescent="0.3">
      <c r="A254" s="17">
        <v>42942</v>
      </c>
      <c r="B254" s="18">
        <v>4.7729439939988745E-3</v>
      </c>
      <c r="C254" s="8">
        <f t="shared" si="21"/>
        <v>-8.1227056006001122E-2</v>
      </c>
      <c r="D254" s="5">
        <f t="shared" si="22"/>
        <v>6.597834627402043E-3</v>
      </c>
      <c r="E254" s="5">
        <f t="shared" si="24"/>
        <v>7.4902002898557087E-3</v>
      </c>
      <c r="F254" s="5">
        <f>B$6+B$7*E253+B$8*(H253*100)^2</f>
        <v>0.29512030300882752</v>
      </c>
      <c r="G254" s="8">
        <v>3.2879900100990607E-3</v>
      </c>
      <c r="H254" s="8">
        <f t="shared" si="25"/>
        <v>5.4324976116775928E-3</v>
      </c>
      <c r="I254" s="7">
        <f t="shared" si="23"/>
        <v>2.1445076015785321E-3</v>
      </c>
      <c r="J254" s="10">
        <f t="shared" si="26"/>
        <v>0.6522244882106325</v>
      </c>
      <c r="K254" s="10">
        <f t="shared" si="27"/>
        <v>0.10736718519272692</v>
      </c>
      <c r="AC254" s="12"/>
      <c r="AD254" s="13"/>
    </row>
    <row r="255" spans="1:30" x14ac:dyDescent="0.3">
      <c r="A255" s="17">
        <v>42943</v>
      </c>
      <c r="B255" s="18">
        <v>2.5934806532212682E-5</v>
      </c>
      <c r="C255" s="8">
        <f t="shared" si="21"/>
        <v>-8.5974065193467786E-2</v>
      </c>
      <c r="D255" s="5">
        <f t="shared" si="22"/>
        <v>7.391539885890649E-3</v>
      </c>
      <c r="E255" s="5">
        <f t="shared" si="24"/>
        <v>6.597834627402043E-3</v>
      </c>
      <c r="F255" s="5">
        <f>B$6+B$7*E253+B$8*(H254*100)^2</f>
        <v>0.3011125061499208</v>
      </c>
      <c r="G255" s="8">
        <v>8.0800001763361839E-3</v>
      </c>
      <c r="H255" s="8">
        <f t="shared" si="25"/>
        <v>5.4873719224226162E-3</v>
      </c>
      <c r="I255" s="7">
        <f t="shared" si="23"/>
        <v>2.5926282539135677E-3</v>
      </c>
      <c r="J255" s="10">
        <f t="shared" si="26"/>
        <v>0.32086982640255035</v>
      </c>
      <c r="K255" s="10">
        <f t="shared" si="27"/>
        <v>8.5529300970155875E-2</v>
      </c>
      <c r="AC255" s="12"/>
      <c r="AD255" s="13"/>
    </row>
    <row r="256" spans="1:30" x14ac:dyDescent="0.3">
      <c r="A256" s="17">
        <v>42944</v>
      </c>
      <c r="B256" s="18">
        <v>-2.2697895368364866E-3</v>
      </c>
      <c r="C256" s="8">
        <f t="shared" si="21"/>
        <v>-8.8269789536836479E-2</v>
      </c>
      <c r="D256" s="5">
        <f t="shared" si="22"/>
        <v>7.7915557448774066E-3</v>
      </c>
      <c r="E256" s="5">
        <f t="shared" si="24"/>
        <v>7.391539885890649E-3</v>
      </c>
      <c r="F256" s="5">
        <f>B$6+B$7*E256+B$8*(G255*100)^2</f>
        <v>0.61315260737293309</v>
      </c>
      <c r="G256" s="8">
        <v>6.8887403914641571E-3</v>
      </c>
      <c r="H256" s="8">
        <f t="shared" si="25"/>
        <v>7.8304061668149315E-3</v>
      </c>
      <c r="I256" s="7">
        <f t="shared" si="23"/>
        <v>9.4166577535077442E-4</v>
      </c>
      <c r="J256" s="10">
        <f t="shared" si="26"/>
        <v>0.13669636564002224</v>
      </c>
      <c r="K256" s="10">
        <f t="shared" si="27"/>
        <v>7.8685402862446185E-3</v>
      </c>
      <c r="AC256" s="12"/>
      <c r="AD256" s="13"/>
    </row>
    <row r="257" spans="1:30" x14ac:dyDescent="0.3">
      <c r="A257" s="17">
        <v>42947</v>
      </c>
      <c r="B257" s="18">
        <v>6.3265667910690163E-3</v>
      </c>
      <c r="C257" s="8">
        <f t="shared" si="21"/>
        <v>-7.9673433208930972E-2</v>
      </c>
      <c r="D257" s="5">
        <f t="shared" si="22"/>
        <v>6.3478559592979843E-3</v>
      </c>
      <c r="E257" s="5">
        <f t="shared" si="24"/>
        <v>7.7915557448774066E-3</v>
      </c>
      <c r="F257" s="5">
        <f>B$6+B$7*E256+B$8*(H256*100)^2</f>
        <v>0.57852821929579423</v>
      </c>
      <c r="G257" s="8">
        <v>5.3382139167644747E-3</v>
      </c>
      <c r="H257" s="8">
        <f t="shared" si="25"/>
        <v>7.6061042544511188E-3</v>
      </c>
      <c r="I257" s="7">
        <f t="shared" si="23"/>
        <v>2.2678903376866441E-3</v>
      </c>
      <c r="J257" s="10">
        <f t="shared" si="26"/>
        <v>0.42484066263519593</v>
      </c>
      <c r="K257" s="10">
        <f t="shared" si="27"/>
        <v>5.5892853668031206E-2</v>
      </c>
      <c r="AC257" s="12"/>
      <c r="AD257" s="13"/>
    </row>
    <row r="258" spans="1:30" x14ac:dyDescent="0.3">
      <c r="A258" s="17">
        <v>42948</v>
      </c>
      <c r="B258" s="18">
        <v>1.8506801269564416E-3</v>
      </c>
      <c r="C258" s="8">
        <f t="shared" si="21"/>
        <v>-8.4149319873043554E-2</v>
      </c>
      <c r="D258" s="5">
        <f t="shared" si="22"/>
        <v>7.081108035095803E-3</v>
      </c>
      <c r="E258" s="5">
        <f t="shared" si="24"/>
        <v>6.3478559592979843E-3</v>
      </c>
      <c r="F258" s="5">
        <f>B$6+B$7*E256+B$8*(H257*100)^2</f>
        <v>0.54833921533133667</v>
      </c>
      <c r="G258" s="8">
        <v>4.1340581764342755E-3</v>
      </c>
      <c r="H258" s="8">
        <f t="shared" si="25"/>
        <v>7.404993013712685E-3</v>
      </c>
      <c r="I258" s="7">
        <f t="shared" si="23"/>
        <v>3.2709348372784094E-3</v>
      </c>
      <c r="J258" s="10">
        <f t="shared" si="26"/>
        <v>0.79121645068373692</v>
      </c>
      <c r="K258" s="10">
        <f t="shared" si="27"/>
        <v>0.14117479173084568</v>
      </c>
      <c r="AC258" s="12"/>
      <c r="AD258" s="13"/>
    </row>
    <row r="259" spans="1:30" x14ac:dyDescent="0.3">
      <c r="A259" s="17">
        <v>42949</v>
      </c>
      <c r="B259" s="18">
        <v>-3.0261913103077271E-3</v>
      </c>
      <c r="C259" s="8">
        <f t="shared" si="21"/>
        <v>-8.9026191310307715E-2</v>
      </c>
      <c r="D259" s="5">
        <f t="shared" si="22"/>
        <v>7.9256627392195085E-3</v>
      </c>
      <c r="E259" s="5">
        <f t="shared" si="24"/>
        <v>7.081108035095803E-3</v>
      </c>
      <c r="F259" s="5">
        <f>B$6+B$7*E259+B$8*(G258*100)^2</f>
        <v>0.19289752324845719</v>
      </c>
      <c r="G259" s="8">
        <v>5.6389073877534833E-3</v>
      </c>
      <c r="H259" s="8">
        <f t="shared" si="25"/>
        <v>4.3920100551849512E-3</v>
      </c>
      <c r="I259" s="7">
        <f t="shared" si="23"/>
        <v>1.246897332568532E-3</v>
      </c>
      <c r="J259" s="10">
        <f t="shared" si="26"/>
        <v>0.22112392469444167</v>
      </c>
      <c r="K259" s="10">
        <f t="shared" si="27"/>
        <v>3.3997965249117357E-2</v>
      </c>
      <c r="AC259" s="12"/>
      <c r="AD259" s="13"/>
    </row>
    <row r="260" spans="1:30" x14ac:dyDescent="0.3">
      <c r="A260" s="17">
        <v>42950</v>
      </c>
      <c r="B260" s="18">
        <v>-7.381962704865257E-3</v>
      </c>
      <c r="C260" s="8">
        <f t="shared" si="21"/>
        <v>-9.3381962704865248E-2</v>
      </c>
      <c r="D260" s="5">
        <f t="shared" si="22"/>
        <v>8.7201909586128445E-3</v>
      </c>
      <c r="E260" s="5">
        <f t="shared" si="24"/>
        <v>7.9256627392195085E-3</v>
      </c>
      <c r="F260" s="5">
        <f>B$6+B$7*E259+B$8*(H259*100)^2</f>
        <v>0.21207335351222545</v>
      </c>
      <c r="G260" s="8">
        <v>4.6126309767683584E-3</v>
      </c>
      <c r="H260" s="8">
        <f t="shared" si="25"/>
        <v>4.6051422726363783E-3</v>
      </c>
      <c r="I260" s="7">
        <f t="shared" si="23"/>
        <v>7.4887041319800923E-6</v>
      </c>
      <c r="J260" s="10">
        <f t="shared" si="26"/>
        <v>1.6235211899016319E-3</v>
      </c>
      <c r="K260" s="10">
        <f t="shared" si="27"/>
        <v>1.320768620916013E-6</v>
      </c>
      <c r="AC260" s="12"/>
      <c r="AD260" s="13"/>
    </row>
    <row r="261" spans="1:30" x14ac:dyDescent="0.3">
      <c r="A261" s="17">
        <v>42951</v>
      </c>
      <c r="B261" s="18">
        <v>2.7114277826677524E-3</v>
      </c>
      <c r="C261" s="8">
        <f t="shared" si="21"/>
        <v>-8.3288572217332241E-2</v>
      </c>
      <c r="D261" s="5">
        <f t="shared" si="22"/>
        <v>6.9369862620017684E-3</v>
      </c>
      <c r="E261" s="5">
        <f t="shared" si="24"/>
        <v>8.7201909586128445E-3</v>
      </c>
      <c r="F261" s="5">
        <f>B$6+B$7*E259+B$8*(H260*100)^2</f>
        <v>0.22879275991920503</v>
      </c>
      <c r="G261" s="8">
        <v>4.8034069718329384E-3</v>
      </c>
      <c r="H261" s="8">
        <f t="shared" si="25"/>
        <v>4.7832286158953873E-3</v>
      </c>
      <c r="I261" s="7">
        <f t="shared" si="23"/>
        <v>2.0178355937551171E-5</v>
      </c>
      <c r="J261" s="10">
        <f t="shared" si="26"/>
        <v>4.2008424553398368E-3</v>
      </c>
      <c r="K261" s="10">
        <f t="shared" si="27"/>
        <v>8.8731950107501234E-6</v>
      </c>
      <c r="AC261" s="12"/>
      <c r="AD261" s="13"/>
    </row>
    <row r="262" spans="1:30" x14ac:dyDescent="0.3">
      <c r="A262" s="17">
        <v>42954</v>
      </c>
      <c r="B262" s="18">
        <v>-1.6018879951977239E-3</v>
      </c>
      <c r="C262" s="8">
        <f t="shared" si="21"/>
        <v>-8.7601887995197719E-2</v>
      </c>
      <c r="D262" s="5">
        <f t="shared" si="22"/>
        <v>7.6740907803231661E-3</v>
      </c>
      <c r="E262" s="5">
        <f t="shared" si="24"/>
        <v>6.9369862620017684E-3</v>
      </c>
      <c r="F262" s="5">
        <f>B$6+B$7*E262+B$8*(G261*100)^2</f>
        <v>0.24504103839964975</v>
      </c>
      <c r="G262" s="8">
        <v>3.2203802382931752E-3</v>
      </c>
      <c r="H262" s="8">
        <f t="shared" si="25"/>
        <v>4.9501620013859115E-3</v>
      </c>
      <c r="I262" s="7">
        <f t="shared" si="23"/>
        <v>1.7297817630927362E-3</v>
      </c>
      <c r="J262" s="10">
        <f t="shared" si="26"/>
        <v>0.53713587685208664</v>
      </c>
      <c r="K262" s="10">
        <f t="shared" si="27"/>
        <v>8.0481439653000475E-2</v>
      </c>
      <c r="AC262" s="12"/>
      <c r="AD262" s="13"/>
    </row>
    <row r="263" spans="1:30" x14ac:dyDescent="0.3">
      <c r="A263" s="17">
        <v>42955</v>
      </c>
      <c r="B263" s="18">
        <v>-8.072500169201113E-3</v>
      </c>
      <c r="C263" s="8">
        <f t="shared" si="21"/>
        <v>-9.4072500169201101E-2</v>
      </c>
      <c r="D263" s="5">
        <f t="shared" si="22"/>
        <v>8.8496352880843409E-3</v>
      </c>
      <c r="E263" s="5">
        <f t="shared" si="24"/>
        <v>7.6740907803231661E-3</v>
      </c>
      <c r="F263" s="5">
        <f>B$6+B$7*E262+B$8*(H262*100)^2</f>
        <v>0.25752128685573683</v>
      </c>
      <c r="G263" s="8">
        <v>7.6326606587593191E-3</v>
      </c>
      <c r="H263" s="8">
        <f t="shared" si="25"/>
        <v>5.0746555238334835E-3</v>
      </c>
      <c r="I263" s="7">
        <f t="shared" si="23"/>
        <v>2.5580051349258356E-3</v>
      </c>
      <c r="J263" s="10">
        <f t="shared" si="26"/>
        <v>0.33513937659343507</v>
      </c>
      <c r="K263" s="10">
        <f t="shared" si="27"/>
        <v>9.5896786632575948E-2</v>
      </c>
      <c r="AC263" s="12"/>
      <c r="AD263" s="13"/>
    </row>
    <row r="264" spans="1:30" x14ac:dyDescent="0.3">
      <c r="A264" s="17">
        <v>42956</v>
      </c>
      <c r="B264" s="18">
        <v>-6.7808668911068506E-3</v>
      </c>
      <c r="C264" s="8">
        <f t="shared" si="21"/>
        <v>-9.2780866891106845E-2</v>
      </c>
      <c r="D264" s="5">
        <f t="shared" si="22"/>
        <v>8.6082892610652856E-3</v>
      </c>
      <c r="E264" s="5">
        <f t="shared" si="24"/>
        <v>8.8496352880843409E-3</v>
      </c>
      <c r="F264" s="5">
        <f>B$6+B$7*E262+B$8*(H263*100)^2</f>
        <v>0.26840281548459916</v>
      </c>
      <c r="G264" s="8">
        <v>5.1590718689983094E-3</v>
      </c>
      <c r="H264" s="8">
        <f t="shared" si="25"/>
        <v>5.1807607113685452E-3</v>
      </c>
      <c r="I264" s="7">
        <f t="shared" si="23"/>
        <v>2.1688842370235807E-5</v>
      </c>
      <c r="J264" s="10">
        <f t="shared" si="26"/>
        <v>4.2040202038214547E-3</v>
      </c>
      <c r="K264" s="10">
        <f t="shared" si="27"/>
        <v>8.7875921945812507E-6</v>
      </c>
      <c r="AC264" s="12"/>
      <c r="AD264" s="13"/>
    </row>
    <row r="265" spans="1:30" x14ac:dyDescent="0.3">
      <c r="A265" s="17">
        <v>42957</v>
      </c>
      <c r="B265" s="18">
        <v>-8.4167008431296295E-3</v>
      </c>
      <c r="C265" s="8">
        <f t="shared" si="21"/>
        <v>-9.4416700843129628E-2</v>
      </c>
      <c r="D265" s="5">
        <f t="shared" si="22"/>
        <v>8.9145133981010354E-3</v>
      </c>
      <c r="E265" s="5">
        <f t="shared" si="24"/>
        <v>8.6082892610652856E-3</v>
      </c>
      <c r="F265" s="5">
        <f>B$6+B$7*E265+B$8*(G264*100)^2</f>
        <v>0.27612062071697901</v>
      </c>
      <c r="G265" s="8">
        <v>6.3904499538755075E-3</v>
      </c>
      <c r="H265" s="8">
        <f t="shared" si="25"/>
        <v>5.2547180772804462E-3</v>
      </c>
      <c r="I265" s="7">
        <f t="shared" si="23"/>
        <v>1.1357318765950614E-3</v>
      </c>
      <c r="J265" s="10">
        <f t="shared" si="26"/>
        <v>0.17772330349074925</v>
      </c>
      <c r="K265" s="10">
        <f t="shared" si="27"/>
        <v>2.0457317366322725E-2</v>
      </c>
      <c r="AC265" s="12"/>
      <c r="AD265" s="13"/>
    </row>
    <row r="266" spans="1:30" x14ac:dyDescent="0.3">
      <c r="A266" s="17">
        <v>42958</v>
      </c>
      <c r="B266" s="18">
        <v>-1.0128085297277488E-2</v>
      </c>
      <c r="C266" s="8">
        <f t="shared" si="21"/>
        <v>-9.6128085297277482E-2</v>
      </c>
      <c r="D266" s="5">
        <f t="shared" si="22"/>
        <v>9.2406087829206545E-3</v>
      </c>
      <c r="E266" s="5">
        <f t="shared" si="24"/>
        <v>8.9145133981010354E-3</v>
      </c>
      <c r="F266" s="5">
        <f>B$6+B$7*E265+B$8*(H265*100)^2</f>
        <v>0.28480508931111231</v>
      </c>
      <c r="G266" s="8">
        <v>7.38922356430405E-3</v>
      </c>
      <c r="H266" s="8">
        <f t="shared" si="25"/>
        <v>5.3367133079369397E-3</v>
      </c>
      <c r="I266" s="7">
        <f t="shared" si="23"/>
        <v>2.0525102563671103E-3</v>
      </c>
      <c r="J266" s="10">
        <f t="shared" si="26"/>
        <v>0.27777076150225061</v>
      </c>
      <c r="K266" s="10">
        <f t="shared" si="27"/>
        <v>5.9189247786152643E-2</v>
      </c>
      <c r="AC266" s="12"/>
      <c r="AD266" s="13"/>
    </row>
    <row r="267" spans="1:30" x14ac:dyDescent="0.3">
      <c r="A267" s="17">
        <v>42961</v>
      </c>
      <c r="B267" s="18">
        <v>7.5145458092966706E-3</v>
      </c>
      <c r="C267" s="8">
        <f t="shared" si="21"/>
        <v>-7.8485454190703324E-2</v>
      </c>
      <c r="D267" s="5">
        <f t="shared" si="22"/>
        <v>6.1599665195209898E-3</v>
      </c>
      <c r="E267" s="5">
        <f t="shared" si="24"/>
        <v>9.2406087829206545E-3</v>
      </c>
      <c r="F267" s="5">
        <f>B$6+B$7*E265+B$8*(H266*100)^2</f>
        <v>0.29237707747833713</v>
      </c>
      <c r="G267" s="8">
        <v>5.1094477674904571E-3</v>
      </c>
      <c r="H267" s="8">
        <f t="shared" si="25"/>
        <v>5.4071903746616612E-3</v>
      </c>
      <c r="I267" s="7">
        <f t="shared" si="23"/>
        <v>2.9774260717120409E-4</v>
      </c>
      <c r="J267" s="10">
        <f t="shared" si="26"/>
        <v>5.8272952522507644E-2</v>
      </c>
      <c r="K267" s="10">
        <f t="shared" si="27"/>
        <v>1.5740902496184095E-3</v>
      </c>
      <c r="AC267" s="12"/>
      <c r="AD267" s="13"/>
    </row>
    <row r="268" spans="1:30" x14ac:dyDescent="0.3">
      <c r="A268" s="17">
        <v>42963</v>
      </c>
      <c r="B268" s="18">
        <v>1.0182363704795833E-2</v>
      </c>
      <c r="C268" s="8">
        <f t="shared" ref="C268:C331" si="28">B268-B$5</f>
        <v>-7.581763629520416E-2</v>
      </c>
      <c r="D268" s="5">
        <f t="shared" ref="D268:D331" si="29">C268^2</f>
        <v>5.748313973391859E-3</v>
      </c>
      <c r="E268" s="5">
        <f t="shared" si="24"/>
        <v>6.1599665195209898E-3</v>
      </c>
      <c r="F268" s="5">
        <f>B$6+B$7*E268+B$8*(G267*100)^2</f>
        <v>0.27140595040875737</v>
      </c>
      <c r="G268" s="8">
        <v>8.9636733021372025E-3</v>
      </c>
      <c r="H268" s="8">
        <f t="shared" si="25"/>
        <v>5.2096636207029472E-3</v>
      </c>
      <c r="I268" s="7">
        <f t="shared" si="23"/>
        <v>3.7540096814342554E-3</v>
      </c>
      <c r="J268" s="10">
        <f t="shared" si="26"/>
        <v>0.41880259965958255</v>
      </c>
      <c r="K268" s="10">
        <f t="shared" si="27"/>
        <v>0.17792099007117024</v>
      </c>
      <c r="AC268" s="12"/>
      <c r="AD268" s="13"/>
    </row>
    <row r="269" spans="1:30" x14ac:dyDescent="0.3">
      <c r="A269" s="17">
        <v>42964</v>
      </c>
      <c r="B269" s="18">
        <v>7.7306037297070012E-4</v>
      </c>
      <c r="C269" s="8">
        <f t="shared" si="28"/>
        <v>-8.5226939627029291E-2</v>
      </c>
      <c r="D269" s="5">
        <f t="shared" si="29"/>
        <v>7.263631238189296E-3</v>
      </c>
      <c r="E269" s="5">
        <f t="shared" si="24"/>
        <v>5.748313973391859E-3</v>
      </c>
      <c r="F269" s="5">
        <f>B$6+B$7*E268+B$8*(H268*100)^2</f>
        <v>0.2804226044450624</v>
      </c>
      <c r="G269" s="8">
        <v>6.3384250955540664E-3</v>
      </c>
      <c r="H269" s="8">
        <f t="shared" si="25"/>
        <v>5.2954943531748041E-3</v>
      </c>
      <c r="I269" s="7">
        <f t="shared" ref="I269:I332" si="30">SQRT((G269-H269)^2)</f>
        <v>1.0429307423792623E-3</v>
      </c>
      <c r="J269" s="10">
        <f t="shared" si="26"/>
        <v>0.16454099033382924</v>
      </c>
      <c r="K269" s="10">
        <f t="shared" si="27"/>
        <v>1.7172821189896492E-2</v>
      </c>
      <c r="AC269" s="12"/>
      <c r="AD269" s="13"/>
    </row>
    <row r="270" spans="1:30" x14ac:dyDescent="0.3">
      <c r="A270" s="17">
        <v>42965</v>
      </c>
      <c r="B270" s="18">
        <v>-8.5528205711261577E-3</v>
      </c>
      <c r="C270" s="8">
        <f t="shared" si="28"/>
        <v>-9.4552820571126156E-2</v>
      </c>
      <c r="D270" s="5">
        <f t="shared" si="29"/>
        <v>8.9402358779555775E-3</v>
      </c>
      <c r="E270" s="5">
        <f t="shared" ref="E270:E333" si="31">D269</f>
        <v>7.263631238189296E-3</v>
      </c>
      <c r="F270" s="5">
        <f>B$6+B$7*E268+B$8*(H269*100)^2</f>
        <v>0.28828422509931673</v>
      </c>
      <c r="G270" s="8">
        <v>8.2462519195378673E-3</v>
      </c>
      <c r="H270" s="8">
        <f t="shared" ref="H270:H333" si="32">SQRT(F270)/100</f>
        <v>5.3692106039837616E-3</v>
      </c>
      <c r="I270" s="7">
        <f t="shared" si="30"/>
        <v>2.8770413155541057E-3</v>
      </c>
      <c r="J270" s="10">
        <f t="shared" ref="J270:J333" si="33">ABS(G270-H270)/G270</f>
        <v>0.34889078621737518</v>
      </c>
      <c r="K270" s="10">
        <f t="shared" ref="K270:K333" si="34">G270/H270-LN(G270/H270)-1</f>
        <v>0.10676276515487482</v>
      </c>
      <c r="AC270" s="12"/>
      <c r="AD270" s="13"/>
    </row>
    <row r="271" spans="1:30" x14ac:dyDescent="0.3">
      <c r="A271" s="17">
        <v>42968</v>
      </c>
      <c r="B271" s="18">
        <v>-8.468197620129363E-3</v>
      </c>
      <c r="C271" s="8">
        <f t="shared" si="28"/>
        <v>-9.4468197620129354E-2</v>
      </c>
      <c r="D271" s="5">
        <f t="shared" si="29"/>
        <v>8.924240361595814E-3</v>
      </c>
      <c r="E271" s="5">
        <f t="shared" si="31"/>
        <v>8.9402358779555775E-3</v>
      </c>
      <c r="F271" s="5">
        <f>B$6+B$7*E271+B$8*(G270*100)^2</f>
        <v>0.63699021419433521</v>
      </c>
      <c r="G271" s="8">
        <v>6.9925323802583986E-3</v>
      </c>
      <c r="H271" s="8">
        <f t="shared" si="32"/>
        <v>7.9811666703204186E-3</v>
      </c>
      <c r="I271" s="7">
        <f t="shared" si="30"/>
        <v>9.8863429006201993E-4</v>
      </c>
      <c r="J271" s="10">
        <f t="shared" si="33"/>
        <v>0.14138429917795911</v>
      </c>
      <c r="K271" s="10">
        <f t="shared" si="34"/>
        <v>8.3709243255436494E-3</v>
      </c>
      <c r="AC271" s="12"/>
      <c r="AD271" s="13"/>
    </row>
    <row r="272" spans="1:30" x14ac:dyDescent="0.3">
      <c r="A272" s="17">
        <v>42969</v>
      </c>
      <c r="B272" s="18">
        <v>1.0551441782048377E-3</v>
      </c>
      <c r="C272" s="8">
        <f t="shared" si="28"/>
        <v>-8.4944855821795159E-2</v>
      </c>
      <c r="D272" s="5">
        <f t="shared" si="29"/>
        <v>7.2156285305855668E-3</v>
      </c>
      <c r="E272" s="5">
        <f t="shared" si="31"/>
        <v>8.924240361595814E-3</v>
      </c>
      <c r="F272" s="5">
        <f>B$6+B$7*E271+B$8*(H271*100)^2</f>
        <v>0.59948413393849398</v>
      </c>
      <c r="G272" s="8">
        <v>6.4725337996922204E-3</v>
      </c>
      <c r="H272" s="8">
        <f t="shared" si="32"/>
        <v>7.7426360752555967E-3</v>
      </c>
      <c r="I272" s="7">
        <f t="shared" si="30"/>
        <v>1.2701022755633763E-3</v>
      </c>
      <c r="J272" s="10">
        <f t="shared" si="33"/>
        <v>0.19622953156672149</v>
      </c>
      <c r="K272" s="10">
        <f t="shared" si="34"/>
        <v>1.5134520363852211E-2</v>
      </c>
      <c r="AC272" s="12"/>
      <c r="AD272" s="13"/>
    </row>
    <row r="273" spans="1:30" x14ac:dyDescent="0.3">
      <c r="A273" s="17">
        <v>42970</v>
      </c>
      <c r="B273" s="18">
        <v>8.7865908616414998E-3</v>
      </c>
      <c r="C273" s="8">
        <f t="shared" si="28"/>
        <v>-7.7213409138358488E-2</v>
      </c>
      <c r="D273" s="5">
        <f t="shared" si="29"/>
        <v>5.9619105507675418E-3</v>
      </c>
      <c r="E273" s="5">
        <f t="shared" si="31"/>
        <v>7.2156285305855668E-3</v>
      </c>
      <c r="F273" s="5">
        <f>B$6+B$7*E271+B$8*(H272*100)^2</f>
        <v>0.56678258256342584</v>
      </c>
      <c r="G273" s="8">
        <v>5.1029212890082269E-3</v>
      </c>
      <c r="H273" s="8">
        <f t="shared" si="32"/>
        <v>7.5284964140485966E-3</v>
      </c>
      <c r="I273" s="7">
        <f t="shared" si="30"/>
        <v>2.4255751250403697E-3</v>
      </c>
      <c r="J273" s="10">
        <f t="shared" si="33"/>
        <v>0.47533069543226092</v>
      </c>
      <c r="K273" s="10">
        <f t="shared" si="34"/>
        <v>6.6696300522793628E-2</v>
      </c>
      <c r="AC273" s="12"/>
      <c r="AD273" s="13"/>
    </row>
    <row r="274" spans="1:30" x14ac:dyDescent="0.3">
      <c r="A274" s="17">
        <v>42971</v>
      </c>
      <c r="B274" s="18">
        <v>8.8818795100679504E-4</v>
      </c>
      <c r="C274" s="8">
        <f t="shared" si="28"/>
        <v>-8.5111812048993193E-2</v>
      </c>
      <c r="D274" s="5">
        <f t="shared" si="29"/>
        <v>7.2440205502631427E-3</v>
      </c>
      <c r="E274" s="5">
        <f t="shared" si="31"/>
        <v>5.9619105507675418E-3</v>
      </c>
      <c r="F274" s="5">
        <f>B$6+B$7*E274+B$8*(G273*100)^2</f>
        <v>0.27080283781086606</v>
      </c>
      <c r="G274" s="8">
        <v>4.2160647229572057E-3</v>
      </c>
      <c r="H274" s="8">
        <f t="shared" si="32"/>
        <v>5.2038719989145202E-3</v>
      </c>
      <c r="I274" s="7">
        <f t="shared" si="30"/>
        <v>9.8780727595731456E-4</v>
      </c>
      <c r="J274" s="10">
        <f t="shared" si="33"/>
        <v>0.23429604165669757</v>
      </c>
      <c r="K274" s="10">
        <f t="shared" si="34"/>
        <v>2.0679207163856184E-2</v>
      </c>
      <c r="AC274" s="12"/>
      <c r="AD274" s="13"/>
    </row>
    <row r="275" spans="1:30" x14ac:dyDescent="0.3">
      <c r="A275" s="17">
        <v>42975</v>
      </c>
      <c r="B275" s="18">
        <v>4.8861150358622471E-3</v>
      </c>
      <c r="C275" s="8">
        <f t="shared" si="28"/>
        <v>-8.1113884964137739E-2</v>
      </c>
      <c r="D275" s="5">
        <f t="shared" si="29"/>
        <v>6.5794623339753703E-3</v>
      </c>
      <c r="E275" s="5">
        <f t="shared" si="31"/>
        <v>7.2440205502631427E-3</v>
      </c>
      <c r="F275" s="5">
        <f>B$6+B$7*E274+B$8*(H274*100)^2</f>
        <v>0.27987476635842928</v>
      </c>
      <c r="G275" s="8">
        <v>5.5419661504135694E-3</v>
      </c>
      <c r="H275" s="8">
        <f t="shared" si="32"/>
        <v>5.2903191430993014E-3</v>
      </c>
      <c r="I275" s="7">
        <f t="shared" si="30"/>
        <v>2.5164700731426792E-4</v>
      </c>
      <c r="J275" s="10">
        <f t="shared" si="33"/>
        <v>4.5407532360241636E-2</v>
      </c>
      <c r="K275" s="10">
        <f t="shared" si="34"/>
        <v>1.096687988018985E-3</v>
      </c>
      <c r="AC275" s="12"/>
      <c r="AD275" s="13"/>
    </row>
    <row r="276" spans="1:30" x14ac:dyDescent="0.3">
      <c r="A276" s="17">
        <v>42976</v>
      </c>
      <c r="B276" s="18">
        <v>-1.1480462388634949E-2</v>
      </c>
      <c r="C276" s="8">
        <f t="shared" si="28"/>
        <v>-9.7480462388634948E-2</v>
      </c>
      <c r="D276" s="5">
        <f t="shared" si="29"/>
        <v>9.5024405475020723E-3</v>
      </c>
      <c r="E276" s="5">
        <f t="shared" si="31"/>
        <v>6.5794623339753703E-3</v>
      </c>
      <c r="F276" s="5">
        <f>B$6+B$7*E274+B$8*(H275*100)^2</f>
        <v>0.28778458085904962</v>
      </c>
      <c r="G276" s="8">
        <v>5.5077014568333778E-3</v>
      </c>
      <c r="H276" s="8">
        <f t="shared" si="32"/>
        <v>5.3645557212042231E-3</v>
      </c>
      <c r="I276" s="7">
        <f t="shared" si="30"/>
        <v>1.4314573562915472E-4</v>
      </c>
      <c r="J276" s="10">
        <f t="shared" si="33"/>
        <v>2.5990104356791981E-2</v>
      </c>
      <c r="K276" s="10">
        <f t="shared" si="34"/>
        <v>3.4979868319595653E-4</v>
      </c>
      <c r="AC276" s="12"/>
      <c r="AD276" s="13"/>
    </row>
    <row r="277" spans="1:30" x14ac:dyDescent="0.3">
      <c r="A277" s="17">
        <v>42977</v>
      </c>
      <c r="B277" s="18">
        <v>8.1882243871474417E-3</v>
      </c>
      <c r="C277" s="8">
        <f t="shared" si="28"/>
        <v>-7.7811775612852546E-2</v>
      </c>
      <c r="D277" s="5">
        <f t="shared" si="29"/>
        <v>6.0546724240249147E-3</v>
      </c>
      <c r="E277" s="5">
        <f t="shared" si="31"/>
        <v>9.5024405475020723E-3</v>
      </c>
      <c r="F277" s="5">
        <f>B$6+B$7*E277+B$8*(G276*100)^2</f>
        <v>0.30864367706934653</v>
      </c>
      <c r="G277" s="8">
        <v>6.0833510838497924E-3</v>
      </c>
      <c r="H277" s="8">
        <f t="shared" si="32"/>
        <v>5.5555708713807854E-3</v>
      </c>
      <c r="I277" s="7">
        <f t="shared" si="30"/>
        <v>5.2778021246900706E-4</v>
      </c>
      <c r="J277" s="10">
        <f t="shared" si="33"/>
        <v>8.6758137939822177E-2</v>
      </c>
      <c r="K277" s="10">
        <f t="shared" si="34"/>
        <v>4.2456520307412315E-3</v>
      </c>
      <c r="AC277" s="12"/>
      <c r="AD277" s="13"/>
    </row>
    <row r="278" spans="1:30" x14ac:dyDescent="0.3">
      <c r="A278" s="17">
        <v>42978</v>
      </c>
      <c r="B278" s="18">
        <v>2.6517320432804469E-3</v>
      </c>
      <c r="C278" s="8">
        <f t="shared" si="28"/>
        <v>-8.3348267956719541E-2</v>
      </c>
      <c r="D278" s="5">
        <f t="shared" si="29"/>
        <v>6.9469337713851213E-3</v>
      </c>
      <c r="E278" s="5">
        <f t="shared" si="31"/>
        <v>6.0546724240249147E-3</v>
      </c>
      <c r="F278" s="5">
        <f>B$6+B$7*E277+B$8*(H277*100)^2</f>
        <v>0.31326119293753601</v>
      </c>
      <c r="G278" s="8">
        <v>4.880983721000264E-3</v>
      </c>
      <c r="H278" s="8">
        <f t="shared" si="32"/>
        <v>5.596974119446472E-3</v>
      </c>
      <c r="I278" s="7">
        <f t="shared" si="30"/>
        <v>7.15990398446208E-4</v>
      </c>
      <c r="J278" s="10">
        <f t="shared" si="33"/>
        <v>0.14668977390063484</v>
      </c>
      <c r="K278" s="10">
        <f t="shared" si="34"/>
        <v>8.9547836617009935E-3</v>
      </c>
      <c r="AC278" s="12"/>
      <c r="AD278" s="13"/>
    </row>
    <row r="279" spans="1:30" x14ac:dyDescent="0.3">
      <c r="A279" s="17">
        <v>42979</v>
      </c>
      <c r="B279" s="18">
        <v>5.0843654912337407E-3</v>
      </c>
      <c r="C279" s="8">
        <f t="shared" si="28"/>
        <v>-8.0915634508766252E-2</v>
      </c>
      <c r="D279" s="5">
        <f t="shared" si="29"/>
        <v>6.5473399079562442E-3</v>
      </c>
      <c r="E279" s="5">
        <f t="shared" si="31"/>
        <v>6.9469337713851213E-3</v>
      </c>
      <c r="F279" s="5">
        <f>B$6+B$7*E277+B$8*(H278*100)^2</f>
        <v>0.31728720502301044</v>
      </c>
      <c r="G279" s="8">
        <v>4.5831624332576719E-3</v>
      </c>
      <c r="H279" s="8">
        <f t="shared" si="32"/>
        <v>5.6328252682202951E-3</v>
      </c>
      <c r="I279" s="7">
        <f t="shared" si="30"/>
        <v>1.0496628349626232E-3</v>
      </c>
      <c r="J279" s="10">
        <f t="shared" si="33"/>
        <v>0.22902588556446427</v>
      </c>
      <c r="K279" s="10">
        <f t="shared" si="34"/>
        <v>1.987440539048313E-2</v>
      </c>
      <c r="AC279" s="12"/>
      <c r="AD279" s="13"/>
    </row>
    <row r="280" spans="1:30" x14ac:dyDescent="0.3">
      <c r="A280" s="17">
        <v>42982</v>
      </c>
      <c r="B280" s="18">
        <v>-5.9747648697382368E-3</v>
      </c>
      <c r="C280" s="8">
        <f t="shared" si="28"/>
        <v>-9.1974764869738226E-2</v>
      </c>
      <c r="D280" s="5">
        <f t="shared" si="29"/>
        <v>8.4593573728436334E-3</v>
      </c>
      <c r="E280" s="5">
        <f t="shared" si="31"/>
        <v>6.5473399079562442E-3</v>
      </c>
      <c r="F280" s="5">
        <f>B$6+B$7*E280+B$8*(G279*100)^2</f>
        <v>0.22697264454941815</v>
      </c>
      <c r="G280" s="8">
        <v>7.3540987186326828E-3</v>
      </c>
      <c r="H280" s="8">
        <f t="shared" si="32"/>
        <v>4.7641646124941791E-3</v>
      </c>
      <c r="I280" s="7">
        <f t="shared" si="30"/>
        <v>2.5899341061385037E-3</v>
      </c>
      <c r="J280" s="10">
        <f t="shared" si="33"/>
        <v>0.35217559693297662</v>
      </c>
      <c r="K280" s="10">
        <f t="shared" si="34"/>
        <v>0.1094925711413528</v>
      </c>
      <c r="AC280" s="12"/>
      <c r="AD280" s="13"/>
    </row>
    <row r="281" spans="1:30" x14ac:dyDescent="0.3">
      <c r="A281" s="17">
        <v>42983</v>
      </c>
      <c r="B281" s="18">
        <v>3.378927444008418E-3</v>
      </c>
      <c r="C281" s="8">
        <f t="shared" si="28"/>
        <v>-8.2621072555991576E-2</v>
      </c>
      <c r="D281" s="5">
        <f t="shared" si="29"/>
        <v>6.8262416303024242E-3</v>
      </c>
      <c r="E281" s="5">
        <f t="shared" si="31"/>
        <v>8.4593573728436334E-3</v>
      </c>
      <c r="F281" s="5">
        <f>B$6+B$7*E280+B$8*(H280*100)^2</f>
        <v>0.2417242035124208</v>
      </c>
      <c r="G281" s="8">
        <v>4.1754924785858466E-3</v>
      </c>
      <c r="H281" s="8">
        <f t="shared" si="32"/>
        <v>4.9165455709514255E-3</v>
      </c>
      <c r="I281" s="7">
        <f t="shared" si="30"/>
        <v>7.4105309236557892E-4</v>
      </c>
      <c r="J281" s="10">
        <f t="shared" si="33"/>
        <v>0.17747681169732543</v>
      </c>
      <c r="K281" s="10">
        <f t="shared" si="34"/>
        <v>1.2647478698555981E-2</v>
      </c>
      <c r="AC281" s="12"/>
      <c r="AD281" s="13"/>
    </row>
    <row r="282" spans="1:30" x14ac:dyDescent="0.3">
      <c r="A282" s="17">
        <v>42984</v>
      </c>
      <c r="B282" s="18">
        <v>-4.6502853760872738E-3</v>
      </c>
      <c r="C282" s="8">
        <f t="shared" si="28"/>
        <v>-9.065028537608727E-2</v>
      </c>
      <c r="D282" s="5">
        <f t="shared" si="29"/>
        <v>8.2174742387660614E-3</v>
      </c>
      <c r="E282" s="5">
        <f t="shared" si="31"/>
        <v>6.8262416303024242E-3</v>
      </c>
      <c r="F282" s="5">
        <f>B$6+B$7*E280+B$8*(H281*100)^2</f>
        <v>0.25458608777226283</v>
      </c>
      <c r="G282" s="8">
        <v>4.3027472828844103E-3</v>
      </c>
      <c r="H282" s="8">
        <f t="shared" si="32"/>
        <v>5.0456524629849684E-3</v>
      </c>
      <c r="I282" s="7">
        <f t="shared" si="30"/>
        <v>7.4290518010055803E-4</v>
      </c>
      <c r="J282" s="10">
        <f t="shared" si="33"/>
        <v>0.17265833460768362</v>
      </c>
      <c r="K282" s="10">
        <f t="shared" si="34"/>
        <v>1.2036559908990441E-2</v>
      </c>
      <c r="AC282" s="12"/>
      <c r="AD282" s="13"/>
    </row>
    <row r="283" spans="1:30" x14ac:dyDescent="0.3">
      <c r="A283" s="17">
        <v>42985</v>
      </c>
      <c r="B283" s="18">
        <v>2.4304295705279537E-5</v>
      </c>
      <c r="C283" s="8">
        <f t="shared" si="28"/>
        <v>-8.5975695704294711E-2</v>
      </c>
      <c r="D283" s="5">
        <f t="shared" si="29"/>
        <v>7.39182025183748E-3</v>
      </c>
      <c r="E283" s="5">
        <f t="shared" si="31"/>
        <v>8.2174742387660614E-3</v>
      </c>
      <c r="F283" s="5">
        <f>B$6+B$7*E283+B$8*(G282*100)^2</f>
        <v>0.20543251605914187</v>
      </c>
      <c r="G283" s="8">
        <v>4.5607294096762785E-3</v>
      </c>
      <c r="H283" s="8">
        <f t="shared" si="32"/>
        <v>4.5324663932470796E-3</v>
      </c>
      <c r="I283" s="7">
        <f t="shared" si="30"/>
        <v>2.8263016429198873E-5</v>
      </c>
      <c r="J283" s="10">
        <f t="shared" si="33"/>
        <v>6.1970386511496604E-3</v>
      </c>
      <c r="K283" s="10">
        <f t="shared" si="34"/>
        <v>1.9361415263929871E-5</v>
      </c>
      <c r="AC283" s="12"/>
      <c r="AD283" s="13"/>
    </row>
    <row r="284" spans="1:30" x14ac:dyDescent="0.3">
      <c r="A284" s="17">
        <v>42986</v>
      </c>
      <c r="B284" s="18">
        <v>7.8229507599151258E-4</v>
      </c>
      <c r="C284" s="8">
        <f t="shared" si="28"/>
        <v>-8.5217704924008486E-2</v>
      </c>
      <c r="D284" s="5">
        <f t="shared" si="29"/>
        <v>7.2620572325153799E-3</v>
      </c>
      <c r="E284" s="5">
        <f t="shared" si="31"/>
        <v>7.39182025183748E-3</v>
      </c>
      <c r="F284" s="5">
        <f>B$6+B$7*E283+B$8*(H283*100)^2</f>
        <v>0.22312875039246888</v>
      </c>
      <c r="G284" s="8">
        <v>3.1434506534296176E-3</v>
      </c>
      <c r="H284" s="8">
        <f t="shared" si="32"/>
        <v>4.7236506051196135E-3</v>
      </c>
      <c r="I284" s="7">
        <f t="shared" si="30"/>
        <v>1.5801999516899959E-3</v>
      </c>
      <c r="J284" s="10">
        <f t="shared" si="33"/>
        <v>0.50269596246594206</v>
      </c>
      <c r="K284" s="10">
        <f t="shared" si="34"/>
        <v>7.2731414000281491E-2</v>
      </c>
      <c r="AC284" s="12"/>
      <c r="AD284" s="13"/>
    </row>
    <row r="285" spans="1:30" x14ac:dyDescent="0.3">
      <c r="A285" s="17">
        <v>42989</v>
      </c>
      <c r="B285" s="18">
        <v>6.1237128834414458E-3</v>
      </c>
      <c r="C285" s="8">
        <f t="shared" si="28"/>
        <v>-7.9876287116558545E-2</v>
      </c>
      <c r="D285" s="5">
        <f t="shared" si="29"/>
        <v>6.3802212435268967E-3</v>
      </c>
      <c r="E285" s="5">
        <f t="shared" si="31"/>
        <v>7.2620572325153799E-3</v>
      </c>
      <c r="F285" s="5">
        <f>B$6+B$7*E283+B$8*(H284*100)^2</f>
        <v>0.23855809710769671</v>
      </c>
      <c r="G285" s="8">
        <v>4.7329659414914451E-3</v>
      </c>
      <c r="H285" s="8">
        <f t="shared" si="32"/>
        <v>4.8842409554371571E-3</v>
      </c>
      <c r="I285" s="7">
        <f t="shared" si="30"/>
        <v>1.5127501394571197E-4</v>
      </c>
      <c r="J285" s="10">
        <f t="shared" si="33"/>
        <v>3.1961990814166397E-2</v>
      </c>
      <c r="K285" s="10">
        <f t="shared" si="34"/>
        <v>4.897737232953947E-4</v>
      </c>
      <c r="AC285" s="12"/>
      <c r="AD285" s="13"/>
    </row>
    <row r="286" spans="1:30" x14ac:dyDescent="0.3">
      <c r="A286" s="17">
        <v>42990</v>
      </c>
      <c r="B286" s="18">
        <v>8.6351710292796729E-3</v>
      </c>
      <c r="C286" s="8">
        <f t="shared" si="28"/>
        <v>-7.736482897072032E-2</v>
      </c>
      <c r="D286" s="5">
        <f t="shared" si="29"/>
        <v>5.9853167616688062E-3</v>
      </c>
      <c r="E286" s="5">
        <f t="shared" si="31"/>
        <v>6.3802212435268967E-3</v>
      </c>
      <c r="F286" s="5">
        <f>B$6+B$7*E286+B$8*(G285*100)^2</f>
        <v>0.23912223237236113</v>
      </c>
      <c r="G286" s="8">
        <v>6.2346026366609441E-3</v>
      </c>
      <c r="H286" s="8">
        <f t="shared" si="32"/>
        <v>4.8900126009281527E-3</v>
      </c>
      <c r="I286" s="7">
        <f t="shared" si="30"/>
        <v>1.3445900357327914E-3</v>
      </c>
      <c r="J286" s="10">
        <f t="shared" si="33"/>
        <v>0.21566571505716864</v>
      </c>
      <c r="K286" s="10">
        <f t="shared" si="34"/>
        <v>3.2046613264044677E-2</v>
      </c>
      <c r="AC286" s="12"/>
      <c r="AD286" s="13"/>
    </row>
    <row r="287" spans="1:30" x14ac:dyDescent="0.3">
      <c r="A287" s="17">
        <v>42991</v>
      </c>
      <c r="B287" s="18">
        <v>8.6253699267579043E-4</v>
      </c>
      <c r="C287" s="8">
        <f t="shared" si="28"/>
        <v>-8.5137463007324207E-2</v>
      </c>
      <c r="D287" s="5">
        <f t="shared" si="29"/>
        <v>7.2483876073234981E-3</v>
      </c>
      <c r="E287" s="5">
        <f t="shared" si="31"/>
        <v>5.9853167616688062E-3</v>
      </c>
      <c r="F287" s="5">
        <f>B$6+B$7*E286+B$8*(H286*100)^2</f>
        <v>0.25229887896349318</v>
      </c>
      <c r="G287" s="8">
        <v>5.0131229002219283E-3</v>
      </c>
      <c r="H287" s="8">
        <f t="shared" si="32"/>
        <v>5.0229361827868494E-3</v>
      </c>
      <c r="I287" s="7">
        <f t="shared" si="30"/>
        <v>9.8132825649211233E-6</v>
      </c>
      <c r="J287" s="10">
        <f t="shared" si="33"/>
        <v>1.9575188480790476E-3</v>
      </c>
      <c r="K287" s="10">
        <f t="shared" si="34"/>
        <v>1.910950358174901E-6</v>
      </c>
      <c r="AC287" s="12"/>
      <c r="AD287" s="13"/>
    </row>
    <row r="288" spans="1:30" x14ac:dyDescent="0.3">
      <c r="A288" s="17">
        <v>42992</v>
      </c>
      <c r="B288" s="18">
        <v>1.7234510504860754E-3</v>
      </c>
      <c r="C288" s="8">
        <f t="shared" si="28"/>
        <v>-8.4276548949513919E-2</v>
      </c>
      <c r="D288" s="5">
        <f t="shared" si="29"/>
        <v>7.1025367028398154E-3</v>
      </c>
      <c r="E288" s="5">
        <f t="shared" si="31"/>
        <v>7.2483876073234981E-3</v>
      </c>
      <c r="F288" s="5">
        <f>B$6+B$7*E286+B$8*(H287*100)^2</f>
        <v>0.26378759712630123</v>
      </c>
      <c r="G288" s="8">
        <v>4.2343722556952403E-3</v>
      </c>
      <c r="H288" s="8">
        <f t="shared" si="32"/>
        <v>5.1360256728943754E-3</v>
      </c>
      <c r="I288" s="7">
        <f t="shared" si="30"/>
        <v>9.0165341719913514E-4</v>
      </c>
      <c r="J288" s="10">
        <f t="shared" si="33"/>
        <v>0.21293673837636953</v>
      </c>
      <c r="K288" s="10">
        <f t="shared" si="34"/>
        <v>1.7489781219373279E-2</v>
      </c>
      <c r="AC288" s="12"/>
      <c r="AD288" s="13"/>
    </row>
    <row r="289" spans="1:30" x14ac:dyDescent="0.3">
      <c r="A289" s="17">
        <v>42993</v>
      </c>
      <c r="B289" s="18">
        <v>9.5109382345460645E-4</v>
      </c>
      <c r="C289" s="8">
        <f t="shared" si="28"/>
        <v>-8.5048906176545383E-2</v>
      </c>
      <c r="D289" s="5">
        <f t="shared" si="29"/>
        <v>7.2333164418268191E-3</v>
      </c>
      <c r="E289" s="5">
        <f t="shared" si="31"/>
        <v>7.1025367028398154E-3</v>
      </c>
      <c r="F289" s="5">
        <f>B$6+B$7*E289+B$8*(G288*100)^2</f>
        <v>0.20021925291188533</v>
      </c>
      <c r="G289" s="8">
        <v>4.4215807504341701E-3</v>
      </c>
      <c r="H289" s="8">
        <f t="shared" si="32"/>
        <v>4.4745866056193993E-3</v>
      </c>
      <c r="I289" s="7">
        <f t="shared" si="30"/>
        <v>5.3005855185229121E-5</v>
      </c>
      <c r="J289" s="10">
        <f t="shared" si="33"/>
        <v>1.1987987594713563E-2</v>
      </c>
      <c r="K289" s="10">
        <f t="shared" si="34"/>
        <v>7.0722673589429519E-5</v>
      </c>
      <c r="AC289" s="12"/>
      <c r="AD289" s="13"/>
    </row>
    <row r="290" spans="1:30" x14ac:dyDescent="0.3">
      <c r="A290" s="17">
        <v>42996</v>
      </c>
      <c r="B290" s="18">
        <v>4.6726166442589111E-3</v>
      </c>
      <c r="C290" s="8">
        <f t="shared" si="28"/>
        <v>-8.1327383355741079E-2</v>
      </c>
      <c r="D290" s="5">
        <f t="shared" si="29"/>
        <v>6.6141432834916714E-3</v>
      </c>
      <c r="E290" s="5">
        <f t="shared" si="31"/>
        <v>7.2333164418268191E-3</v>
      </c>
      <c r="F290" s="5">
        <f>B$6+B$7*E289+B$8*(H289*100)^2</f>
        <v>0.2184595481878881</v>
      </c>
      <c r="G290" s="8">
        <v>4.2575331725807431E-3</v>
      </c>
      <c r="H290" s="8">
        <f t="shared" si="32"/>
        <v>4.6739656415926735E-3</v>
      </c>
      <c r="I290" s="7">
        <f t="shared" si="30"/>
        <v>4.1643246901193042E-4</v>
      </c>
      <c r="J290" s="10">
        <f t="shared" si="33"/>
        <v>9.781073972454947E-2</v>
      </c>
      <c r="K290" s="10">
        <f t="shared" si="34"/>
        <v>4.2217832694362301E-3</v>
      </c>
      <c r="AC290" s="12"/>
      <c r="AD290" s="13"/>
    </row>
    <row r="291" spans="1:30" x14ac:dyDescent="0.3">
      <c r="A291" s="17">
        <v>42997</v>
      </c>
      <c r="B291" s="18">
        <v>-6.5993839636086014E-4</v>
      </c>
      <c r="C291" s="8">
        <f t="shared" si="28"/>
        <v>-8.6659938396360853E-2</v>
      </c>
      <c r="D291" s="5">
        <f t="shared" si="29"/>
        <v>7.5099449228610577E-3</v>
      </c>
      <c r="E291" s="5">
        <f t="shared" si="31"/>
        <v>6.6141432834916714E-3</v>
      </c>
      <c r="F291" s="5">
        <f>B$6+B$7*E289+B$8*(H290*100)^2</f>
        <v>0.23436326163903487</v>
      </c>
      <c r="G291" s="8">
        <v>4.1491883868414528E-3</v>
      </c>
      <c r="H291" s="8">
        <f t="shared" si="32"/>
        <v>4.8411079479705353E-3</v>
      </c>
      <c r="I291" s="7">
        <f t="shared" si="30"/>
        <v>6.9191956112908248E-4</v>
      </c>
      <c r="J291" s="10">
        <f t="shared" si="33"/>
        <v>0.16676021829314974</v>
      </c>
      <c r="K291" s="10">
        <f t="shared" si="34"/>
        <v>1.1304994567466142E-2</v>
      </c>
      <c r="AC291" s="12"/>
      <c r="AD291" s="13"/>
    </row>
    <row r="292" spans="1:30" x14ac:dyDescent="0.3">
      <c r="A292" s="17">
        <v>42998</v>
      </c>
      <c r="B292" s="18">
        <v>-5.7385567798608993E-5</v>
      </c>
      <c r="C292" s="8">
        <f t="shared" si="28"/>
        <v>-8.60573855677986E-2</v>
      </c>
      <c r="D292" s="5">
        <f t="shared" si="29"/>
        <v>7.4058736107647507E-3</v>
      </c>
      <c r="E292" s="5">
        <f t="shared" si="31"/>
        <v>7.5099449228610577E-3</v>
      </c>
      <c r="F292" s="5">
        <f>B$6+B$7*E292+B$8*(G291*100)^2</f>
        <v>0.19403785255220787</v>
      </c>
      <c r="G292" s="8">
        <v>2.8926965981422872E-3</v>
      </c>
      <c r="H292" s="8">
        <f t="shared" si="32"/>
        <v>4.4049727871146704E-3</v>
      </c>
      <c r="I292" s="7">
        <f t="shared" si="30"/>
        <v>1.5122761889723832E-3</v>
      </c>
      <c r="J292" s="10">
        <f t="shared" si="33"/>
        <v>0.5227911527062945</v>
      </c>
      <c r="K292" s="10">
        <f t="shared" si="34"/>
        <v>7.7233804759126112E-2</v>
      </c>
      <c r="AC292" s="12"/>
      <c r="AD292" s="13"/>
    </row>
    <row r="293" spans="1:30" x14ac:dyDescent="0.3">
      <c r="A293" s="17">
        <v>42999</v>
      </c>
      <c r="B293" s="18">
        <v>-9.4088149395574249E-4</v>
      </c>
      <c r="C293" s="8">
        <f t="shared" si="28"/>
        <v>-8.6940881493955735E-2</v>
      </c>
      <c r="D293" s="5">
        <f t="shared" si="29"/>
        <v>7.5587168749460549E-3</v>
      </c>
      <c r="E293" s="5">
        <f t="shared" si="31"/>
        <v>7.4058736107647507E-3</v>
      </c>
      <c r="F293" s="5">
        <f>B$6+B$7*E292+B$8*(H292*100)^2</f>
        <v>0.21311520752670762</v>
      </c>
      <c r="G293" s="8">
        <v>6.7286869112224337E-3</v>
      </c>
      <c r="H293" s="8">
        <f t="shared" si="32"/>
        <v>4.6164402685045939E-3</v>
      </c>
      <c r="I293" s="7">
        <f t="shared" si="30"/>
        <v>2.1122466427178398E-3</v>
      </c>
      <c r="J293" s="10">
        <f t="shared" si="33"/>
        <v>0.31391661858942066</v>
      </c>
      <c r="K293" s="10">
        <f t="shared" si="34"/>
        <v>8.0792675084556453E-2</v>
      </c>
      <c r="AC293" s="12"/>
      <c r="AD293" s="13"/>
    </row>
    <row r="294" spans="1:30" x14ac:dyDescent="0.3">
      <c r="A294" s="17">
        <v>43000</v>
      </c>
      <c r="B294" s="18">
        <v>-1.3924081055975489E-2</v>
      </c>
      <c r="C294" s="8">
        <f t="shared" si="28"/>
        <v>-9.9924081055975486E-2</v>
      </c>
      <c r="D294" s="5">
        <f t="shared" si="29"/>
        <v>9.9848219748811598E-3</v>
      </c>
      <c r="E294" s="5">
        <f t="shared" si="31"/>
        <v>7.5587168749460549E-3</v>
      </c>
      <c r="F294" s="5">
        <f>B$6+B$7*E292+B$8*(H293*100)^2</f>
        <v>0.22974875332897401</v>
      </c>
      <c r="G294" s="8">
        <v>6.3443565144818814E-3</v>
      </c>
      <c r="H294" s="8">
        <f t="shared" si="32"/>
        <v>4.793211379951587E-3</v>
      </c>
      <c r="I294" s="7">
        <f t="shared" si="30"/>
        <v>1.5511451345302943E-3</v>
      </c>
      <c r="J294" s="10">
        <f t="shared" si="33"/>
        <v>0.24449211373755378</v>
      </c>
      <c r="K294" s="10">
        <f t="shared" si="34"/>
        <v>4.3247861913206398E-2</v>
      </c>
      <c r="AC294" s="12"/>
      <c r="AD294" s="13"/>
    </row>
    <row r="295" spans="1:30" x14ac:dyDescent="0.3">
      <c r="A295" s="17">
        <v>43003</v>
      </c>
      <c r="B295" s="18">
        <v>-9.3096792375714586E-3</v>
      </c>
      <c r="C295" s="8">
        <f t="shared" si="28"/>
        <v>-9.5309679237571457E-2</v>
      </c>
      <c r="D295" s="5">
        <f t="shared" si="29"/>
        <v>9.0839349563687603E-3</v>
      </c>
      <c r="E295" s="5">
        <f t="shared" si="31"/>
        <v>9.9848219748811598E-3</v>
      </c>
      <c r="F295" s="5">
        <f>B$6+B$7*E295+B$8*(G294*100)^2</f>
        <v>0.39515555994206952</v>
      </c>
      <c r="G295" s="8">
        <v>9.9449981568104657E-3</v>
      </c>
      <c r="H295" s="8">
        <f t="shared" si="32"/>
        <v>6.2861399916170303E-3</v>
      </c>
      <c r="I295" s="7">
        <f t="shared" si="30"/>
        <v>3.6588581651934354E-3</v>
      </c>
      <c r="J295" s="10">
        <f t="shared" si="33"/>
        <v>0.36790938595476774</v>
      </c>
      <c r="K295" s="10">
        <f t="shared" si="34"/>
        <v>0.123329133281735</v>
      </c>
      <c r="AC295" s="12"/>
      <c r="AD295" s="13"/>
    </row>
    <row r="296" spans="1:30" x14ac:dyDescent="0.3">
      <c r="A296" s="17">
        <v>43004</v>
      </c>
      <c r="B296" s="18">
        <v>-8.4999618362603863E-4</v>
      </c>
      <c r="C296" s="8">
        <f t="shared" si="28"/>
        <v>-8.684999618362603E-2</v>
      </c>
      <c r="D296" s="5">
        <f t="shared" si="29"/>
        <v>7.5429218370958563E-3</v>
      </c>
      <c r="E296" s="5">
        <f t="shared" si="31"/>
        <v>9.0839349563687603E-3</v>
      </c>
      <c r="F296" s="5">
        <f>B$6+B$7*E295+B$8*(H295*100)^2</f>
        <v>0.3887444479527023</v>
      </c>
      <c r="G296" s="8">
        <v>5.8030646793303829E-3</v>
      </c>
      <c r="H296" s="8">
        <f t="shared" si="32"/>
        <v>6.2349374331480047E-3</v>
      </c>
      <c r="I296" s="7">
        <f t="shared" si="30"/>
        <v>4.3187275381762185E-4</v>
      </c>
      <c r="J296" s="10">
        <f t="shared" si="33"/>
        <v>7.4421495827176568E-2</v>
      </c>
      <c r="K296" s="10">
        <f t="shared" si="34"/>
        <v>2.5157995173465952E-3</v>
      </c>
      <c r="AC296" s="12"/>
      <c r="AD296" s="13"/>
    </row>
    <row r="297" spans="1:30" x14ac:dyDescent="0.3">
      <c r="A297" s="17">
        <v>43005</v>
      </c>
      <c r="B297" s="18">
        <v>-1.4020377236695004E-2</v>
      </c>
      <c r="C297" s="8">
        <f t="shared" si="28"/>
        <v>-0.10002037723669499</v>
      </c>
      <c r="D297" s="5">
        <f t="shared" si="29"/>
        <v>1.0004075862570773E-2</v>
      </c>
      <c r="E297" s="5">
        <f t="shared" si="31"/>
        <v>7.5429218370958563E-3</v>
      </c>
      <c r="F297" s="5">
        <f>B$6+B$7*E295+B$8*(H296*100)^2</f>
        <v>0.38315459940917296</v>
      </c>
      <c r="G297" s="8">
        <v>1.1555294057253484E-2</v>
      </c>
      <c r="H297" s="8">
        <f t="shared" si="32"/>
        <v>6.1899482987273248E-3</v>
      </c>
      <c r="I297" s="7">
        <f t="shared" si="30"/>
        <v>5.3653457585261591E-3</v>
      </c>
      <c r="J297" s="10">
        <f t="shared" si="33"/>
        <v>0.46431927495243852</v>
      </c>
      <c r="K297" s="10">
        <f t="shared" si="34"/>
        <v>0.24256665665849519</v>
      </c>
      <c r="AC297" s="12"/>
      <c r="AD297" s="13"/>
    </row>
    <row r="298" spans="1:30" x14ac:dyDescent="0.3">
      <c r="A298" s="17">
        <v>43006</v>
      </c>
      <c r="B298" s="18">
        <v>3.9290704325686933E-3</v>
      </c>
      <c r="C298" s="8">
        <f t="shared" si="28"/>
        <v>-8.2070929567431297E-2</v>
      </c>
      <c r="D298" s="5">
        <f t="shared" si="29"/>
        <v>6.7356374800622686E-3</v>
      </c>
      <c r="E298" s="5">
        <f t="shared" si="31"/>
        <v>1.0004075862570773E-2</v>
      </c>
      <c r="F298" s="5">
        <f>B$6+B$7*E298+B$8*(G297*100)^2</f>
        <v>1.2084133645364878</v>
      </c>
      <c r="G298" s="8">
        <v>5.8348295146489993E-3</v>
      </c>
      <c r="H298" s="8">
        <f t="shared" si="32"/>
        <v>1.0992785654857862E-2</v>
      </c>
      <c r="I298" s="7">
        <f t="shared" si="30"/>
        <v>5.1579561402088627E-3</v>
      </c>
      <c r="J298" s="10">
        <f t="shared" si="33"/>
        <v>0.88399431847309862</v>
      </c>
      <c r="K298" s="10">
        <f t="shared" si="34"/>
        <v>0.16418132379009442</v>
      </c>
      <c r="AC298" s="12"/>
      <c r="AD298" s="13"/>
    </row>
    <row r="299" spans="1:30" x14ac:dyDescent="0.3">
      <c r="A299" s="17">
        <v>43007</v>
      </c>
      <c r="B299" s="18">
        <v>3.9645506741154969E-5</v>
      </c>
      <c r="C299" s="8">
        <f t="shared" si="28"/>
        <v>-8.5960354493258839E-2</v>
      </c>
      <c r="D299" s="5">
        <f t="shared" si="29"/>
        <v>7.3891825446067254E-3</v>
      </c>
      <c r="E299" s="5">
        <f t="shared" si="31"/>
        <v>6.7356374800622686E-3</v>
      </c>
      <c r="F299" s="5">
        <f>B$6+B$7*E298+B$8*(H298*100)^2</f>
        <v>1.0978260649601093</v>
      </c>
      <c r="G299" s="8">
        <v>6.7253250599212319E-3</v>
      </c>
      <c r="H299" s="8">
        <f t="shared" si="32"/>
        <v>1.0477719527454956E-2</v>
      </c>
      <c r="I299" s="7">
        <f t="shared" si="30"/>
        <v>3.7523944675337245E-3</v>
      </c>
      <c r="J299" s="10">
        <f t="shared" si="33"/>
        <v>0.55794990340253869</v>
      </c>
      <c r="K299" s="10">
        <f t="shared" si="34"/>
        <v>8.5239955188077365E-2</v>
      </c>
      <c r="AC299" s="12"/>
      <c r="AD299" s="13"/>
    </row>
    <row r="300" spans="1:30" x14ac:dyDescent="0.3">
      <c r="A300" s="17">
        <v>43011</v>
      </c>
      <c r="B300" s="18">
        <v>6.8065381402847942E-3</v>
      </c>
      <c r="C300" s="8">
        <f t="shared" si="28"/>
        <v>-7.9193461859715195E-2</v>
      </c>
      <c r="D300" s="5">
        <f t="shared" si="29"/>
        <v>6.2716044013261651E-3</v>
      </c>
      <c r="E300" s="5">
        <f t="shared" si="31"/>
        <v>7.3891825446067254E-3</v>
      </c>
      <c r="F300" s="5">
        <f>B$6+B$7*E298+B$8*(H299*100)^2</f>
        <v>1.0014049984594644</v>
      </c>
      <c r="G300" s="8">
        <v>8.8480649861839688E-3</v>
      </c>
      <c r="H300" s="8">
        <f t="shared" si="32"/>
        <v>1.0007022526503397E-2</v>
      </c>
      <c r="I300" s="7">
        <f t="shared" si="30"/>
        <v>1.1589575403194285E-3</v>
      </c>
      <c r="J300" s="10">
        <f t="shared" si="33"/>
        <v>0.13098429341659579</v>
      </c>
      <c r="K300" s="10">
        <f t="shared" si="34"/>
        <v>7.2738866494941323E-3</v>
      </c>
      <c r="AC300" s="12"/>
      <c r="AD300" s="13"/>
    </row>
    <row r="301" spans="1:30" x14ac:dyDescent="0.3">
      <c r="A301" s="17">
        <v>43012</v>
      </c>
      <c r="B301" s="18">
        <v>5.519487956615228E-3</v>
      </c>
      <c r="C301" s="8">
        <f t="shared" si="28"/>
        <v>-8.0480512043384772E-2</v>
      </c>
      <c r="D301" s="5">
        <f t="shared" si="29"/>
        <v>6.4771128187654011E-3</v>
      </c>
      <c r="E301" s="5">
        <f t="shared" si="31"/>
        <v>6.2716044013261651E-3</v>
      </c>
      <c r="F301" s="5">
        <f>B$6+B$7*E301+B$8*(G300*100)^2</f>
        <v>0.72639143471223422</v>
      </c>
      <c r="G301" s="8">
        <v>5.6108962801877226E-3</v>
      </c>
      <c r="H301" s="8">
        <f t="shared" si="32"/>
        <v>8.522860052307759E-3</v>
      </c>
      <c r="I301" s="7">
        <f t="shared" si="30"/>
        <v>2.9119637721200364E-3</v>
      </c>
      <c r="J301" s="10">
        <f t="shared" si="33"/>
        <v>0.51898371074908045</v>
      </c>
      <c r="K301" s="10">
        <f t="shared" si="34"/>
        <v>7.6376406921225826E-2</v>
      </c>
      <c r="AC301" s="12"/>
      <c r="AD301" s="13"/>
    </row>
    <row r="302" spans="1:30" x14ac:dyDescent="0.3">
      <c r="A302" s="17">
        <v>43013</v>
      </c>
      <c r="B302" s="18">
        <v>-2.519031674855822E-3</v>
      </c>
      <c r="C302" s="8">
        <f t="shared" si="28"/>
        <v>-8.8519031674855808E-2</v>
      </c>
      <c r="D302" s="5">
        <f t="shared" si="29"/>
        <v>7.8356189686541265E-3</v>
      </c>
      <c r="E302" s="5">
        <f t="shared" si="31"/>
        <v>6.4771128187654011E-3</v>
      </c>
      <c r="F302" s="5">
        <f>B$6+B$7*E301+B$8*(H301*100)^2</f>
        <v>0.6771368400141442</v>
      </c>
      <c r="G302" s="8">
        <v>4.1007496238234208E-3</v>
      </c>
      <c r="H302" s="8">
        <f t="shared" si="32"/>
        <v>8.2288324810640308E-3</v>
      </c>
      <c r="I302" s="7">
        <f t="shared" si="30"/>
        <v>4.12808285724061E-3</v>
      </c>
      <c r="J302" s="10">
        <f t="shared" si="33"/>
        <v>1.0066654236236214</v>
      </c>
      <c r="K302" s="10">
        <f t="shared" si="34"/>
        <v>0.19481353032718163</v>
      </c>
      <c r="AC302" s="12"/>
      <c r="AD302" s="13"/>
    </row>
    <row r="303" spans="1:30" x14ac:dyDescent="0.3">
      <c r="A303" s="17">
        <v>43014</v>
      </c>
      <c r="B303" s="18">
        <v>7.008530412805E-3</v>
      </c>
      <c r="C303" s="8">
        <f t="shared" si="28"/>
        <v>-7.8991469587194996E-2</v>
      </c>
      <c r="D303" s="5">
        <f t="shared" si="29"/>
        <v>6.239652267544752E-3</v>
      </c>
      <c r="E303" s="5">
        <f t="shared" si="31"/>
        <v>7.8356189686541265E-3</v>
      </c>
      <c r="F303" s="5">
        <f>B$6+B$7*E301+B$8*(H302*100)^2</f>
        <v>0.63419175889687951</v>
      </c>
      <c r="G303" s="8">
        <v>3.4460100839188634E-3</v>
      </c>
      <c r="H303" s="8">
        <f t="shared" si="32"/>
        <v>7.9636157547742052E-3</v>
      </c>
      <c r="I303" s="7">
        <f t="shared" si="30"/>
        <v>4.5176056708553418E-3</v>
      </c>
      <c r="J303" s="10">
        <f t="shared" si="33"/>
        <v>1.3109670490916965</v>
      </c>
      <c r="K303" s="10">
        <f t="shared" si="34"/>
        <v>0.27038535394483287</v>
      </c>
      <c r="AC303" s="12"/>
      <c r="AD303" s="13"/>
    </row>
    <row r="304" spans="1:30" x14ac:dyDescent="0.3">
      <c r="A304" s="17">
        <v>43017</v>
      </c>
      <c r="B304" s="18">
        <v>1.0263699159940912E-3</v>
      </c>
      <c r="C304" s="8">
        <f t="shared" si="28"/>
        <v>-8.4973630084005908E-2</v>
      </c>
      <c r="D304" s="5">
        <f t="shared" si="29"/>
        <v>7.2205178096534737E-3</v>
      </c>
      <c r="E304" s="5">
        <f t="shared" si="31"/>
        <v>6.239652267544752E-3</v>
      </c>
      <c r="F304" s="5">
        <f>B$6+B$7*E304+B$8*(G303*100)^2</f>
        <v>0.14733059996286169</v>
      </c>
      <c r="G304" s="8">
        <v>3.493514093952761E-3</v>
      </c>
      <c r="H304" s="8">
        <f t="shared" si="32"/>
        <v>3.8383668397231354E-3</v>
      </c>
      <c r="I304" s="7">
        <f t="shared" si="30"/>
        <v>3.4485274577037437E-4</v>
      </c>
      <c r="J304" s="10">
        <f t="shared" si="33"/>
        <v>9.8712281243493794E-2</v>
      </c>
      <c r="K304" s="10">
        <f t="shared" si="34"/>
        <v>4.29522741264865E-3</v>
      </c>
      <c r="AC304" s="12"/>
      <c r="AD304" s="13"/>
    </row>
    <row r="305" spans="1:30" x14ac:dyDescent="0.3">
      <c r="A305" s="17">
        <v>43018</v>
      </c>
      <c r="B305" s="18">
        <v>2.4311741640084543E-3</v>
      </c>
      <c r="C305" s="8">
        <f t="shared" si="28"/>
        <v>-8.3568825835991539E-2</v>
      </c>
      <c r="D305" s="5">
        <f t="shared" si="29"/>
        <v>6.9837486516062868E-3</v>
      </c>
      <c r="E305" s="5">
        <f t="shared" si="31"/>
        <v>7.2205178096534737E-3</v>
      </c>
      <c r="F305" s="5">
        <f>B$6+B$7*E304+B$8*(H304*100)^2</f>
        <v>0.17225015150931658</v>
      </c>
      <c r="G305" s="8">
        <v>3.0518229667968431E-3</v>
      </c>
      <c r="H305" s="8">
        <f t="shared" si="32"/>
        <v>4.1503030191700043E-3</v>
      </c>
      <c r="I305" s="7">
        <f t="shared" si="30"/>
        <v>1.0984800523731611E-3</v>
      </c>
      <c r="J305" s="10">
        <f t="shared" si="33"/>
        <v>0.35994225888080023</v>
      </c>
      <c r="K305" s="10">
        <f t="shared" si="34"/>
        <v>4.2767579279548107E-2</v>
      </c>
      <c r="AC305" s="12"/>
      <c r="AD305" s="13"/>
    </row>
    <row r="306" spans="1:30" x14ac:dyDescent="0.3">
      <c r="A306" s="17">
        <v>43019</v>
      </c>
      <c r="B306" s="18">
        <v>-2.8363315873158896E-3</v>
      </c>
      <c r="C306" s="8">
        <f t="shared" si="28"/>
        <v>-8.8836331587315881E-2</v>
      </c>
      <c r="D306" s="5">
        <f t="shared" si="29"/>
        <v>7.891893809891538E-3</v>
      </c>
      <c r="E306" s="5">
        <f t="shared" si="31"/>
        <v>6.9837486516062868E-3</v>
      </c>
      <c r="F306" s="5">
        <f>B$6+B$7*E304+B$8*(H305*100)^2</f>
        <v>0.19397750850267054</v>
      </c>
      <c r="G306" s="8">
        <v>6.6167382856107638E-3</v>
      </c>
      <c r="H306" s="8">
        <f t="shared" si="32"/>
        <v>4.4042877801373347E-3</v>
      </c>
      <c r="I306" s="7">
        <f t="shared" si="30"/>
        <v>2.2124505054734291E-3</v>
      </c>
      <c r="J306" s="10">
        <f t="shared" si="33"/>
        <v>0.33437177200808793</v>
      </c>
      <c r="K306" s="10">
        <f t="shared" si="34"/>
        <v>9.5316151612988786E-2</v>
      </c>
      <c r="AC306" s="12"/>
      <c r="AD306" s="13"/>
    </row>
    <row r="307" spans="1:30" x14ac:dyDescent="0.3">
      <c r="A307" s="17">
        <v>43020</v>
      </c>
      <c r="B307" s="18">
        <v>1.0879553740926336E-2</v>
      </c>
      <c r="C307" s="8">
        <f t="shared" si="28"/>
        <v>-7.5120446259073659E-2</v>
      </c>
      <c r="D307" s="5">
        <f t="shared" si="29"/>
        <v>5.6430814461623739E-3</v>
      </c>
      <c r="E307" s="5">
        <f t="shared" si="31"/>
        <v>7.891893809891538E-3</v>
      </c>
      <c r="F307" s="5">
        <f>B$6+B$7*E307+B$8*(G306*100)^2</f>
        <v>0.42570450569848828</v>
      </c>
      <c r="G307" s="8">
        <v>6.7130460757698256E-3</v>
      </c>
      <c r="H307" s="8">
        <f t="shared" si="32"/>
        <v>6.5246034798943009E-3</v>
      </c>
      <c r="I307" s="7">
        <f t="shared" si="30"/>
        <v>1.8844259587552474E-4</v>
      </c>
      <c r="J307" s="10">
        <f t="shared" si="33"/>
        <v>2.8071101218222295E-2</v>
      </c>
      <c r="K307" s="10">
        <f t="shared" si="34"/>
        <v>4.0921985467523569E-4</v>
      </c>
      <c r="AC307" s="12"/>
      <c r="AD307" s="13"/>
    </row>
    <row r="308" spans="1:30" x14ac:dyDescent="0.3">
      <c r="A308" s="17">
        <v>43021</v>
      </c>
      <c r="B308" s="18">
        <v>7.7526999237474501E-3</v>
      </c>
      <c r="C308" s="8">
        <f t="shared" si="28"/>
        <v>-7.8247300076252538E-2</v>
      </c>
      <c r="D308" s="5">
        <f t="shared" si="29"/>
        <v>6.1226399692231107E-3</v>
      </c>
      <c r="E308" s="5">
        <f t="shared" si="31"/>
        <v>5.6430814461623739E-3</v>
      </c>
      <c r="F308" s="5">
        <f>B$6+B$7*E307+B$8*(H307*100)^2</f>
        <v>0.4151477587314098</v>
      </c>
      <c r="G308" s="8">
        <v>4.9982774855761684E-3</v>
      </c>
      <c r="H308" s="8">
        <f t="shared" si="32"/>
        <v>6.4431960914705204E-3</v>
      </c>
      <c r="I308" s="7">
        <f t="shared" si="30"/>
        <v>1.4449186058943519E-3</v>
      </c>
      <c r="J308" s="10">
        <f t="shared" si="33"/>
        <v>0.28908331121352127</v>
      </c>
      <c r="K308" s="10">
        <f t="shared" si="34"/>
        <v>2.9676406082486562E-2</v>
      </c>
      <c r="AC308" s="12"/>
      <c r="AD308" s="13"/>
    </row>
    <row r="309" spans="1:30" x14ac:dyDescent="0.3">
      <c r="A309" s="17">
        <v>43024</v>
      </c>
      <c r="B309" s="18">
        <v>6.1768294152912701E-3</v>
      </c>
      <c r="C309" s="8">
        <f t="shared" si="28"/>
        <v>-7.9823170584708725E-2</v>
      </c>
      <c r="D309" s="5">
        <f t="shared" si="29"/>
        <v>6.3717385621955081E-3</v>
      </c>
      <c r="E309" s="5">
        <f t="shared" si="31"/>
        <v>6.1226399692231107E-3</v>
      </c>
      <c r="F309" s="5">
        <f>B$6+B$7*E307+B$8*(H308*100)^2</f>
        <v>0.4059433310508142</v>
      </c>
      <c r="G309" s="8">
        <v>4.574334595472288E-3</v>
      </c>
      <c r="H309" s="8">
        <f t="shared" si="32"/>
        <v>6.3713682286524152E-3</v>
      </c>
      <c r="I309" s="7">
        <f t="shared" si="30"/>
        <v>1.7970336331801272E-3</v>
      </c>
      <c r="J309" s="10">
        <f t="shared" si="33"/>
        <v>0.39285137448380908</v>
      </c>
      <c r="K309" s="10">
        <f t="shared" si="34"/>
        <v>4.9304685820779737E-2</v>
      </c>
      <c r="AC309" s="12"/>
      <c r="AD309" s="13"/>
    </row>
    <row r="310" spans="1:30" x14ac:dyDescent="0.3">
      <c r="A310" s="17">
        <v>43025</v>
      </c>
      <c r="B310" s="18">
        <v>-7.5044202902795033E-4</v>
      </c>
      <c r="C310" s="8">
        <f t="shared" si="28"/>
        <v>-8.6750442029027944E-2</v>
      </c>
      <c r="D310" s="5">
        <f t="shared" si="29"/>
        <v>7.5256391922317381E-3</v>
      </c>
      <c r="E310" s="5">
        <f t="shared" si="31"/>
        <v>6.3717385621955081E-3</v>
      </c>
      <c r="F310" s="5">
        <f>B$6+B$7*E310+B$8*(G309*100)^2</f>
        <v>0.22624830100785026</v>
      </c>
      <c r="G310" s="8">
        <v>2.8470503320858543E-3</v>
      </c>
      <c r="H310" s="8">
        <f t="shared" si="32"/>
        <v>4.7565565381676089E-3</v>
      </c>
      <c r="I310" s="7">
        <f t="shared" si="30"/>
        <v>1.9095062060817546E-3</v>
      </c>
      <c r="J310" s="10">
        <f t="shared" si="33"/>
        <v>0.67069632895558251</v>
      </c>
      <c r="K310" s="10">
        <f t="shared" si="34"/>
        <v>0.11179332353265181</v>
      </c>
      <c r="AC310" s="12"/>
      <c r="AD310" s="13"/>
    </row>
    <row r="311" spans="1:30" x14ac:dyDescent="0.3">
      <c r="A311" s="17">
        <v>43026</v>
      </c>
      <c r="B311" s="18">
        <v>-7.6113552290650631E-4</v>
      </c>
      <c r="C311" s="8">
        <f t="shared" si="28"/>
        <v>-8.6761135522906499E-2</v>
      </c>
      <c r="D311" s="5">
        <f t="shared" si="29"/>
        <v>7.5274946372241476E-3</v>
      </c>
      <c r="E311" s="5">
        <f t="shared" si="31"/>
        <v>7.5256391922317381E-3</v>
      </c>
      <c r="F311" s="5">
        <f>B$6+B$7*E310+B$8*(H310*100)^2</f>
        <v>0.24107315662914836</v>
      </c>
      <c r="G311" s="8">
        <v>4.9291213696746015E-3</v>
      </c>
      <c r="H311" s="8">
        <f t="shared" si="32"/>
        <v>4.909920127956751E-3</v>
      </c>
      <c r="I311" s="7">
        <f t="shared" si="30"/>
        <v>1.9201241717850537E-5</v>
      </c>
      <c r="J311" s="10">
        <f t="shared" si="33"/>
        <v>3.8954694514081556E-3</v>
      </c>
      <c r="K311" s="10">
        <f t="shared" si="34"/>
        <v>7.6269228879155548E-6</v>
      </c>
      <c r="AC311" s="12"/>
      <c r="AD311" s="13"/>
    </row>
    <row r="312" spans="1:30" x14ac:dyDescent="0.3">
      <c r="A312" s="17">
        <v>43027</v>
      </c>
      <c r="B312" s="18">
        <v>-5.983572590939624E-3</v>
      </c>
      <c r="C312" s="8">
        <f t="shared" si="28"/>
        <v>-9.1983572590939616E-2</v>
      </c>
      <c r="D312" s="5">
        <f t="shared" si="29"/>
        <v>8.4609776265926577E-3</v>
      </c>
      <c r="E312" s="5">
        <f t="shared" si="31"/>
        <v>7.5274946372241476E-3</v>
      </c>
      <c r="F312" s="5">
        <f>B$6+B$7*E310+B$8*(H311*100)^2</f>
        <v>0.25399894824535818</v>
      </c>
      <c r="G312" s="8">
        <v>5.954094806803506E-3</v>
      </c>
      <c r="H312" s="8">
        <f t="shared" si="32"/>
        <v>5.0398308329284046E-3</v>
      </c>
      <c r="I312" s="7">
        <f t="shared" si="30"/>
        <v>9.1426397387510145E-4</v>
      </c>
      <c r="J312" s="10">
        <f t="shared" si="33"/>
        <v>0.15355213572185794</v>
      </c>
      <c r="K312" s="10">
        <f t="shared" si="34"/>
        <v>1.4701001993653984E-2</v>
      </c>
      <c r="AC312" s="12"/>
      <c r="AD312" s="13"/>
    </row>
    <row r="313" spans="1:30" x14ac:dyDescent="0.3">
      <c r="A313" s="17">
        <v>43031</v>
      </c>
      <c r="B313" s="18">
        <v>3.5983316452216372E-3</v>
      </c>
      <c r="C313" s="8">
        <f t="shared" si="28"/>
        <v>-8.2401668354778357E-2</v>
      </c>
      <c r="D313" s="5">
        <f t="shared" si="29"/>
        <v>6.7900349476508809E-3</v>
      </c>
      <c r="E313" s="5">
        <f t="shared" si="31"/>
        <v>8.4609776265926577E-3</v>
      </c>
      <c r="F313" s="5">
        <f>B$6+B$7*E313+B$8*(G312*100)^2</f>
        <v>0.35313857339607041</v>
      </c>
      <c r="G313" s="8">
        <v>5.9244980380116314E-3</v>
      </c>
      <c r="H313" s="8">
        <f t="shared" si="32"/>
        <v>5.9425463683177972E-3</v>
      </c>
      <c r="I313" s="7">
        <f t="shared" si="30"/>
        <v>1.8048330306165775E-5</v>
      </c>
      <c r="J313" s="10">
        <f t="shared" si="33"/>
        <v>3.0463897853231663E-3</v>
      </c>
      <c r="K313" s="10">
        <f t="shared" si="34"/>
        <v>4.621461753728795E-6</v>
      </c>
      <c r="AC313" s="12"/>
      <c r="AD313" s="13"/>
    </row>
    <row r="314" spans="1:30" x14ac:dyDescent="0.3">
      <c r="A314" s="17">
        <v>43032</v>
      </c>
      <c r="B314" s="18">
        <v>3.090552789019567E-3</v>
      </c>
      <c r="C314" s="8">
        <f t="shared" si="28"/>
        <v>-8.2909447210980425E-2</v>
      </c>
      <c r="D314" s="5">
        <f t="shared" si="29"/>
        <v>6.8739764368303501E-3</v>
      </c>
      <c r="E314" s="5">
        <f t="shared" si="31"/>
        <v>6.7900349476508809E-3</v>
      </c>
      <c r="F314" s="5">
        <f>B$6+B$7*E313+B$8*(H313*100)^2</f>
        <v>0.35194069066058553</v>
      </c>
      <c r="G314" s="8">
        <v>4.9492014395118447E-3</v>
      </c>
      <c r="H314" s="8">
        <f t="shared" si="32"/>
        <v>5.9324589392644386E-3</v>
      </c>
      <c r="I314" s="7">
        <f t="shared" si="30"/>
        <v>9.8325749975259388E-4</v>
      </c>
      <c r="J314" s="10">
        <f t="shared" si="33"/>
        <v>0.19866992923399288</v>
      </c>
      <c r="K314" s="10">
        <f t="shared" si="34"/>
        <v>1.5470568269351004E-2</v>
      </c>
      <c r="AC314" s="12"/>
      <c r="AD314" s="13"/>
    </row>
    <row r="315" spans="1:30" x14ac:dyDescent="0.3">
      <c r="A315" s="17">
        <v>43033</v>
      </c>
      <c r="B315" s="18">
        <v>1.325720003801256E-2</v>
      </c>
      <c r="C315" s="8">
        <f t="shared" si="28"/>
        <v>-7.2742799961987431E-2</v>
      </c>
      <c r="D315" s="5">
        <f t="shared" si="29"/>
        <v>5.2915149463097187E-3</v>
      </c>
      <c r="E315" s="5">
        <f t="shared" si="31"/>
        <v>6.8739764368303501E-3</v>
      </c>
      <c r="F315" s="5">
        <f>B$6+B$7*E313+B$8*(H314*100)^2</f>
        <v>0.35089625670351632</v>
      </c>
      <c r="G315" s="8">
        <v>1.3532021191408826E-2</v>
      </c>
      <c r="H315" s="8">
        <f t="shared" si="32"/>
        <v>5.9236496917315796E-3</v>
      </c>
      <c r="I315" s="7">
        <f t="shared" si="30"/>
        <v>7.6083714996772467E-3</v>
      </c>
      <c r="J315" s="10">
        <f t="shared" si="33"/>
        <v>0.56224945202625232</v>
      </c>
      <c r="K315" s="10">
        <f t="shared" si="34"/>
        <v>0.45829999356328832</v>
      </c>
      <c r="AC315" s="12"/>
      <c r="AD315" s="13"/>
    </row>
    <row r="316" spans="1:30" x14ac:dyDescent="0.3">
      <c r="A316" s="17">
        <v>43034</v>
      </c>
      <c r="B316" s="18">
        <v>3.161492068360792E-3</v>
      </c>
      <c r="C316" s="8">
        <f t="shared" si="28"/>
        <v>-8.2838507931639202E-2</v>
      </c>
      <c r="D316" s="5">
        <f t="shared" si="29"/>
        <v>6.8622183963402512E-3</v>
      </c>
      <c r="E316" s="5">
        <f t="shared" si="31"/>
        <v>5.2915149463097187E-3</v>
      </c>
      <c r="F316" s="5">
        <f>B$6+B$7*E316+B$8*(G315*100)^2</f>
        <v>1.6402722529772276</v>
      </c>
      <c r="G316" s="8">
        <v>7.4468929932129772E-3</v>
      </c>
      <c r="H316" s="8">
        <f t="shared" si="32"/>
        <v>1.2807311400045006E-2</v>
      </c>
      <c r="I316" s="7">
        <f t="shared" si="30"/>
        <v>5.3604184068320286E-3</v>
      </c>
      <c r="J316" s="10">
        <f t="shared" si="33"/>
        <v>0.7198194484219741</v>
      </c>
      <c r="K316" s="10">
        <f t="shared" si="34"/>
        <v>0.12367569885607654</v>
      </c>
      <c r="AC316" s="12"/>
      <c r="AD316" s="13"/>
    </row>
    <row r="317" spans="1:30" x14ac:dyDescent="0.3">
      <c r="A317" s="17">
        <v>43035</v>
      </c>
      <c r="B317" s="18">
        <v>3.0434938837471469E-4</v>
      </c>
      <c r="C317" s="8">
        <f t="shared" si="28"/>
        <v>-8.5695650611625276E-2</v>
      </c>
      <c r="D317" s="5">
        <f t="shared" si="29"/>
        <v>7.343744533749752E-3</v>
      </c>
      <c r="E317" s="5">
        <f t="shared" si="31"/>
        <v>6.8622183963402512E-3</v>
      </c>
      <c r="F317" s="5">
        <f>B$6+B$7*E316+B$8*(H316*100)^2</f>
        <v>1.4738407355298853</v>
      </c>
      <c r="G317" s="8">
        <v>4.110215517965388E-3</v>
      </c>
      <c r="H317" s="8">
        <f t="shared" si="32"/>
        <v>1.2140184247077492E-2</v>
      </c>
      <c r="I317" s="7">
        <f t="shared" si="30"/>
        <v>8.0299687291121042E-3</v>
      </c>
      <c r="J317" s="10">
        <f t="shared" si="33"/>
        <v>1.9536612360139809</v>
      </c>
      <c r="K317" s="10">
        <f t="shared" si="34"/>
        <v>0.42160835929276774</v>
      </c>
      <c r="AC317" s="12"/>
      <c r="AD317" s="13"/>
    </row>
    <row r="318" spans="1:30" x14ac:dyDescent="0.3">
      <c r="A318" s="17">
        <v>43038</v>
      </c>
      <c r="B318" s="18">
        <v>3.2802156628071052E-3</v>
      </c>
      <c r="C318" s="8">
        <f t="shared" si="28"/>
        <v>-8.2719784337192889E-2</v>
      </c>
      <c r="D318" s="5">
        <f t="shared" si="29"/>
        <v>6.8425627207917023E-3</v>
      </c>
      <c r="E318" s="5">
        <f t="shared" si="31"/>
        <v>7.343744533749752E-3</v>
      </c>
      <c r="F318" s="5">
        <f>B$6+B$7*E316+B$8*(H317*100)^2</f>
        <v>1.3287290954675472</v>
      </c>
      <c r="G318" s="8">
        <v>4.0752800792336237E-3</v>
      </c>
      <c r="H318" s="8">
        <f t="shared" si="32"/>
        <v>1.1527051207778803E-2</v>
      </c>
      <c r="I318" s="7">
        <f t="shared" si="30"/>
        <v>7.4517711285451791E-3</v>
      </c>
      <c r="J318" s="10">
        <f t="shared" si="33"/>
        <v>1.8285298148014704</v>
      </c>
      <c r="K318" s="10">
        <f t="shared" si="34"/>
        <v>0.3932976314004657</v>
      </c>
      <c r="AC318" s="12"/>
      <c r="AD318" s="13"/>
    </row>
    <row r="319" spans="1:30" x14ac:dyDescent="0.3">
      <c r="A319" s="17">
        <v>43039</v>
      </c>
      <c r="B319" s="18">
        <v>-1.5954220328327127E-3</v>
      </c>
      <c r="C319" s="8">
        <f t="shared" si="28"/>
        <v>-8.7595422032832701E-2</v>
      </c>
      <c r="D319" s="5">
        <f t="shared" si="29"/>
        <v>7.6729579611100728E-3</v>
      </c>
      <c r="E319" s="5">
        <f t="shared" si="31"/>
        <v>6.8425627207917023E-3</v>
      </c>
      <c r="F319" s="5">
        <f>B$6+B$7*E319+B$8*(G318*100)^2</f>
        <v>0.18866387190929382</v>
      </c>
      <c r="G319" s="8">
        <v>2.4993350636804885E-3</v>
      </c>
      <c r="H319" s="8">
        <f t="shared" si="32"/>
        <v>4.343545463205074E-3</v>
      </c>
      <c r="I319" s="7">
        <f t="shared" si="30"/>
        <v>1.8442103995245855E-3</v>
      </c>
      <c r="J319" s="10">
        <f t="shared" si="33"/>
        <v>0.73788041720537667</v>
      </c>
      <c r="K319" s="10">
        <f t="shared" si="34"/>
        <v>0.12807980397538055</v>
      </c>
      <c r="AC319" s="12"/>
      <c r="AD319" s="13"/>
    </row>
    <row r="320" spans="1:30" x14ac:dyDescent="0.3">
      <c r="A320" s="17">
        <v>43040</v>
      </c>
      <c r="B320" s="18">
        <v>1.1588841963842671E-2</v>
      </c>
      <c r="C320" s="8">
        <f t="shared" si="28"/>
        <v>-7.4411158036157318E-2</v>
      </c>
      <c r="D320" s="5">
        <f t="shared" si="29"/>
        <v>5.5370204402819794E-3</v>
      </c>
      <c r="E320" s="5">
        <f t="shared" si="31"/>
        <v>7.6729579611100728E-3</v>
      </c>
      <c r="F320" s="5">
        <f>B$6+B$7*E319+B$8*(H319*100)^2</f>
        <v>0.20835555437972117</v>
      </c>
      <c r="G320" s="8">
        <v>6.0568101294674057E-3</v>
      </c>
      <c r="H320" s="8">
        <f t="shared" si="32"/>
        <v>4.5645980587530506E-3</v>
      </c>
      <c r="I320" s="7">
        <f t="shared" si="30"/>
        <v>1.4922120707143551E-3</v>
      </c>
      <c r="J320" s="10">
        <f t="shared" si="33"/>
        <v>0.24636929981583722</v>
      </c>
      <c r="K320" s="10">
        <f t="shared" si="34"/>
        <v>4.405703236661096E-2</v>
      </c>
      <c r="AC320" s="12"/>
      <c r="AD320" s="13"/>
    </row>
    <row r="321" spans="1:30" x14ac:dyDescent="0.3">
      <c r="A321" s="17">
        <v>43041</v>
      </c>
      <c r="B321" s="18">
        <v>-8.0540056514535549E-4</v>
      </c>
      <c r="C321" s="8">
        <f t="shared" si="28"/>
        <v>-8.6805400565145352E-2</v>
      </c>
      <c r="D321" s="5">
        <f t="shared" si="29"/>
        <v>7.5351775672753366E-3</v>
      </c>
      <c r="E321" s="5">
        <f t="shared" si="31"/>
        <v>5.5370204402819794E-3</v>
      </c>
      <c r="F321" s="5">
        <f>B$6+B$7*E319+B$8*(H320*100)^2</f>
        <v>0.22552473232568679</v>
      </c>
      <c r="G321" s="8">
        <v>2.4951253170774515E-3</v>
      </c>
      <c r="H321" s="8">
        <f t="shared" si="32"/>
        <v>4.7489444335103229E-3</v>
      </c>
      <c r="I321" s="7">
        <f t="shared" si="30"/>
        <v>2.2538191164328714E-3</v>
      </c>
      <c r="J321" s="10">
        <f t="shared" si="33"/>
        <v>0.90328894545175675</v>
      </c>
      <c r="K321" s="10">
        <f t="shared" si="34"/>
        <v>0.16898971220123959</v>
      </c>
      <c r="AC321" s="12"/>
      <c r="AD321" s="13"/>
    </row>
    <row r="322" spans="1:30" x14ac:dyDescent="0.3">
      <c r="A322" s="17">
        <v>43042</v>
      </c>
      <c r="B322" s="18">
        <v>3.3405290031893842E-3</v>
      </c>
      <c r="C322" s="8">
        <f t="shared" si="28"/>
        <v>-8.2659470996810605E-2</v>
      </c>
      <c r="D322" s="5">
        <f t="shared" si="29"/>
        <v>6.8325881454725738E-3</v>
      </c>
      <c r="E322" s="5">
        <f t="shared" si="31"/>
        <v>7.5351775672753366E-3</v>
      </c>
      <c r="F322" s="5">
        <f>B$6+B$7*E322+B$8*(G321*100)^2</f>
        <v>9.8217850093489489E-2</v>
      </c>
      <c r="G322" s="8">
        <v>5.1018881594685388E-3</v>
      </c>
      <c r="H322" s="8">
        <f t="shared" si="32"/>
        <v>3.1339727199433225E-3</v>
      </c>
      <c r="I322" s="7">
        <f t="shared" si="30"/>
        <v>1.9679154395252163E-3</v>
      </c>
      <c r="J322" s="10">
        <f t="shared" si="33"/>
        <v>0.38572296726516503</v>
      </c>
      <c r="K322" s="10">
        <f t="shared" si="34"/>
        <v>0.14062072467055042</v>
      </c>
      <c r="AC322" s="12"/>
      <c r="AD322" s="13"/>
    </row>
    <row r="323" spans="1:30" x14ac:dyDescent="0.3">
      <c r="A323" s="17">
        <v>43045</v>
      </c>
      <c r="B323" s="18">
        <v>1.3537531687324925E-3</v>
      </c>
      <c r="C323" s="8">
        <f t="shared" si="28"/>
        <v>-8.4646246831267508E-2</v>
      </c>
      <c r="D323" s="5">
        <f t="shared" si="29"/>
        <v>7.1649871026198643E-3</v>
      </c>
      <c r="E323" s="5">
        <f t="shared" si="31"/>
        <v>6.8325881454725738E-3</v>
      </c>
      <c r="F323" s="5">
        <f>B$6+B$7*E322+B$8*(H322*100)^2</f>
        <v>0.12957254820648104</v>
      </c>
      <c r="G323" s="8">
        <v>5.2039489459661309E-3</v>
      </c>
      <c r="H323" s="8">
        <f t="shared" si="32"/>
        <v>3.5996187048975207E-3</v>
      </c>
      <c r="I323" s="7">
        <f t="shared" si="30"/>
        <v>1.6043302410686101E-3</v>
      </c>
      <c r="J323" s="10">
        <f t="shared" si="33"/>
        <v>0.30829092631898614</v>
      </c>
      <c r="K323" s="10">
        <f t="shared" si="34"/>
        <v>7.7104669535792425E-2</v>
      </c>
      <c r="AC323" s="12"/>
      <c r="AD323" s="13"/>
    </row>
    <row r="324" spans="1:30" x14ac:dyDescent="0.3">
      <c r="A324" s="17">
        <v>43046</v>
      </c>
      <c r="B324" s="18">
        <v>-1.0742851350989388E-2</v>
      </c>
      <c r="C324" s="8">
        <f t="shared" si="28"/>
        <v>-9.6742851350989381E-2</v>
      </c>
      <c r="D324" s="5">
        <f t="shared" si="29"/>
        <v>9.3591792875196284E-3</v>
      </c>
      <c r="E324" s="5">
        <f t="shared" si="31"/>
        <v>7.1649871026198643E-3</v>
      </c>
      <c r="F324" s="5">
        <f>B$6+B$7*E322+B$8*(H323*100)^2</f>
        <v>0.1569107094911984</v>
      </c>
      <c r="G324" s="8">
        <v>8.0734699516017625E-3</v>
      </c>
      <c r="H324" s="8">
        <f t="shared" si="32"/>
        <v>3.9611956464077665E-3</v>
      </c>
      <c r="I324" s="7">
        <f t="shared" si="30"/>
        <v>4.1122743051939959E-3</v>
      </c>
      <c r="J324" s="10">
        <f t="shared" si="33"/>
        <v>0.50935648857875881</v>
      </c>
      <c r="K324" s="10">
        <f t="shared" si="34"/>
        <v>0.32610220004669932</v>
      </c>
      <c r="AC324" s="12"/>
      <c r="AD324" s="13"/>
    </row>
    <row r="325" spans="1:30" x14ac:dyDescent="0.3">
      <c r="A325" s="17">
        <v>43047</v>
      </c>
      <c r="B325" s="18">
        <v>-4.563879539675463E-3</v>
      </c>
      <c r="C325" s="8">
        <f t="shared" si="28"/>
        <v>-9.0563879539675457E-2</v>
      </c>
      <c r="D325" s="5">
        <f t="shared" si="29"/>
        <v>8.2018162772768462E-3</v>
      </c>
      <c r="E325" s="5">
        <f t="shared" si="31"/>
        <v>9.3591792875196284E-3</v>
      </c>
      <c r="F325" s="5">
        <f>B$6+B$7*E325+B$8*(G324*100)^2</f>
        <v>0.61245128474196775</v>
      </c>
      <c r="G325" s="8">
        <v>5.7536898372040303E-3</v>
      </c>
      <c r="H325" s="8">
        <f t="shared" si="32"/>
        <v>7.8259266846934343E-3</v>
      </c>
      <c r="I325" s="7">
        <f t="shared" si="30"/>
        <v>2.072236847489404E-3</v>
      </c>
      <c r="J325" s="10">
        <f t="shared" si="33"/>
        <v>0.36015789973419815</v>
      </c>
      <c r="K325" s="10">
        <f t="shared" si="34"/>
        <v>4.2809553645872356E-2</v>
      </c>
      <c r="AC325" s="12"/>
      <c r="AD325" s="13"/>
    </row>
    <row r="326" spans="1:30" x14ac:dyDescent="0.3">
      <c r="A326" s="17">
        <v>43048</v>
      </c>
      <c r="B326" s="18">
        <v>9.6648782080183192E-4</v>
      </c>
      <c r="C326" s="8">
        <f t="shared" si="28"/>
        <v>-8.5033512179198162E-2</v>
      </c>
      <c r="D326" s="5">
        <f t="shared" si="29"/>
        <v>7.2306981935298421E-3</v>
      </c>
      <c r="E326" s="5">
        <f t="shared" si="31"/>
        <v>8.2018162772768462E-3</v>
      </c>
      <c r="F326" s="5">
        <f>B$6+B$7*E325+B$8*(H325*100)^2</f>
        <v>0.57813514406743627</v>
      </c>
      <c r="G326" s="8">
        <v>8.2092972912518724E-3</v>
      </c>
      <c r="H326" s="8">
        <f t="shared" si="32"/>
        <v>7.6035198695567066E-3</v>
      </c>
      <c r="I326" s="7">
        <f t="shared" si="30"/>
        <v>6.0577742169516582E-4</v>
      </c>
      <c r="J326" s="10">
        <f t="shared" si="33"/>
        <v>7.3791629198360797E-2</v>
      </c>
      <c r="K326" s="10">
        <f t="shared" si="34"/>
        <v>3.0146095742416001E-3</v>
      </c>
      <c r="AC326" s="12"/>
      <c r="AD326" s="13"/>
    </row>
    <row r="327" spans="1:30" x14ac:dyDescent="0.3">
      <c r="A327" s="17">
        <v>43049</v>
      </c>
      <c r="B327" s="18">
        <v>1.9117692147235918E-3</v>
      </c>
      <c r="C327" s="8">
        <f t="shared" si="28"/>
        <v>-8.4088230785276399E-2</v>
      </c>
      <c r="D327" s="5">
        <f t="shared" si="29"/>
        <v>7.070830556597906E-3</v>
      </c>
      <c r="E327" s="5">
        <f t="shared" si="31"/>
        <v>7.2306981935298421E-3</v>
      </c>
      <c r="F327" s="5">
        <f>B$6+B$7*E325+B$8*(H326*100)^2</f>
        <v>0.54821490101331249</v>
      </c>
      <c r="G327" s="8">
        <v>5.3672301016899834E-3</v>
      </c>
      <c r="H327" s="8">
        <f t="shared" si="32"/>
        <v>7.4041535708905485E-3</v>
      </c>
      <c r="I327" s="7">
        <f t="shared" si="30"/>
        <v>2.0369234692005651E-3</v>
      </c>
      <c r="J327" s="10">
        <f t="shared" si="33"/>
        <v>0.37951111292195161</v>
      </c>
      <c r="K327" s="10">
        <f t="shared" si="34"/>
        <v>4.6623657032099253E-2</v>
      </c>
      <c r="AC327" s="12"/>
      <c r="AD327" s="13"/>
    </row>
    <row r="328" spans="1:30" x14ac:dyDescent="0.3">
      <c r="A328" s="17">
        <v>43052</v>
      </c>
      <c r="B328" s="18">
        <v>-8.4705246222656766E-3</v>
      </c>
      <c r="C328" s="8">
        <f t="shared" si="28"/>
        <v>-9.447052462226567E-2</v>
      </c>
      <c r="D328" s="5">
        <f t="shared" si="29"/>
        <v>8.9246800224061038E-3</v>
      </c>
      <c r="E328" s="5">
        <f t="shared" si="31"/>
        <v>7.070830556597906E-3</v>
      </c>
      <c r="F328" s="5">
        <f>B$6+B$7*E328+B$8*(G327*100)^2</f>
        <v>0.29505448120314515</v>
      </c>
      <c r="G328" s="8">
        <v>6.3149603873075364E-3</v>
      </c>
      <c r="H328" s="8">
        <f t="shared" si="32"/>
        <v>5.4318917625735619E-3</v>
      </c>
      <c r="I328" s="7">
        <f t="shared" si="30"/>
        <v>8.830686247339745E-4</v>
      </c>
      <c r="J328" s="10">
        <f t="shared" si="33"/>
        <v>0.139837555673169</v>
      </c>
      <c r="K328" s="10">
        <f t="shared" si="34"/>
        <v>1.1937082250187414E-2</v>
      </c>
      <c r="AC328" s="12"/>
      <c r="AD328" s="13"/>
    </row>
    <row r="329" spans="1:30" x14ac:dyDescent="0.3">
      <c r="A329" s="17">
        <v>43053</v>
      </c>
      <c r="B329" s="18">
        <v>-2.7794456045391238E-3</v>
      </c>
      <c r="C329" s="8">
        <f t="shared" si="28"/>
        <v>-8.8779445604539112E-2</v>
      </c>
      <c r="D329" s="5">
        <f t="shared" si="29"/>
        <v>7.8817899618493191E-3</v>
      </c>
      <c r="E329" s="5">
        <f t="shared" si="31"/>
        <v>8.9246800224061038E-3</v>
      </c>
      <c r="F329" s="5">
        <f>B$6+B$7*E328+B$8*(H328*100)^2</f>
        <v>0.30114286435280457</v>
      </c>
      <c r="G329" s="8">
        <v>4.9045587554401209E-3</v>
      </c>
      <c r="H329" s="8">
        <f t="shared" si="32"/>
        <v>5.4876485342339899E-3</v>
      </c>
      <c r="I329" s="7">
        <f t="shared" si="30"/>
        <v>5.8308977879386898E-4</v>
      </c>
      <c r="J329" s="10">
        <f t="shared" si="33"/>
        <v>0.11888730625300546</v>
      </c>
      <c r="K329" s="10">
        <f t="shared" si="34"/>
        <v>6.0797725445955741E-3</v>
      </c>
      <c r="AC329" s="12"/>
      <c r="AD329" s="13"/>
    </row>
    <row r="330" spans="1:30" x14ac:dyDescent="0.3">
      <c r="A330" s="17">
        <v>43054</v>
      </c>
      <c r="B330" s="18">
        <v>-5.5228530102570802E-3</v>
      </c>
      <c r="C330" s="8">
        <f t="shared" si="28"/>
        <v>-9.1522853010257074E-2</v>
      </c>
      <c r="D330" s="5">
        <f t="shared" si="29"/>
        <v>8.3764326231371231E-3</v>
      </c>
      <c r="E330" s="5">
        <f t="shared" si="31"/>
        <v>7.8817899618493191E-3</v>
      </c>
      <c r="F330" s="5">
        <f>B$6+B$7*E328+B$8*(H329*100)^2</f>
        <v>0.30645132562099264</v>
      </c>
      <c r="G330" s="8">
        <v>4.5362611475427044E-3</v>
      </c>
      <c r="H330" s="8">
        <f t="shared" si="32"/>
        <v>5.5358045993422911E-3</v>
      </c>
      <c r="I330" s="7">
        <f t="shared" si="30"/>
        <v>9.9954345179958676E-4</v>
      </c>
      <c r="J330" s="10">
        <f t="shared" si="33"/>
        <v>0.22034521807481039</v>
      </c>
      <c r="K330" s="10">
        <f t="shared" si="34"/>
        <v>1.8574042067629026E-2</v>
      </c>
      <c r="AC330" s="12"/>
      <c r="AD330" s="13"/>
    </row>
    <row r="331" spans="1:30" x14ac:dyDescent="0.3">
      <c r="A331" s="17">
        <v>43055</v>
      </c>
      <c r="B331" s="18">
        <v>1.051763967948131E-2</v>
      </c>
      <c r="C331" s="8">
        <f t="shared" si="28"/>
        <v>-7.5482360320518679E-2</v>
      </c>
      <c r="D331" s="5">
        <f t="shared" si="29"/>
        <v>5.6975867195566132E-3</v>
      </c>
      <c r="E331" s="5">
        <f t="shared" si="31"/>
        <v>8.3764326231371231E-3</v>
      </c>
      <c r="F331" s="5">
        <f>B$6+B$7*E331+B$8*(G330*100)^2</f>
        <v>0.22344644688868109</v>
      </c>
      <c r="G331" s="8">
        <v>5.4787807214478979E-3</v>
      </c>
      <c r="H331" s="8">
        <f t="shared" si="32"/>
        <v>4.7270122370127315E-3</v>
      </c>
      <c r="I331" s="7">
        <f t="shared" si="30"/>
        <v>7.5176848443516634E-4</v>
      </c>
      <c r="J331" s="10">
        <f t="shared" si="33"/>
        <v>0.13721455970891525</v>
      </c>
      <c r="K331" s="10">
        <f t="shared" si="34"/>
        <v>1.1447472581296303E-2</v>
      </c>
      <c r="AC331" s="12"/>
      <c r="AD331" s="13"/>
    </row>
    <row r="332" spans="1:30" x14ac:dyDescent="0.3">
      <c r="A332" s="17">
        <v>43056</v>
      </c>
      <c r="B332" s="18">
        <v>7.1025675360269378E-3</v>
      </c>
      <c r="C332" s="8">
        <f t="shared" ref="C332:C395" si="35">B332-B$5</f>
        <v>-7.8897432463973058E-2</v>
      </c>
      <c r="D332" s="5">
        <f t="shared" ref="D332:D395" si="36">C332^2</f>
        <v>6.22480484940719E-3</v>
      </c>
      <c r="E332" s="5">
        <f t="shared" si="31"/>
        <v>5.6975867195566132E-3</v>
      </c>
      <c r="F332" s="5">
        <f>B$6+B$7*E331+B$8*(H331*100)^2</f>
        <v>0.23885274106340926</v>
      </c>
      <c r="G332" s="8">
        <v>9.7688511777939135E-3</v>
      </c>
      <c r="H332" s="8">
        <f t="shared" si="32"/>
        <v>4.8872562963631168E-3</v>
      </c>
      <c r="I332" s="7">
        <f t="shared" si="30"/>
        <v>4.8815948814307968E-3</v>
      </c>
      <c r="J332" s="10">
        <f t="shared" si="33"/>
        <v>0.49971023128363401</v>
      </c>
      <c r="K332" s="10">
        <f t="shared" si="34"/>
        <v>0.30627378547856465</v>
      </c>
      <c r="AC332" s="12"/>
      <c r="AD332" s="13"/>
    </row>
    <row r="333" spans="1:30" x14ac:dyDescent="0.3">
      <c r="A333" s="17">
        <v>43059</v>
      </c>
      <c r="B333" s="18">
        <v>5.1265261600242414E-4</v>
      </c>
      <c r="C333" s="8">
        <f t="shared" si="35"/>
        <v>-8.5487347383997575E-2</v>
      </c>
      <c r="D333" s="5">
        <f t="shared" si="36"/>
        <v>7.3080865627522772E-3</v>
      </c>
      <c r="E333" s="5">
        <f t="shared" si="31"/>
        <v>6.22480484940719E-3</v>
      </c>
      <c r="F333" s="5">
        <f>B$6+B$7*E331+B$8*(H332*100)^2</f>
        <v>0.25228548895435476</v>
      </c>
      <c r="G333" s="8">
        <v>3.2420542237122929E-3</v>
      </c>
      <c r="H333" s="8">
        <f t="shared" si="32"/>
        <v>5.022802892353578E-3</v>
      </c>
      <c r="I333" s="7">
        <f t="shared" ref="I333:I396" si="37">SQRT((G333-H333)^2)</f>
        <v>1.7807486686412851E-3</v>
      </c>
      <c r="J333" s="10">
        <f t="shared" si="33"/>
        <v>0.54926554146347695</v>
      </c>
      <c r="K333" s="10">
        <f t="shared" si="34"/>
        <v>8.3248115609167561E-2</v>
      </c>
      <c r="AC333" s="12"/>
      <c r="AD333" s="13"/>
    </row>
    <row r="334" spans="1:30" x14ac:dyDescent="0.3">
      <c r="A334" s="17">
        <v>43060</v>
      </c>
      <c r="B334" s="18">
        <v>3.5444748781874261E-3</v>
      </c>
      <c r="C334" s="8">
        <f t="shared" si="35"/>
        <v>-8.2455525121812562E-2</v>
      </c>
      <c r="D334" s="5">
        <f t="shared" si="36"/>
        <v>6.7989136231138628E-3</v>
      </c>
      <c r="E334" s="5">
        <f t="shared" ref="E334:E397" si="38">D333</f>
        <v>7.3080865627522772E-3</v>
      </c>
      <c r="F334" s="5">
        <f>B$6+B$7*E334+B$8*(G333*100)^2</f>
        <v>0.13555587063323507</v>
      </c>
      <c r="G334" s="8">
        <v>5.153104722390933E-3</v>
      </c>
      <c r="H334" s="8">
        <f t="shared" ref="H334:H397" si="39">SQRT(F334)/100</f>
        <v>3.6817912845955171E-3</v>
      </c>
      <c r="I334" s="7">
        <f t="shared" si="37"/>
        <v>1.4713134377954159E-3</v>
      </c>
      <c r="J334" s="10">
        <f t="shared" ref="J334:J397" si="40">ABS(G334-H334)/G334</f>
        <v>0.28551980156785117</v>
      </c>
      <c r="K334" s="10">
        <f t="shared" ref="K334:K397" si="41">G334/H334-LN(G334/H334)-1</f>
        <v>6.3418918956941628E-2</v>
      </c>
      <c r="AC334" s="12"/>
      <c r="AD334" s="13"/>
    </row>
    <row r="335" spans="1:30" x14ac:dyDescent="0.3">
      <c r="A335" s="17">
        <v>43061</v>
      </c>
      <c r="B335" s="18">
        <v>2.4820818215807909E-3</v>
      </c>
      <c r="C335" s="8">
        <f t="shared" si="35"/>
        <v>-8.3517918178419207E-2</v>
      </c>
      <c r="D335" s="5">
        <f t="shared" si="36"/>
        <v>6.9752426568571255E-3</v>
      </c>
      <c r="E335" s="5">
        <f t="shared" si="38"/>
        <v>6.7989136231138628E-3</v>
      </c>
      <c r="F335" s="5">
        <f>B$6+B$7*E334+B$8*(H334*100)^2</f>
        <v>0.16210236121358315</v>
      </c>
      <c r="G335" s="8">
        <v>4.5776226282829542E-3</v>
      </c>
      <c r="H335" s="8">
        <f t="shared" si="39"/>
        <v>4.0261937510952346E-3</v>
      </c>
      <c r="I335" s="7">
        <f t="shared" si="37"/>
        <v>5.5142887718771967E-4</v>
      </c>
      <c r="J335" s="10">
        <f t="shared" si="40"/>
        <v>0.12046184711266997</v>
      </c>
      <c r="K335" s="10">
        <f t="shared" si="41"/>
        <v>8.6020074694364013E-3</v>
      </c>
      <c r="AC335" s="12"/>
      <c r="AD335" s="13"/>
    </row>
    <row r="336" spans="1:30" x14ac:dyDescent="0.3">
      <c r="A336" s="17">
        <v>43062</v>
      </c>
      <c r="B336" s="18">
        <v>7.9009655189651179E-4</v>
      </c>
      <c r="C336" s="8">
        <f t="shared" si="35"/>
        <v>-8.5209903448103474E-2</v>
      </c>
      <c r="D336" s="5">
        <f t="shared" si="36"/>
        <v>7.2607276456351164E-3</v>
      </c>
      <c r="E336" s="5">
        <f t="shared" si="38"/>
        <v>6.9752426568571255E-3</v>
      </c>
      <c r="F336" s="5">
        <f>B$6+B$7*E334+B$8*(H335*100)^2</f>
        <v>0.18524824635058867</v>
      </c>
      <c r="G336" s="8">
        <v>3.9821390152208289E-3</v>
      </c>
      <c r="H336" s="8">
        <f t="shared" si="39"/>
        <v>4.3040474712831489E-3</v>
      </c>
      <c r="I336" s="7">
        <f t="shared" si="37"/>
        <v>3.2190845606231994E-4</v>
      </c>
      <c r="J336" s="10">
        <f t="shared" si="40"/>
        <v>8.0838075926505187E-2</v>
      </c>
      <c r="K336" s="10">
        <f t="shared" si="41"/>
        <v>2.9447044673607259E-3</v>
      </c>
      <c r="AC336" s="12"/>
      <c r="AD336" s="13"/>
    </row>
    <row r="337" spans="1:30" x14ac:dyDescent="0.3">
      <c r="A337" s="17">
        <v>43063</v>
      </c>
      <c r="B337" s="18">
        <v>2.7103864678095497E-3</v>
      </c>
      <c r="C337" s="8">
        <f t="shared" si="35"/>
        <v>-8.3289613532190443E-2</v>
      </c>
      <c r="D337" s="5">
        <f t="shared" si="36"/>
        <v>6.9371597223416414E-3</v>
      </c>
      <c r="E337" s="5">
        <f t="shared" si="38"/>
        <v>7.2607276456351164E-3</v>
      </c>
      <c r="F337" s="5">
        <f>B$6+B$7*E337+B$8*(G336*100)^2</f>
        <v>0.18216688284819188</v>
      </c>
      <c r="G337" s="8">
        <v>3.1451153046737185E-3</v>
      </c>
      <c r="H337" s="8">
        <f t="shared" si="39"/>
        <v>4.2681012505350882E-3</v>
      </c>
      <c r="I337" s="7">
        <f t="shared" si="37"/>
        <v>1.1229859458613697E-3</v>
      </c>
      <c r="J337" s="10">
        <f t="shared" si="40"/>
        <v>0.35705716232170726</v>
      </c>
      <c r="K337" s="10">
        <f t="shared" si="41"/>
        <v>4.2207139034433627E-2</v>
      </c>
      <c r="AC337" s="12"/>
      <c r="AD337" s="13"/>
    </row>
    <row r="338" spans="1:30" x14ac:dyDescent="0.3">
      <c r="A338" s="17">
        <v>43066</v>
      </c>
      <c r="B338" s="18">
        <v>1.3412659957514419E-3</v>
      </c>
      <c r="C338" s="8">
        <f t="shared" si="35"/>
        <v>-8.4658734004248545E-2</v>
      </c>
      <c r="D338" s="5">
        <f t="shared" si="36"/>
        <v>7.167101243202109E-3</v>
      </c>
      <c r="E338" s="5">
        <f t="shared" si="38"/>
        <v>6.9371597223416414E-3</v>
      </c>
      <c r="F338" s="5">
        <f>B$6+B$7*E337+B$8*(H337*100)^2</f>
        <v>0.20273724592400394</v>
      </c>
      <c r="G338" s="8">
        <v>4.2172003308000305E-3</v>
      </c>
      <c r="H338" s="8">
        <f t="shared" si="39"/>
        <v>4.5026352941805528E-3</v>
      </c>
      <c r="I338" s="7">
        <f t="shared" si="37"/>
        <v>2.8543496338052227E-4</v>
      </c>
      <c r="J338" s="10">
        <f t="shared" si="40"/>
        <v>6.7683520105949857E-2</v>
      </c>
      <c r="K338" s="10">
        <f t="shared" si="41"/>
        <v>2.0984994626542797E-3</v>
      </c>
      <c r="AC338" s="12"/>
      <c r="AD338" s="13"/>
    </row>
    <row r="339" spans="1:30" x14ac:dyDescent="0.3">
      <c r="A339" s="17">
        <v>43067</v>
      </c>
      <c r="B339" s="18">
        <v>-3.143655630255926E-3</v>
      </c>
      <c r="C339" s="8">
        <f t="shared" si="35"/>
        <v>-8.9143655630255919E-2</v>
      </c>
      <c r="D339" s="5">
        <f t="shared" si="36"/>
        <v>7.9465913391256575E-3</v>
      </c>
      <c r="E339" s="5">
        <f t="shared" si="38"/>
        <v>7.167101243202109E-3</v>
      </c>
      <c r="F339" s="5">
        <f>B$6+B$7*E337+B$8*(H338*100)^2</f>
        <v>0.2206725454898045</v>
      </c>
      <c r="G339" s="8">
        <v>3.3484307516938685E-3</v>
      </c>
      <c r="H339" s="8">
        <f t="shared" si="39"/>
        <v>4.6975796479655826E-3</v>
      </c>
      <c r="I339" s="7">
        <f t="shared" si="37"/>
        <v>1.3491488962717141E-3</v>
      </c>
      <c r="J339" s="10">
        <f t="shared" si="40"/>
        <v>0.40291975445190886</v>
      </c>
      <c r="K339" s="10">
        <f t="shared" si="41"/>
        <v>5.1354747745381957E-2</v>
      </c>
      <c r="AC339" s="12"/>
      <c r="AD339" s="13"/>
    </row>
    <row r="340" spans="1:30" x14ac:dyDescent="0.3">
      <c r="A340" s="17">
        <v>43068</v>
      </c>
      <c r="B340" s="18">
        <v>-4.7092552960061648E-4</v>
      </c>
      <c r="C340" s="8">
        <f t="shared" si="35"/>
        <v>-8.6470925529600604E-2</v>
      </c>
      <c r="D340" s="5">
        <f t="shared" si="36"/>
        <v>7.4772209619457337E-3</v>
      </c>
      <c r="E340" s="5">
        <f t="shared" si="38"/>
        <v>7.9465913391256575E-3</v>
      </c>
      <c r="F340" s="5">
        <f>B$6+B$7*E340+B$8*(G339*100)^2</f>
        <v>0.14173939936045757</v>
      </c>
      <c r="G340" s="8">
        <v>3.555051326850342E-3</v>
      </c>
      <c r="H340" s="8">
        <f t="shared" si="39"/>
        <v>3.7648293369083484E-3</v>
      </c>
      <c r="I340" s="7">
        <f t="shared" si="37"/>
        <v>2.0977801005800639E-4</v>
      </c>
      <c r="J340" s="10">
        <f t="shared" si="40"/>
        <v>5.9008433569892445E-2</v>
      </c>
      <c r="K340" s="10">
        <f t="shared" si="41"/>
        <v>1.6125735964034327E-3</v>
      </c>
      <c r="AC340" s="12"/>
      <c r="AD340" s="13"/>
    </row>
    <row r="341" spans="1:30" x14ac:dyDescent="0.3">
      <c r="A341" s="17">
        <v>43069</v>
      </c>
      <c r="B341" s="18">
        <v>-1.3585101870173227E-2</v>
      </c>
      <c r="C341" s="8">
        <f t="shared" si="35"/>
        <v>-9.958510187017322E-2</v>
      </c>
      <c r="D341" s="5">
        <f t="shared" si="36"/>
        <v>9.9171925144927783E-3</v>
      </c>
      <c r="E341" s="5">
        <f t="shared" si="38"/>
        <v>7.4772209619457337E-3</v>
      </c>
      <c r="F341" s="5">
        <f>B$6+B$7*E340+B$8*(H340*100)^2</f>
        <v>0.16756465394102588</v>
      </c>
      <c r="G341" s="8">
        <v>6.93071301361125E-3</v>
      </c>
      <c r="H341" s="8">
        <f t="shared" si="39"/>
        <v>4.0934661833344349E-3</v>
      </c>
      <c r="I341" s="7">
        <f t="shared" si="37"/>
        <v>2.837246830276815E-3</v>
      </c>
      <c r="J341" s="10">
        <f t="shared" si="40"/>
        <v>0.40937300746759198</v>
      </c>
      <c r="K341" s="10">
        <f t="shared" si="41"/>
        <v>0.16654537408590642</v>
      </c>
      <c r="AC341" s="12"/>
      <c r="AD341" s="13"/>
    </row>
    <row r="342" spans="1:30" x14ac:dyDescent="0.3">
      <c r="A342" s="17">
        <v>43070</v>
      </c>
      <c r="B342" s="18">
        <v>-9.5908331584531048E-3</v>
      </c>
      <c r="C342" s="8">
        <f t="shared" si="35"/>
        <v>-9.5590833158453098E-2</v>
      </c>
      <c r="D342" s="5">
        <f t="shared" si="36"/>
        <v>9.1376073839272171E-3</v>
      </c>
      <c r="E342" s="5">
        <f t="shared" si="38"/>
        <v>9.9171925144927783E-3</v>
      </c>
      <c r="F342" s="5">
        <f>B$6+B$7*E340+B$8*(H341*100)^2</f>
        <v>0.19008169340982339</v>
      </c>
      <c r="G342" s="8">
        <v>7.9650706380585499E-3</v>
      </c>
      <c r="H342" s="8">
        <f t="shared" si="39"/>
        <v>4.3598359305118736E-3</v>
      </c>
      <c r="I342" s="7">
        <f t="shared" si="37"/>
        <v>3.6052347075466763E-3</v>
      </c>
      <c r="J342" s="10">
        <f t="shared" si="40"/>
        <v>0.45263060070305117</v>
      </c>
      <c r="K342" s="10">
        <f t="shared" si="41"/>
        <v>0.22428842605020005</v>
      </c>
      <c r="AC342" s="12"/>
      <c r="AD342" s="13"/>
    </row>
    <row r="343" spans="1:30" x14ac:dyDescent="0.3">
      <c r="A343" s="17">
        <v>43073</v>
      </c>
      <c r="B343" s="18">
        <v>1.1195086318764903E-3</v>
      </c>
      <c r="C343" s="8">
        <f t="shared" si="35"/>
        <v>-8.4880491368123506E-2</v>
      </c>
      <c r="D343" s="5">
        <f t="shared" si="36"/>
        <v>7.2046978148940892E-3</v>
      </c>
      <c r="E343" s="5">
        <f t="shared" si="38"/>
        <v>9.1376073839272171E-3</v>
      </c>
      <c r="F343" s="5">
        <f>B$6+B$7*E343+B$8*(G342*100)^2</f>
        <v>0.59726812641731508</v>
      </c>
      <c r="G343" s="8">
        <v>5.8894483743450587E-3</v>
      </c>
      <c r="H343" s="8">
        <f t="shared" si="39"/>
        <v>7.7283124058057798E-3</v>
      </c>
      <c r="I343" s="7">
        <f t="shared" si="37"/>
        <v>1.8388640314607211E-3</v>
      </c>
      <c r="J343" s="10">
        <f t="shared" si="40"/>
        <v>0.31223026582098423</v>
      </c>
      <c r="K343" s="10">
        <f t="shared" si="41"/>
        <v>3.3789557083350408E-2</v>
      </c>
      <c r="AC343" s="12"/>
      <c r="AD343" s="13"/>
    </row>
    <row r="344" spans="1:30" x14ac:dyDescent="0.3">
      <c r="A344" s="17">
        <v>43074</v>
      </c>
      <c r="B344" s="18">
        <v>-2.048885467613734E-3</v>
      </c>
      <c r="C344" s="8">
        <f t="shared" si="35"/>
        <v>-8.8048885467613733E-2</v>
      </c>
      <c r="D344" s="5">
        <f t="shared" si="36"/>
        <v>7.7526062320889605E-3</v>
      </c>
      <c r="E344" s="5">
        <f t="shared" si="38"/>
        <v>7.2046978148940892E-3</v>
      </c>
      <c r="F344" s="5">
        <f>B$6+B$7*E343+B$8*(H343*100)^2</f>
        <v>0.56487235384287304</v>
      </c>
      <c r="G344" s="8">
        <v>4.5975299342694573E-3</v>
      </c>
      <c r="H344" s="8">
        <f t="shared" si="39"/>
        <v>7.5157990516170206E-3</v>
      </c>
      <c r="I344" s="7">
        <f t="shared" si="37"/>
        <v>2.9182691173475633E-3</v>
      </c>
      <c r="J344" s="10">
        <f t="shared" si="40"/>
        <v>0.63474717056111418</v>
      </c>
      <c r="K344" s="10">
        <f t="shared" si="41"/>
        <v>0.10320354481968375</v>
      </c>
      <c r="AC344" s="12"/>
      <c r="AD344" s="13"/>
    </row>
    <row r="345" spans="1:30" x14ac:dyDescent="0.3">
      <c r="A345" s="17">
        <v>43075</v>
      </c>
      <c r="B345" s="18">
        <v>-6.2771737606167766E-3</v>
      </c>
      <c r="C345" s="8">
        <f t="shared" si="35"/>
        <v>-9.2277173760616768E-2</v>
      </c>
      <c r="D345" s="5">
        <f t="shared" si="36"/>
        <v>8.5150767972470599E-3</v>
      </c>
      <c r="E345" s="5">
        <f t="shared" si="38"/>
        <v>7.7526062320889605E-3</v>
      </c>
      <c r="F345" s="5">
        <f>B$6+B$7*E343+B$8*(H344*100)^2</f>
        <v>0.53662647973521693</v>
      </c>
      <c r="G345" s="8">
        <v>3.5426718051352738E-3</v>
      </c>
      <c r="H345" s="8">
        <f t="shared" si="39"/>
        <v>7.3254793681725491E-3</v>
      </c>
      <c r="I345" s="7">
        <f t="shared" si="37"/>
        <v>3.7828075630372752E-3</v>
      </c>
      <c r="J345" s="10">
        <f t="shared" si="40"/>
        <v>1.067783800224992</v>
      </c>
      <c r="K345" s="10">
        <f t="shared" si="41"/>
        <v>0.2100869591604404</v>
      </c>
      <c r="AC345" s="12"/>
      <c r="AD345" s="13"/>
    </row>
    <row r="346" spans="1:30" x14ac:dyDescent="0.3">
      <c r="A346" s="17">
        <v>43076</v>
      </c>
      <c r="B346" s="18">
        <v>1.0741541416334703E-2</v>
      </c>
      <c r="C346" s="8">
        <f t="shared" si="35"/>
        <v>-7.5258458583665283E-2</v>
      </c>
      <c r="D346" s="5">
        <f t="shared" si="36"/>
        <v>5.6638355883892625E-3</v>
      </c>
      <c r="E346" s="5">
        <f t="shared" si="38"/>
        <v>8.5150767972470599E-3</v>
      </c>
      <c r="F346" s="5">
        <f>B$6+B$7*E346+B$8*(G345*100)^2</f>
        <v>0.15347318808578719</v>
      </c>
      <c r="G346" s="8">
        <v>5.7480093861044376E-3</v>
      </c>
      <c r="H346" s="8">
        <f t="shared" si="39"/>
        <v>3.9175654185448798E-3</v>
      </c>
      <c r="I346" s="7">
        <f t="shared" si="37"/>
        <v>1.8304439675595578E-3</v>
      </c>
      <c r="J346" s="10">
        <f t="shared" si="40"/>
        <v>0.31844832612566298</v>
      </c>
      <c r="K346" s="10">
        <f t="shared" si="41"/>
        <v>8.3856972052834822E-2</v>
      </c>
      <c r="AC346" s="12"/>
      <c r="AD346" s="13"/>
    </row>
    <row r="347" spans="1:30" x14ac:dyDescent="0.3">
      <c r="A347" s="17">
        <v>43077</v>
      </c>
      <c r="B347" s="18">
        <v>9.0964997203924688E-3</v>
      </c>
      <c r="C347" s="8">
        <f t="shared" si="35"/>
        <v>-7.6903500279607517E-2</v>
      </c>
      <c r="D347" s="5">
        <f t="shared" si="36"/>
        <v>5.9141483552555933E-3</v>
      </c>
      <c r="E347" s="5">
        <f t="shared" si="38"/>
        <v>5.6638355883892625E-3</v>
      </c>
      <c r="F347" s="5">
        <f>B$6+B$7*E346+B$8*(H346*100)^2</f>
        <v>0.17785844621649227</v>
      </c>
      <c r="G347" s="8">
        <v>4.4388594565660097E-3</v>
      </c>
      <c r="H347" s="8">
        <f t="shared" si="39"/>
        <v>4.2173267150707244E-3</v>
      </c>
      <c r="I347" s="7">
        <f t="shared" si="37"/>
        <v>2.2153274149528529E-4</v>
      </c>
      <c r="J347" s="10">
        <f t="shared" si="40"/>
        <v>4.9907581815322316E-2</v>
      </c>
      <c r="K347" s="10">
        <f t="shared" si="41"/>
        <v>1.3331696681411209E-3</v>
      </c>
      <c r="AC347" s="12"/>
      <c r="AD347" s="13"/>
    </row>
    <row r="348" spans="1:30" x14ac:dyDescent="0.3">
      <c r="A348" s="17">
        <v>43080</v>
      </c>
      <c r="B348" s="18">
        <v>6.1610246299383881E-3</v>
      </c>
      <c r="C348" s="8">
        <f t="shared" si="35"/>
        <v>-7.9838975370061599E-2</v>
      </c>
      <c r="D348" s="5">
        <f t="shared" si="36"/>
        <v>6.3742619881413023E-3</v>
      </c>
      <c r="E348" s="5">
        <f t="shared" si="38"/>
        <v>5.9141483552555933E-3</v>
      </c>
      <c r="F348" s="5">
        <f>B$6+B$7*E346+B$8*(H347*100)^2</f>
        <v>0.19911995278065403</v>
      </c>
      <c r="G348" s="8">
        <v>4.5215230856786651E-3</v>
      </c>
      <c r="H348" s="8">
        <f t="shared" si="39"/>
        <v>4.4622858803605812E-3</v>
      </c>
      <c r="I348" s="7">
        <f t="shared" si="37"/>
        <v>5.9237205318083894E-5</v>
      </c>
      <c r="J348" s="10">
        <f t="shared" si="40"/>
        <v>1.3101161753593611E-2</v>
      </c>
      <c r="K348" s="10">
        <f t="shared" si="41"/>
        <v>8.7341754127168159E-5</v>
      </c>
      <c r="AC348" s="12"/>
      <c r="AD348" s="13"/>
    </row>
    <row r="349" spans="1:30" x14ac:dyDescent="0.3">
      <c r="A349" s="17">
        <v>43081</v>
      </c>
      <c r="B349" s="18">
        <v>-6.8322964437141608E-3</v>
      </c>
      <c r="C349" s="8">
        <f t="shared" si="35"/>
        <v>-9.2832296443714157E-2</v>
      </c>
      <c r="D349" s="5">
        <f t="shared" si="36"/>
        <v>8.6178352630136238E-3</v>
      </c>
      <c r="E349" s="5">
        <f t="shared" si="38"/>
        <v>6.3742619881413023E-3</v>
      </c>
      <c r="F349" s="5">
        <f>B$6+B$7*E349+B$8*(G348*100)^2</f>
        <v>0.22206027015458435</v>
      </c>
      <c r="G349" s="8">
        <v>4.5545378326898806E-3</v>
      </c>
      <c r="H349" s="8">
        <f t="shared" si="39"/>
        <v>4.7123271337480843E-3</v>
      </c>
      <c r="I349" s="7">
        <f t="shared" si="37"/>
        <v>1.5778930105820373E-4</v>
      </c>
      <c r="J349" s="10">
        <f t="shared" si="40"/>
        <v>3.4644415493858001E-2</v>
      </c>
      <c r="K349" s="10">
        <f t="shared" si="41"/>
        <v>5.7343867952219796E-4</v>
      </c>
      <c r="AC349" s="12"/>
      <c r="AD349" s="13"/>
    </row>
    <row r="350" spans="1:30" x14ac:dyDescent="0.3">
      <c r="A350" s="17">
        <v>43082</v>
      </c>
      <c r="B350" s="18">
        <v>-5.2790257499941177E-3</v>
      </c>
      <c r="C350" s="8">
        <f t="shared" si="35"/>
        <v>-9.1279025749994108E-2</v>
      </c>
      <c r="D350" s="5">
        <f t="shared" si="36"/>
        <v>8.3318605418680868E-3</v>
      </c>
      <c r="E350" s="5">
        <f t="shared" si="38"/>
        <v>8.6178352630136238E-3</v>
      </c>
      <c r="F350" s="5">
        <f>B$6+B$7*E349+B$8*(H349*100)^2</f>
        <v>0.23742189262846577</v>
      </c>
      <c r="G350" s="8">
        <v>7.9722737929927203E-3</v>
      </c>
      <c r="H350" s="8">
        <f t="shared" si="39"/>
        <v>4.8725957417834875E-3</v>
      </c>
      <c r="I350" s="7">
        <f t="shared" si="37"/>
        <v>3.0996780512092328E-3</v>
      </c>
      <c r="J350" s="10">
        <f t="shared" si="40"/>
        <v>0.38880727527618458</v>
      </c>
      <c r="K350" s="10">
        <f t="shared" si="41"/>
        <v>0.14380218545429257</v>
      </c>
      <c r="AC350" s="12"/>
      <c r="AD350" s="13"/>
    </row>
    <row r="351" spans="1:30" x14ac:dyDescent="0.3">
      <c r="A351" s="17">
        <v>43083</v>
      </c>
      <c r="B351" s="18">
        <v>5.8419750077589984E-3</v>
      </c>
      <c r="C351" s="8">
        <f t="shared" si="35"/>
        <v>-8.0158024992240992E-2</v>
      </c>
      <c r="D351" s="5">
        <f t="shared" si="36"/>
        <v>6.4253089706567314E-3</v>
      </c>
      <c r="E351" s="5">
        <f t="shared" si="38"/>
        <v>8.3318605418680868E-3</v>
      </c>
      <c r="F351" s="5">
        <f>B$6+B$7*E349+B$8*(H350*100)^2</f>
        <v>0.25081569126344294</v>
      </c>
      <c r="G351" s="8">
        <v>9.051177639642435E-3</v>
      </c>
      <c r="H351" s="8">
        <f t="shared" si="39"/>
        <v>5.0081502699444126E-3</v>
      </c>
      <c r="I351" s="7">
        <f t="shared" si="37"/>
        <v>4.0430273696980224E-3</v>
      </c>
      <c r="J351" s="10">
        <f t="shared" si="40"/>
        <v>0.4466852304378971</v>
      </c>
      <c r="K351" s="10">
        <f t="shared" si="41"/>
        <v>0.21546131254447753</v>
      </c>
      <c r="AC351" s="12"/>
      <c r="AD351" s="13"/>
    </row>
    <row r="352" spans="1:30" x14ac:dyDescent="0.3">
      <c r="A352" s="17">
        <v>43084</v>
      </c>
      <c r="B352" s="18">
        <v>6.4839264089426316E-3</v>
      </c>
      <c r="C352" s="8">
        <f t="shared" si="35"/>
        <v>-7.9516073591057362E-2</v>
      </c>
      <c r="D352" s="5">
        <f t="shared" si="36"/>
        <v>6.3228059593384497E-3</v>
      </c>
      <c r="E352" s="5">
        <f t="shared" si="38"/>
        <v>6.4253089706567314E-3</v>
      </c>
      <c r="F352" s="5">
        <f>B$6+B$7*E352+B$8*(G351*100)^2</f>
        <v>0.7581069667923257</v>
      </c>
      <c r="G352" s="8">
        <v>7.8510151374408949E-3</v>
      </c>
      <c r="H352" s="8">
        <f t="shared" si="39"/>
        <v>8.7069338276589987E-3</v>
      </c>
      <c r="I352" s="7">
        <f t="shared" si="37"/>
        <v>8.5591869021810381E-4</v>
      </c>
      <c r="J352" s="10">
        <f t="shared" si="40"/>
        <v>0.10902012991113628</v>
      </c>
      <c r="K352" s="10">
        <f t="shared" si="41"/>
        <v>5.1737477282081112E-3</v>
      </c>
      <c r="AC352" s="12"/>
      <c r="AD352" s="13"/>
    </row>
    <row r="353" spans="1:30" x14ac:dyDescent="0.3">
      <c r="A353" s="17">
        <v>43087</v>
      </c>
      <c r="B353" s="18">
        <v>4.1366394525586122E-3</v>
      </c>
      <c r="C353" s="8">
        <f t="shared" si="35"/>
        <v>-8.186336054744138E-2</v>
      </c>
      <c r="D353" s="5">
        <f t="shared" si="36"/>
        <v>6.7016098001203821E-3</v>
      </c>
      <c r="E353" s="5">
        <f t="shared" si="38"/>
        <v>6.3228059593384497E-3</v>
      </c>
      <c r="F353" s="5">
        <f>B$6+B$7*E352+B$8*(H352*100)^2</f>
        <v>0.7048066736419718</v>
      </c>
      <c r="G353" s="8">
        <v>2.6228171925334502E-2</v>
      </c>
      <c r="H353" s="8">
        <f t="shared" si="39"/>
        <v>8.3952764912298868E-3</v>
      </c>
      <c r="I353" s="7">
        <f t="shared" si="37"/>
        <v>1.7832895434104615E-2</v>
      </c>
      <c r="J353" s="10">
        <f t="shared" si="40"/>
        <v>0.67991377686827414</v>
      </c>
      <c r="K353" s="10">
        <f t="shared" si="41"/>
        <v>0.9849933318527524</v>
      </c>
      <c r="AC353" s="12"/>
      <c r="AD353" s="13"/>
    </row>
    <row r="354" spans="1:30" x14ac:dyDescent="0.3">
      <c r="A354" s="17">
        <v>43088</v>
      </c>
      <c r="B354" s="18">
        <v>6.9710871855923071E-3</v>
      </c>
      <c r="C354" s="8">
        <f t="shared" si="35"/>
        <v>-7.9028912814407687E-2</v>
      </c>
      <c r="D354" s="5">
        <f t="shared" si="36"/>
        <v>6.2455690606272518E-3</v>
      </c>
      <c r="E354" s="5">
        <f t="shared" si="38"/>
        <v>6.7016098001203821E-3</v>
      </c>
      <c r="F354" s="5">
        <f>B$6+B$7*E352+B$8*(H353*100)^2</f>
        <v>0.65833414804417822</v>
      </c>
      <c r="G354" s="8">
        <v>5.2176869234649009E-3</v>
      </c>
      <c r="H354" s="8">
        <f t="shared" si="39"/>
        <v>8.1137793169655421E-3</v>
      </c>
      <c r="I354" s="7">
        <f t="shared" si="37"/>
        <v>2.8960923935006412E-3</v>
      </c>
      <c r="J354" s="10">
        <f t="shared" si="40"/>
        <v>0.55505292593857625</v>
      </c>
      <c r="K354" s="10">
        <f t="shared" si="41"/>
        <v>8.4574510404799241E-2</v>
      </c>
      <c r="AC354" s="12"/>
      <c r="AD354" s="13"/>
    </row>
    <row r="355" spans="1:30" x14ac:dyDescent="0.3">
      <c r="A355" s="17">
        <v>43089</v>
      </c>
      <c r="B355" s="18">
        <v>-1.7558283009293286E-3</v>
      </c>
      <c r="C355" s="8">
        <f t="shared" si="35"/>
        <v>-8.7755828300929317E-2</v>
      </c>
      <c r="D355" s="5">
        <f t="shared" si="36"/>
        <v>7.7010854007821868E-3</v>
      </c>
      <c r="E355" s="5">
        <f t="shared" si="38"/>
        <v>6.2455690606272518E-3</v>
      </c>
      <c r="F355" s="5">
        <f>B$6+B$7*E355+B$8*(G354*100)^2</f>
        <v>0.28116155347780492</v>
      </c>
      <c r="G355" s="8">
        <v>4.1046896633755627E-3</v>
      </c>
      <c r="H355" s="8">
        <f t="shared" si="39"/>
        <v>5.3024669115215133E-3</v>
      </c>
      <c r="I355" s="7">
        <f t="shared" si="37"/>
        <v>1.1977772481459505E-3</v>
      </c>
      <c r="J355" s="10">
        <f t="shared" si="40"/>
        <v>0.29180701743014054</v>
      </c>
      <c r="K355" s="10">
        <f t="shared" si="41"/>
        <v>3.0151461586510164E-2</v>
      </c>
      <c r="AC355" s="12"/>
      <c r="AD355" s="13"/>
    </row>
    <row r="356" spans="1:30" x14ac:dyDescent="0.3">
      <c r="A356" s="17">
        <v>43090</v>
      </c>
      <c r="B356" s="18">
        <v>-6.2480419060749817E-4</v>
      </c>
      <c r="C356" s="8">
        <f t="shared" si="35"/>
        <v>-8.6624804190607488E-2</v>
      </c>
      <c r="D356" s="5">
        <f t="shared" si="36"/>
        <v>7.5038567010610882E-3</v>
      </c>
      <c r="E356" s="5">
        <f t="shared" si="38"/>
        <v>7.7010854007821868E-3</v>
      </c>
      <c r="F356" s="5">
        <f>B$6+B$7*E355+B$8*(H355*100)^2</f>
        <v>0.28893801664302776</v>
      </c>
      <c r="G356" s="8">
        <v>3.1208610066712252E-3</v>
      </c>
      <c r="H356" s="8">
        <f t="shared" si="39"/>
        <v>5.3752954955335044E-3</v>
      </c>
      <c r="I356" s="7">
        <f t="shared" si="37"/>
        <v>2.2544344888622793E-3</v>
      </c>
      <c r="J356" s="10">
        <f t="shared" si="40"/>
        <v>0.72237580720293137</v>
      </c>
      <c r="K356" s="10">
        <f t="shared" si="41"/>
        <v>0.12429800590392226</v>
      </c>
      <c r="AC356" s="12"/>
      <c r="AD356" s="13"/>
    </row>
    <row r="357" spans="1:30" x14ac:dyDescent="0.3">
      <c r="A357" s="17">
        <v>43091</v>
      </c>
      <c r="B357" s="18">
        <v>5.4366108001209128E-3</v>
      </c>
      <c r="C357" s="8">
        <f t="shared" si="35"/>
        <v>-8.0563389199879085E-2</v>
      </c>
      <c r="D357" s="5">
        <f t="shared" si="36"/>
        <v>6.4904596793711944E-3</v>
      </c>
      <c r="E357" s="5">
        <f t="shared" si="38"/>
        <v>7.5038567010610882E-3</v>
      </c>
      <c r="F357" s="5">
        <f>B$6+B$7*E355+B$8*(H356*100)^2</f>
        <v>0.29571831487678557</v>
      </c>
      <c r="G357" s="8">
        <v>2.7307576105889313E-3</v>
      </c>
      <c r="H357" s="8">
        <f t="shared" si="39"/>
        <v>5.4379988495473729E-3</v>
      </c>
      <c r="I357" s="7">
        <f t="shared" si="37"/>
        <v>2.7072412389584416E-3</v>
      </c>
      <c r="J357" s="10">
        <f t="shared" si="40"/>
        <v>0.99138833430718953</v>
      </c>
      <c r="K357" s="10">
        <f t="shared" si="41"/>
        <v>0.19099427752828801</v>
      </c>
      <c r="AC357" s="12"/>
      <c r="AD357" s="13"/>
    </row>
    <row r="358" spans="1:30" x14ac:dyDescent="0.3">
      <c r="A358" s="17">
        <v>43095</v>
      </c>
      <c r="B358" s="18">
        <v>2.0693944695981846E-3</v>
      </c>
      <c r="C358" s="8">
        <f t="shared" si="35"/>
        <v>-8.3930605530401811E-2</v>
      </c>
      <c r="D358" s="5">
        <f t="shared" si="36"/>
        <v>7.0443465446999153E-3</v>
      </c>
      <c r="E358" s="5">
        <f t="shared" si="38"/>
        <v>6.4904596793711944E-3</v>
      </c>
      <c r="F358" s="5">
        <f>B$6+B$7*E358+B$8*(G357*100)^2</f>
        <v>0.10883834774160572</v>
      </c>
      <c r="G358" s="8">
        <v>3.5724701071629858E-3</v>
      </c>
      <c r="H358" s="8">
        <f t="shared" si="39"/>
        <v>3.2990657426248075E-3</v>
      </c>
      <c r="I358" s="7">
        <f t="shared" si="37"/>
        <v>2.7340436453817838E-4</v>
      </c>
      <c r="J358" s="10">
        <f t="shared" si="40"/>
        <v>7.6530903362910893E-2</v>
      </c>
      <c r="K358" s="10">
        <f t="shared" si="41"/>
        <v>3.2553263373400476E-3</v>
      </c>
      <c r="AC358" s="12"/>
      <c r="AD358" s="13"/>
    </row>
    <row r="359" spans="1:30" x14ac:dyDescent="0.3">
      <c r="A359" s="17">
        <v>43096</v>
      </c>
      <c r="B359" s="18">
        <v>-2.9092265525538282E-3</v>
      </c>
      <c r="C359" s="8">
        <f t="shared" si="35"/>
        <v>-8.8909226552553816E-2</v>
      </c>
      <c r="D359" s="5">
        <f t="shared" si="36"/>
        <v>7.9048505661733406E-3</v>
      </c>
      <c r="E359" s="5">
        <f t="shared" si="38"/>
        <v>7.0443465446999153E-3</v>
      </c>
      <c r="F359" s="5">
        <f>B$6+B$7*E358+B$8*(H358*100)^2</f>
        <v>0.13871659642031625</v>
      </c>
      <c r="G359" s="8">
        <v>5.5400284440017067E-3</v>
      </c>
      <c r="H359" s="8">
        <f t="shared" si="39"/>
        <v>3.7244676991526754E-3</v>
      </c>
      <c r="I359" s="7">
        <f t="shared" si="37"/>
        <v>1.8155607448490313E-3</v>
      </c>
      <c r="J359" s="10">
        <f t="shared" si="40"/>
        <v>0.32771686340613887</v>
      </c>
      <c r="K359" s="10">
        <f t="shared" si="41"/>
        <v>9.0392823734085415E-2</v>
      </c>
      <c r="AC359" s="12"/>
      <c r="AD359" s="13"/>
    </row>
    <row r="360" spans="1:30" x14ac:dyDescent="0.3">
      <c r="A360" s="17">
        <v>43097</v>
      </c>
      <c r="B360" s="18">
        <v>-1.8824531678550041E-3</v>
      </c>
      <c r="C360" s="8">
        <f t="shared" si="35"/>
        <v>-8.7882453167854993E-2</v>
      </c>
      <c r="D360" s="5">
        <f t="shared" si="36"/>
        <v>7.7233255748002261E-3</v>
      </c>
      <c r="E360" s="5">
        <f t="shared" si="38"/>
        <v>7.9048505661733406E-3</v>
      </c>
      <c r="F360" s="5">
        <f>B$6+B$7*E358+B$8*(H359*100)^2</f>
        <v>0.16476744144328392</v>
      </c>
      <c r="G360" s="8">
        <v>5.1094205332696202E-3</v>
      </c>
      <c r="H360" s="8">
        <f t="shared" si="39"/>
        <v>4.0591555949887406E-3</v>
      </c>
      <c r="I360" s="7">
        <f t="shared" si="37"/>
        <v>1.0502649382808796E-3</v>
      </c>
      <c r="J360" s="10">
        <f t="shared" si="40"/>
        <v>0.20555460867668962</v>
      </c>
      <c r="K360" s="10">
        <f t="shared" si="41"/>
        <v>2.8628729724667457E-2</v>
      </c>
      <c r="AC360" s="12"/>
      <c r="AD360" s="13"/>
    </row>
    <row r="361" spans="1:30" x14ac:dyDescent="0.3">
      <c r="A361" s="17">
        <v>43098</v>
      </c>
      <c r="B361" s="18">
        <v>6.1497081346034398E-3</v>
      </c>
      <c r="C361" s="8">
        <f t="shared" si="35"/>
        <v>-7.985029186539655E-2</v>
      </c>
      <c r="D361" s="5">
        <f t="shared" si="36"/>
        <v>6.3760691109890147E-3</v>
      </c>
      <c r="E361" s="5">
        <f t="shared" si="38"/>
        <v>7.7233255748002261E-3</v>
      </c>
      <c r="F361" s="5">
        <f>B$6+B$7*E361+B$8*(G360*100)^2</f>
        <v>0.27157705674076871</v>
      </c>
      <c r="G361" s="8">
        <v>3.0430942972219199E-3</v>
      </c>
      <c r="H361" s="8">
        <f t="shared" si="39"/>
        <v>5.2113055632995531E-3</v>
      </c>
      <c r="I361" s="7">
        <f t="shared" si="37"/>
        <v>2.1682112660776332E-3</v>
      </c>
      <c r="J361" s="10">
        <f t="shared" si="40"/>
        <v>0.71250216204506756</v>
      </c>
      <c r="K361" s="10">
        <f t="shared" si="41"/>
        <v>0.12189642227087272</v>
      </c>
      <c r="AC361" s="12"/>
      <c r="AD361" s="13"/>
    </row>
    <row r="362" spans="1:30" x14ac:dyDescent="0.3">
      <c r="A362" s="17">
        <v>43101</v>
      </c>
      <c r="B362" s="18">
        <v>-7.1925945023305999E-3</v>
      </c>
      <c r="C362" s="8">
        <f t="shared" si="35"/>
        <v>-9.3192594502330597E-2</v>
      </c>
      <c r="D362" s="5">
        <f t="shared" si="36"/>
        <v>8.6848596700758191E-3</v>
      </c>
      <c r="E362" s="5">
        <f t="shared" si="38"/>
        <v>6.3760691109890147E-3</v>
      </c>
      <c r="F362" s="5">
        <f>B$6+B$7*E361+B$8*(H361*100)^2</f>
        <v>0.28074532491107906</v>
      </c>
      <c r="G362" s="8">
        <v>5.1665705691602759E-3</v>
      </c>
      <c r="H362" s="8">
        <f t="shared" si="39"/>
        <v>5.2985406001188583E-3</v>
      </c>
      <c r="I362" s="7">
        <f t="shared" si="37"/>
        <v>1.319700309585824E-4</v>
      </c>
      <c r="J362" s="10">
        <f t="shared" si="40"/>
        <v>2.5543061725765131E-2</v>
      </c>
      <c r="K362" s="10">
        <f t="shared" si="41"/>
        <v>3.15424447877799E-4</v>
      </c>
      <c r="AC362" s="12"/>
      <c r="AD362" s="13"/>
    </row>
    <row r="363" spans="1:30" x14ac:dyDescent="0.3">
      <c r="A363" s="17">
        <v>43102</v>
      </c>
      <c r="B363" s="18">
        <v>-1.4440847775078888E-5</v>
      </c>
      <c r="C363" s="8">
        <f t="shared" si="35"/>
        <v>-8.601444084777507E-2</v>
      </c>
      <c r="D363" s="5">
        <f t="shared" si="36"/>
        <v>7.3984840343553964E-3</v>
      </c>
      <c r="E363" s="5">
        <f t="shared" si="38"/>
        <v>8.6848596700758191E-3</v>
      </c>
      <c r="F363" s="5">
        <f>B$6+B$7*E361+B$8*(H362*100)^2</f>
        <v>0.2887391379287727</v>
      </c>
      <c r="G363" s="8">
        <v>5.7456031291109643E-3</v>
      </c>
      <c r="H363" s="8">
        <f t="shared" si="39"/>
        <v>5.3734452442429593E-3</v>
      </c>
      <c r="I363" s="7">
        <f t="shared" si="37"/>
        <v>3.7215788486800495E-4</v>
      </c>
      <c r="J363" s="10">
        <f t="shared" si="40"/>
        <v>6.4772640313844679E-2</v>
      </c>
      <c r="K363" s="10">
        <f t="shared" si="41"/>
        <v>2.2930959995388633E-3</v>
      </c>
      <c r="AC363" s="12"/>
      <c r="AD363" s="13"/>
    </row>
    <row r="364" spans="1:30" x14ac:dyDescent="0.3">
      <c r="A364" s="17">
        <v>43103</v>
      </c>
      <c r="B364" s="18">
        <v>-5.5861649461403143E-4</v>
      </c>
      <c r="C364" s="8">
        <f t="shared" si="35"/>
        <v>-8.6558616494614021E-2</v>
      </c>
      <c r="D364" s="5">
        <f t="shared" si="36"/>
        <v>7.4923940894616667E-3</v>
      </c>
      <c r="E364" s="5">
        <f t="shared" si="38"/>
        <v>7.3984840343553964E-3</v>
      </c>
      <c r="F364" s="5">
        <f>B$6+B$7*E364+B$8*(G363*100)^2</f>
        <v>0.33175247013891357</v>
      </c>
      <c r="G364" s="8">
        <v>5.3150806443694317E-3</v>
      </c>
      <c r="H364" s="8">
        <f t="shared" si="39"/>
        <v>5.7597957441120565E-3</v>
      </c>
      <c r="I364" s="7">
        <f t="shared" si="37"/>
        <v>4.4471509974262479E-4</v>
      </c>
      <c r="J364" s="10">
        <f t="shared" si="40"/>
        <v>8.3670433150198176E-2</v>
      </c>
      <c r="K364" s="10">
        <f t="shared" si="41"/>
        <v>3.1436077792925676E-3</v>
      </c>
      <c r="AC364" s="12"/>
      <c r="AD364" s="13"/>
    </row>
    <row r="365" spans="1:30" x14ac:dyDescent="0.3">
      <c r="A365" s="17">
        <v>43104</v>
      </c>
      <c r="B365" s="18">
        <v>5.2023099766944445E-3</v>
      </c>
      <c r="C365" s="8">
        <f t="shared" si="35"/>
        <v>-8.0797690023305543E-2</v>
      </c>
      <c r="D365" s="5">
        <f t="shared" si="36"/>
        <v>6.528266713102168E-3</v>
      </c>
      <c r="E365" s="5">
        <f t="shared" si="38"/>
        <v>7.4923940894616667E-3</v>
      </c>
      <c r="F365" s="5">
        <f>B$6+B$7*E364+B$8*(H364*100)^2</f>
        <v>0.33317621044193219</v>
      </c>
      <c r="G365" s="8">
        <v>5.3053620340957914E-3</v>
      </c>
      <c r="H365" s="8">
        <f t="shared" si="39"/>
        <v>5.7721418073530747E-3</v>
      </c>
      <c r="I365" s="7">
        <f t="shared" si="37"/>
        <v>4.6677977325728336E-4</v>
      </c>
      <c r="J365" s="10">
        <f t="shared" si="40"/>
        <v>8.7982642891747162E-2</v>
      </c>
      <c r="K365" s="10">
        <f t="shared" si="41"/>
        <v>3.4575052649101767E-3</v>
      </c>
      <c r="AC365" s="12"/>
      <c r="AD365" s="13"/>
    </row>
    <row r="366" spans="1:30" x14ac:dyDescent="0.3">
      <c r="A366" s="17">
        <v>43105</v>
      </c>
      <c r="B366" s="18">
        <v>5.4081604031477257E-3</v>
      </c>
      <c r="C366" s="8">
        <f t="shared" si="35"/>
        <v>-8.0591839596852261E-2</v>
      </c>
      <c r="D366" s="5">
        <f t="shared" si="36"/>
        <v>6.4950446096047635E-3</v>
      </c>
      <c r="E366" s="5">
        <f t="shared" si="38"/>
        <v>6.528266713102168E-3</v>
      </c>
      <c r="F366" s="5">
        <f>B$6+B$7*E364+B$8*(H365*100)^2</f>
        <v>0.33441756961213415</v>
      </c>
      <c r="G366" s="8">
        <v>2.9744324397226137E-3</v>
      </c>
      <c r="H366" s="8">
        <f t="shared" si="39"/>
        <v>5.7828848303604855E-3</v>
      </c>
      <c r="I366" s="7">
        <f t="shared" si="37"/>
        <v>2.8084523906378718E-3</v>
      </c>
      <c r="J366" s="10">
        <f t="shared" si="40"/>
        <v>0.94419774109906474</v>
      </c>
      <c r="K366" s="10">
        <f t="shared" si="41"/>
        <v>0.17920039262057408</v>
      </c>
      <c r="AC366" s="12"/>
      <c r="AD366" s="13"/>
    </row>
    <row r="367" spans="1:30" x14ac:dyDescent="0.3">
      <c r="A367" s="17">
        <v>43108</v>
      </c>
      <c r="B367" s="18">
        <v>5.8078474548742464E-3</v>
      </c>
      <c r="C367" s="8">
        <f t="shared" si="35"/>
        <v>-8.0192152545125753E-2</v>
      </c>
      <c r="D367" s="5">
        <f t="shared" si="36"/>
        <v>6.4307813298207185E-3</v>
      </c>
      <c r="E367" s="5">
        <f t="shared" si="38"/>
        <v>6.4950446096047635E-3</v>
      </c>
      <c r="F367" s="5">
        <f>B$6+B$7*E367+B$8*(G366*100)^2</f>
        <v>0.12096010821482284</v>
      </c>
      <c r="G367" s="8">
        <v>3.1109590244343096E-3</v>
      </c>
      <c r="H367" s="8">
        <f t="shared" si="39"/>
        <v>3.4779319748209974E-3</v>
      </c>
      <c r="I367" s="7">
        <f t="shared" si="37"/>
        <v>3.6697295038668788E-4</v>
      </c>
      <c r="J367" s="10">
        <f t="shared" si="40"/>
        <v>0.11796135773707836</v>
      </c>
      <c r="K367" s="10">
        <f t="shared" si="41"/>
        <v>5.9921099792208388E-3</v>
      </c>
      <c r="AC367" s="12"/>
      <c r="AD367" s="13"/>
    </row>
    <row r="368" spans="1:30" x14ac:dyDescent="0.3">
      <c r="A368" s="17">
        <v>43109</v>
      </c>
      <c r="B368" s="18">
        <v>2.6281301659957946E-3</v>
      </c>
      <c r="C368" s="8">
        <f t="shared" si="35"/>
        <v>-8.33718698340042E-2</v>
      </c>
      <c r="D368" s="5">
        <f t="shared" si="36"/>
        <v>6.9508686796181393E-3</v>
      </c>
      <c r="E368" s="5">
        <f t="shared" si="38"/>
        <v>6.4307813298207185E-3</v>
      </c>
      <c r="F368" s="5">
        <f>B$6+B$7*E367+B$8*(H367*100)^2</f>
        <v>0.14928606830417016</v>
      </c>
      <c r="G368" s="8">
        <v>3.6674732004168486E-3</v>
      </c>
      <c r="H368" s="8">
        <f t="shared" si="39"/>
        <v>3.86375553450487E-3</v>
      </c>
      <c r="I368" s="7">
        <f t="shared" si="37"/>
        <v>1.9628233408802145E-4</v>
      </c>
      <c r="J368" s="10">
        <f t="shared" si="40"/>
        <v>5.3519773250343537E-2</v>
      </c>
      <c r="K368" s="10">
        <f t="shared" si="41"/>
        <v>1.3358036344268687E-3</v>
      </c>
      <c r="AC368" s="12"/>
      <c r="AD368" s="13"/>
    </row>
    <row r="369" spans="1:30" x14ac:dyDescent="0.3">
      <c r="A369" s="17">
        <v>43110</v>
      </c>
      <c r="B369" s="18">
        <v>-2.9389207748170153E-4</v>
      </c>
      <c r="C369" s="8">
        <f t="shared" si="35"/>
        <v>-8.6293892077481699E-2</v>
      </c>
      <c r="D369" s="5">
        <f t="shared" si="36"/>
        <v>7.4466358098800589E-3</v>
      </c>
      <c r="E369" s="5">
        <f t="shared" si="38"/>
        <v>6.9508686796181393E-3</v>
      </c>
      <c r="F369" s="5">
        <f>B$6+B$7*E367+B$8*(H368*100)^2</f>
        <v>0.17398347290607208</v>
      </c>
      <c r="G369" s="8">
        <v>5.6147455940106488E-3</v>
      </c>
      <c r="H369" s="8">
        <f t="shared" si="39"/>
        <v>4.1711326148430247E-3</v>
      </c>
      <c r="I369" s="7">
        <f t="shared" si="37"/>
        <v>1.4436129791676241E-3</v>
      </c>
      <c r="J369" s="10">
        <f t="shared" si="40"/>
        <v>0.25711102221756088</v>
      </c>
      <c r="K369" s="10">
        <f t="shared" si="41"/>
        <v>4.8887489918119531E-2</v>
      </c>
      <c r="AC369" s="12"/>
      <c r="AD369" s="13"/>
    </row>
    <row r="370" spans="1:30" x14ac:dyDescent="0.3">
      <c r="A370" s="17">
        <v>43111</v>
      </c>
      <c r="B370" s="18">
        <v>2.0429796519818005E-3</v>
      </c>
      <c r="C370" s="8">
        <f t="shared" si="35"/>
        <v>-8.3957020348018191E-2</v>
      </c>
      <c r="D370" s="5">
        <f t="shared" si="36"/>
        <v>7.0487812657175405E-3</v>
      </c>
      <c r="E370" s="5">
        <f t="shared" si="38"/>
        <v>7.4466358098800589E-3</v>
      </c>
      <c r="F370" s="5">
        <f>B$6+B$7*E370+B$8*(G369*100)^2</f>
        <v>0.31879626091203972</v>
      </c>
      <c r="G370" s="8">
        <v>3.1770035587466569E-3</v>
      </c>
      <c r="H370" s="8">
        <f t="shared" si="39"/>
        <v>5.6462045739774577E-3</v>
      </c>
      <c r="I370" s="7">
        <f t="shared" si="37"/>
        <v>2.4692010152308009E-3</v>
      </c>
      <c r="J370" s="10">
        <f t="shared" si="40"/>
        <v>0.77721065449637472</v>
      </c>
      <c r="K370" s="10">
        <f t="shared" si="41"/>
        <v>0.13772458577630742</v>
      </c>
      <c r="AC370" s="12"/>
      <c r="AD370" s="13"/>
    </row>
    <row r="371" spans="1:30" x14ac:dyDescent="0.3">
      <c r="A371" s="17">
        <v>43112</v>
      </c>
      <c r="B371" s="18">
        <v>2.5733052163400797E-3</v>
      </c>
      <c r="C371" s="8">
        <f t="shared" si="35"/>
        <v>-8.342669478365991E-2</v>
      </c>
      <c r="D371" s="5">
        <f t="shared" si="36"/>
        <v>6.9600134025259476E-3</v>
      </c>
      <c r="E371" s="5">
        <f t="shared" si="38"/>
        <v>7.0487812657175405E-3</v>
      </c>
      <c r="F371" s="5">
        <f>B$6+B$7*E370+B$8*(H370*100)^2</f>
        <v>0.32188503646410405</v>
      </c>
      <c r="G371" s="8">
        <v>7.028574989847618E-3</v>
      </c>
      <c r="H371" s="8">
        <f t="shared" si="39"/>
        <v>5.6734913101555385E-3</v>
      </c>
      <c r="I371" s="7">
        <f t="shared" si="37"/>
        <v>1.3550836796920795E-3</v>
      </c>
      <c r="J371" s="10">
        <f t="shared" si="40"/>
        <v>0.1927963608056287</v>
      </c>
      <c r="K371" s="10">
        <f t="shared" si="41"/>
        <v>2.4665460113362681E-2</v>
      </c>
      <c r="AC371" s="12"/>
      <c r="AD371" s="13"/>
    </row>
    <row r="372" spans="1:30" x14ac:dyDescent="0.3">
      <c r="A372" s="17">
        <v>43115</v>
      </c>
      <c r="B372" s="18">
        <v>7.233208762214869E-3</v>
      </c>
      <c r="C372" s="8">
        <f t="shared" si="35"/>
        <v>-7.8766791237785128E-2</v>
      </c>
      <c r="D372" s="5">
        <f t="shared" si="36"/>
        <v>6.2042074018968238E-3</v>
      </c>
      <c r="E372" s="5">
        <f t="shared" si="38"/>
        <v>6.9600134025259476E-3</v>
      </c>
      <c r="F372" s="5">
        <f>B$6+B$7*E370+B$8*(H371*100)^2</f>
        <v>0.32457813986794903</v>
      </c>
      <c r="G372" s="8">
        <v>5.8133018648110065E-3</v>
      </c>
      <c r="H372" s="8">
        <f t="shared" si="39"/>
        <v>5.6971759659321473E-3</v>
      </c>
      <c r="I372" s="7">
        <f t="shared" si="37"/>
        <v>1.1612589887885928E-4</v>
      </c>
      <c r="J372" s="10">
        <f t="shared" si="40"/>
        <v>1.9975893490374354E-2</v>
      </c>
      <c r="K372" s="10">
        <f t="shared" si="41"/>
        <v>2.0495425288791225E-4</v>
      </c>
      <c r="AC372" s="12"/>
      <c r="AD372" s="13"/>
    </row>
    <row r="373" spans="1:30" x14ac:dyDescent="0.3">
      <c r="A373" s="17">
        <v>43116</v>
      </c>
      <c r="B373" s="18">
        <v>-2.081776026940122E-3</v>
      </c>
      <c r="C373" s="8">
        <f t="shared" si="35"/>
        <v>-8.8081776026940117E-2</v>
      </c>
      <c r="D373" s="5">
        <f t="shared" si="36"/>
        <v>7.7583992680600429E-3</v>
      </c>
      <c r="E373" s="5">
        <f t="shared" si="38"/>
        <v>6.2042074018968238E-3</v>
      </c>
      <c r="F373" s="5">
        <f>B$6+B$7*E373+B$8*(G372*100)^2</f>
        <v>0.3384427256857791</v>
      </c>
      <c r="G373" s="8">
        <v>3.5568203149055496E-3</v>
      </c>
      <c r="H373" s="8">
        <f t="shared" si="39"/>
        <v>5.8175830521426941E-3</v>
      </c>
      <c r="I373" s="7">
        <f t="shared" si="37"/>
        <v>2.2607627372371445E-3</v>
      </c>
      <c r="J373" s="10">
        <f t="shared" si="40"/>
        <v>0.63561342352971195</v>
      </c>
      <c r="K373" s="10">
        <f t="shared" si="41"/>
        <v>0.10340932826834504</v>
      </c>
      <c r="AC373" s="12"/>
      <c r="AD373" s="13"/>
    </row>
    <row r="374" spans="1:30" x14ac:dyDescent="0.3">
      <c r="A374" s="17">
        <v>43117</v>
      </c>
      <c r="B374" s="18">
        <v>8.8978900006999942E-3</v>
      </c>
      <c r="C374" s="8">
        <f t="shared" si="35"/>
        <v>-7.7102109999300006E-2</v>
      </c>
      <c r="D374" s="5">
        <f t="shared" si="36"/>
        <v>5.9447353663441577E-3</v>
      </c>
      <c r="E374" s="5">
        <f t="shared" si="38"/>
        <v>7.7583992680600429E-3</v>
      </c>
      <c r="F374" s="5">
        <f>B$6+B$7*E373+B$8*(H373*100)^2</f>
        <v>0.33887687954704132</v>
      </c>
      <c r="G374" s="8">
        <v>6.0544148354787558E-3</v>
      </c>
      <c r="H374" s="8">
        <f t="shared" si="39"/>
        <v>5.8213132500067486E-3</v>
      </c>
      <c r="I374" s="7">
        <f t="shared" si="37"/>
        <v>2.3310158547200713E-4</v>
      </c>
      <c r="J374" s="10">
        <f t="shared" si="40"/>
        <v>3.8501092476524119E-2</v>
      </c>
      <c r="K374" s="10">
        <f t="shared" si="41"/>
        <v>7.8093320757122164E-4</v>
      </c>
      <c r="AC374" s="12"/>
      <c r="AD374" s="13"/>
    </row>
    <row r="375" spans="1:30" x14ac:dyDescent="0.3">
      <c r="A375" s="17">
        <v>43118</v>
      </c>
      <c r="B375" s="18">
        <v>5.0743184852016067E-3</v>
      </c>
      <c r="C375" s="8">
        <f t="shared" si="35"/>
        <v>-8.0925681514798384E-2</v>
      </c>
      <c r="D375" s="5">
        <f t="shared" si="36"/>
        <v>6.548965928634581E-3</v>
      </c>
      <c r="E375" s="5">
        <f t="shared" si="38"/>
        <v>5.9447353663441577E-3</v>
      </c>
      <c r="F375" s="5">
        <f>B$6+B$7*E373+B$8*(H374*100)^2</f>
        <v>0.33925541829867595</v>
      </c>
      <c r="G375" s="8">
        <v>1.0161770703594072E-2</v>
      </c>
      <c r="H375" s="8">
        <f t="shared" si="39"/>
        <v>5.824563660040776E-3</v>
      </c>
      <c r="I375" s="7">
        <f t="shared" si="37"/>
        <v>4.3372070435532964E-3</v>
      </c>
      <c r="J375" s="10">
        <f t="shared" si="40"/>
        <v>0.42681607074830852</v>
      </c>
      <c r="K375" s="10">
        <f t="shared" si="41"/>
        <v>0.18809205951838148</v>
      </c>
      <c r="AC375" s="12"/>
      <c r="AD375" s="13"/>
    </row>
    <row r="376" spans="1:30" x14ac:dyDescent="0.3">
      <c r="A376" s="17">
        <v>43119</v>
      </c>
      <c r="B376" s="18">
        <v>7.101412709006198E-3</v>
      </c>
      <c r="C376" s="8">
        <f t="shared" si="35"/>
        <v>-7.8898587290993791E-2</v>
      </c>
      <c r="D376" s="5">
        <f t="shared" si="36"/>
        <v>6.2249870765145668E-3</v>
      </c>
      <c r="E376" s="5">
        <f t="shared" si="38"/>
        <v>6.548965928634581E-3</v>
      </c>
      <c r="F376" s="5">
        <f>B$6+B$7*E376+B$8*(G375*100)^2</f>
        <v>0.94416468465297276</v>
      </c>
      <c r="G376" s="8">
        <v>6.0093636973720388E-3</v>
      </c>
      <c r="H376" s="8">
        <f t="shared" si="39"/>
        <v>9.7168136992173155E-3</v>
      </c>
      <c r="I376" s="7">
        <f t="shared" si="37"/>
        <v>3.7074500018452767E-3</v>
      </c>
      <c r="J376" s="10">
        <f t="shared" si="40"/>
        <v>0.61694551845257517</v>
      </c>
      <c r="K376" s="10">
        <f t="shared" si="41"/>
        <v>9.8988914329801503E-2</v>
      </c>
      <c r="AC376" s="12"/>
      <c r="AD376" s="13"/>
    </row>
    <row r="377" spans="1:30" x14ac:dyDescent="0.3">
      <c r="A377" s="17">
        <v>43122</v>
      </c>
      <c r="B377" s="18">
        <v>8.0335656078735565E-3</v>
      </c>
      <c r="C377" s="8">
        <f t="shared" si="35"/>
        <v>-7.7966434392126444E-2</v>
      </c>
      <c r="D377" s="5">
        <f t="shared" si="36"/>
        <v>6.0787648918217575E-3</v>
      </c>
      <c r="E377" s="5">
        <f t="shared" si="38"/>
        <v>6.2249870765145668E-3</v>
      </c>
      <c r="F377" s="5">
        <f>B$6+B$7*E376+B$8*(H376*100)^2</f>
        <v>0.86704412376700557</v>
      </c>
      <c r="G377" s="8">
        <v>5.3112479784497169E-3</v>
      </c>
      <c r="H377" s="8">
        <f t="shared" si="39"/>
        <v>9.3115204116567644E-3</v>
      </c>
      <c r="I377" s="7">
        <f t="shared" si="37"/>
        <v>4.0002724332070475E-3</v>
      </c>
      <c r="J377" s="10">
        <f t="shared" si="40"/>
        <v>0.75316996107846468</v>
      </c>
      <c r="K377" s="10">
        <f t="shared" si="41"/>
        <v>0.13182090932203971</v>
      </c>
      <c r="AC377" s="12"/>
      <c r="AD377" s="13"/>
    </row>
    <row r="378" spans="1:30" x14ac:dyDescent="0.3">
      <c r="A378" s="17">
        <v>43123</v>
      </c>
      <c r="B378" s="18">
        <v>9.507391448969997E-3</v>
      </c>
      <c r="C378" s="8">
        <f t="shared" si="35"/>
        <v>-7.6492608551029989E-2</v>
      </c>
      <c r="D378" s="5">
        <f t="shared" si="36"/>
        <v>5.851119162941106E-3</v>
      </c>
      <c r="E378" s="5">
        <f t="shared" si="38"/>
        <v>6.0787648918217575E-3</v>
      </c>
      <c r="F378" s="5">
        <f>B$6+B$7*E376+B$8*(H377*100)^2</f>
        <v>0.79980270673053067</v>
      </c>
      <c r="G378" s="8">
        <v>4.3597273332037787E-3</v>
      </c>
      <c r="H378" s="8">
        <f t="shared" si="39"/>
        <v>8.9431689390871445E-3</v>
      </c>
      <c r="I378" s="7">
        <f t="shared" si="37"/>
        <v>4.5834416058833658E-3</v>
      </c>
      <c r="J378" s="10">
        <f t="shared" si="40"/>
        <v>1.0513138220768474</v>
      </c>
      <c r="K378" s="10">
        <f t="shared" si="41"/>
        <v>0.20597292627574837</v>
      </c>
      <c r="AC378" s="12"/>
      <c r="AD378" s="13"/>
    </row>
    <row r="379" spans="1:30" x14ac:dyDescent="0.3">
      <c r="A379" s="17">
        <v>43124</v>
      </c>
      <c r="B379" s="18">
        <v>5.9916103042574804E-4</v>
      </c>
      <c r="C379" s="8">
        <f t="shared" si="35"/>
        <v>-8.5400838969574247E-2</v>
      </c>
      <c r="D379" s="5">
        <f t="shared" si="36"/>
        <v>7.2933032967071511E-3</v>
      </c>
      <c r="E379" s="5">
        <f t="shared" si="38"/>
        <v>5.851119162941106E-3</v>
      </c>
      <c r="F379" s="5">
        <f>B$6+B$7*E379+B$8*(G378*100)^2</f>
        <v>0.20947344650605623</v>
      </c>
      <c r="G379" s="8">
        <v>4.2459441766836354E-3</v>
      </c>
      <c r="H379" s="8">
        <f t="shared" si="39"/>
        <v>4.5768269194503761E-3</v>
      </c>
      <c r="I379" s="7">
        <f t="shared" si="37"/>
        <v>3.308827427667407E-4</v>
      </c>
      <c r="J379" s="10">
        <f t="shared" si="40"/>
        <v>7.7929131660224069E-2</v>
      </c>
      <c r="K379" s="10">
        <f t="shared" si="41"/>
        <v>2.7465023826289681E-3</v>
      </c>
      <c r="AC379" s="12"/>
      <c r="AD379" s="13"/>
    </row>
    <row r="380" spans="1:30" x14ac:dyDescent="0.3">
      <c r="A380" s="17">
        <v>43125</v>
      </c>
      <c r="B380" s="18">
        <v>-3.0797978265468982E-3</v>
      </c>
      <c r="C380" s="8">
        <f t="shared" si="35"/>
        <v>-8.9079797826546889E-2</v>
      </c>
      <c r="D380" s="5">
        <f t="shared" si="36"/>
        <v>7.9352103808184686E-3</v>
      </c>
      <c r="E380" s="5">
        <f t="shared" si="38"/>
        <v>7.2933032967071511E-3</v>
      </c>
      <c r="F380" s="5">
        <f>B$6+B$7*E379+B$8*(H379*100)^2</f>
        <v>0.22638937223571687</v>
      </c>
      <c r="G380" s="8">
        <v>8.1944484646965712E-3</v>
      </c>
      <c r="H380" s="8">
        <f t="shared" si="39"/>
        <v>4.7580392204743006E-3</v>
      </c>
      <c r="I380" s="7">
        <f t="shared" si="37"/>
        <v>3.4364092442222705E-3</v>
      </c>
      <c r="J380" s="10">
        <f t="shared" si="40"/>
        <v>0.4193582105039837</v>
      </c>
      <c r="K380" s="10">
        <f t="shared" si="41"/>
        <v>0.17861096960379319</v>
      </c>
      <c r="AC380" s="12"/>
      <c r="AD380" s="13"/>
    </row>
    <row r="381" spans="1:30" x14ac:dyDescent="0.3">
      <c r="A381" s="17">
        <v>43129</v>
      </c>
      <c r="B381" s="18">
        <v>6.4370943364011751E-3</v>
      </c>
      <c r="C381" s="8">
        <f t="shared" si="35"/>
        <v>-7.9562905663598818E-2</v>
      </c>
      <c r="D381" s="5">
        <f t="shared" si="36"/>
        <v>6.3302559576347249E-3</v>
      </c>
      <c r="E381" s="5">
        <f t="shared" si="38"/>
        <v>7.9352103808184686E-3</v>
      </c>
      <c r="F381" s="5">
        <f>B$6+B$7*E379+B$8*(H380*100)^2</f>
        <v>0.24113836787940804</v>
      </c>
      <c r="G381" s="8">
        <v>6.5307897180775995E-3</v>
      </c>
      <c r="H381" s="8">
        <f t="shared" si="39"/>
        <v>4.9105841595415926E-3</v>
      </c>
      <c r="I381" s="7">
        <f t="shared" si="37"/>
        <v>1.6202055585360069E-3</v>
      </c>
      <c r="J381" s="10">
        <f t="shared" si="40"/>
        <v>0.2480872342361882</v>
      </c>
      <c r="K381" s="10">
        <f t="shared" si="41"/>
        <v>4.4806546477823339E-2</v>
      </c>
      <c r="AC381" s="12"/>
      <c r="AD381" s="13"/>
    </row>
    <row r="382" spans="1:30" x14ac:dyDescent="0.3">
      <c r="A382" s="17">
        <v>43130</v>
      </c>
      <c r="B382" s="18">
        <v>-6.9007450204471056E-3</v>
      </c>
      <c r="C382" s="8">
        <f t="shared" si="35"/>
        <v>-9.2900745020447095E-2</v>
      </c>
      <c r="D382" s="5">
        <f t="shared" si="36"/>
        <v>8.6305484253541252E-3</v>
      </c>
      <c r="E382" s="5">
        <f t="shared" si="38"/>
        <v>6.3302559576347249E-3</v>
      </c>
      <c r="F382" s="5">
        <f>B$6+B$7*E382+B$8*(G381*100)^2</f>
        <v>0.4156785962569991</v>
      </c>
      <c r="G382" s="8">
        <v>4.0735765029593935E-3</v>
      </c>
      <c r="H382" s="8">
        <f t="shared" si="39"/>
        <v>6.4473141404541405E-3</v>
      </c>
      <c r="I382" s="7">
        <f t="shared" si="37"/>
        <v>2.373737637494747E-3</v>
      </c>
      <c r="J382" s="10">
        <f t="shared" si="40"/>
        <v>0.58271586056387092</v>
      </c>
      <c r="K382" s="10">
        <f t="shared" si="41"/>
        <v>9.0967618901617531E-2</v>
      </c>
      <c r="AC382" s="12"/>
      <c r="AD382" s="13"/>
    </row>
    <row r="383" spans="1:30" x14ac:dyDescent="0.3">
      <c r="A383" s="17">
        <v>43131</v>
      </c>
      <c r="B383" s="18">
        <v>-1.9086708688591224E-3</v>
      </c>
      <c r="C383" s="8">
        <f t="shared" si="35"/>
        <v>-8.7908670868859118E-2</v>
      </c>
      <c r="D383" s="5">
        <f t="shared" si="36"/>
        <v>7.7279344139294E-3</v>
      </c>
      <c r="E383" s="5">
        <f t="shared" si="38"/>
        <v>8.6305484253541252E-3</v>
      </c>
      <c r="F383" s="5">
        <f>B$6+B$7*E382+B$8*(H382*100)^2</f>
        <v>0.40623282648777492</v>
      </c>
      <c r="G383" s="8">
        <v>4.8765767256276895E-3</v>
      </c>
      <c r="H383" s="8">
        <f t="shared" si="39"/>
        <v>6.3736396704534128E-3</v>
      </c>
      <c r="I383" s="7">
        <f t="shared" si="37"/>
        <v>1.4970629448257233E-3</v>
      </c>
      <c r="J383" s="10">
        <f t="shared" si="40"/>
        <v>0.30699054460852937</v>
      </c>
      <c r="K383" s="10">
        <f t="shared" si="41"/>
        <v>3.2843676455497794E-2</v>
      </c>
      <c r="AC383" s="12"/>
      <c r="AD383" s="13"/>
    </row>
    <row r="384" spans="1:30" x14ac:dyDescent="0.3">
      <c r="A384" s="17">
        <v>43132</v>
      </c>
      <c r="B384" s="18">
        <v>-1.6239884215831671E-3</v>
      </c>
      <c r="C384" s="8">
        <f t="shared" si="35"/>
        <v>-8.7623988421583157E-2</v>
      </c>
      <c r="D384" s="5">
        <f t="shared" si="36"/>
        <v>7.6779633469057388E-3</v>
      </c>
      <c r="E384" s="5">
        <f t="shared" si="38"/>
        <v>7.7279344139294E-3</v>
      </c>
      <c r="F384" s="5">
        <f>B$6+B$7*E382+B$8*(H383*100)^2</f>
        <v>0.39799705982598832</v>
      </c>
      <c r="G384" s="8">
        <v>1.4272315390306749E-2</v>
      </c>
      <c r="H384" s="8">
        <f t="shared" si="39"/>
        <v>6.3087008157463632E-3</v>
      </c>
      <c r="I384" s="7">
        <f t="shared" si="37"/>
        <v>7.9636145745603862E-3</v>
      </c>
      <c r="J384" s="10">
        <f t="shared" si="40"/>
        <v>0.55797635890032182</v>
      </c>
      <c r="K384" s="10">
        <f t="shared" si="41"/>
        <v>0.44593052317988757</v>
      </c>
      <c r="AC384" s="12"/>
      <c r="AD384" s="13"/>
    </row>
    <row r="385" spans="1:30" x14ac:dyDescent="0.3">
      <c r="A385" s="17">
        <v>43133</v>
      </c>
      <c r="B385" s="18">
        <v>-2.3669409901757157E-2</v>
      </c>
      <c r="C385" s="8">
        <f t="shared" si="35"/>
        <v>-0.10966940990175715</v>
      </c>
      <c r="D385" s="5">
        <f t="shared" si="36"/>
        <v>1.202737946819963E-2</v>
      </c>
      <c r="E385" s="5">
        <f t="shared" si="38"/>
        <v>7.6779633469057388E-3</v>
      </c>
      <c r="F385" s="5">
        <f>B$6+B$7*E385+B$8*(G384*100)^2</f>
        <v>1.8200037181002797</v>
      </c>
      <c r="G385" s="8">
        <v>1.1026185992879011E-2</v>
      </c>
      <c r="H385" s="8">
        <f t="shared" si="39"/>
        <v>1.349075134342146E-2</v>
      </c>
      <c r="I385" s="7">
        <f t="shared" si="37"/>
        <v>2.4645653505424494E-3</v>
      </c>
      <c r="J385" s="10">
        <f t="shared" si="40"/>
        <v>0.22351929780017568</v>
      </c>
      <c r="K385" s="10">
        <f t="shared" si="41"/>
        <v>1.9045824805438372E-2</v>
      </c>
      <c r="AC385" s="12"/>
      <c r="AD385" s="13"/>
    </row>
    <row r="386" spans="1:30" x14ac:dyDescent="0.3">
      <c r="A386" s="17">
        <v>43136</v>
      </c>
      <c r="B386" s="18">
        <v>-8.867789610763975E-3</v>
      </c>
      <c r="C386" s="8">
        <f t="shared" si="35"/>
        <v>-9.4867789610763975E-2</v>
      </c>
      <c r="D386" s="5">
        <f t="shared" si="36"/>
        <v>8.9998975056321765E-3</v>
      </c>
      <c r="E386" s="5">
        <f t="shared" si="38"/>
        <v>1.202737946819963E-2</v>
      </c>
      <c r="F386" s="5">
        <f>B$6+B$7*E385+B$8*(H385*100)^2</f>
        <v>1.6308134957431402</v>
      </c>
      <c r="G386" s="8">
        <v>1.2073954220931176E-2</v>
      </c>
      <c r="H386" s="8">
        <f t="shared" si="39"/>
        <v>1.2770330832610173E-2</v>
      </c>
      <c r="I386" s="7">
        <f t="shared" si="37"/>
        <v>6.9637661167899767E-4</v>
      </c>
      <c r="J386" s="10">
        <f t="shared" si="40"/>
        <v>5.767593606341264E-2</v>
      </c>
      <c r="K386" s="10">
        <f t="shared" si="41"/>
        <v>1.5431679233557372E-3</v>
      </c>
      <c r="AC386" s="12"/>
      <c r="AD386" s="13"/>
    </row>
    <row r="387" spans="1:30" x14ac:dyDescent="0.3">
      <c r="A387" s="17">
        <v>43137</v>
      </c>
      <c r="B387" s="18">
        <v>-1.6278633753197908E-2</v>
      </c>
      <c r="C387" s="8">
        <f t="shared" si="35"/>
        <v>-0.1022786337531979</v>
      </c>
      <c r="D387" s="5">
        <f t="shared" si="36"/>
        <v>1.0460918922420792E-2</v>
      </c>
      <c r="E387" s="5">
        <f t="shared" si="38"/>
        <v>8.9998975056321765E-3</v>
      </c>
      <c r="F387" s="5">
        <f>B$6+B$7*E385+B$8*(H386*100)^2</f>
        <v>1.4658585408699505</v>
      </c>
      <c r="G387" s="8">
        <v>3.47801390462232E-2</v>
      </c>
      <c r="H387" s="8">
        <f t="shared" si="39"/>
        <v>1.210726451709861E-2</v>
      </c>
      <c r="I387" s="7">
        <f t="shared" si="37"/>
        <v>2.267287452912459E-2</v>
      </c>
      <c r="J387" s="10">
        <f t="shared" si="40"/>
        <v>0.65189142858204452</v>
      </c>
      <c r="K387" s="10">
        <f t="shared" si="41"/>
        <v>0.8174261230833475</v>
      </c>
      <c r="AC387" s="12"/>
      <c r="AD387" s="13"/>
    </row>
    <row r="388" spans="1:30" x14ac:dyDescent="0.3">
      <c r="A388" s="17">
        <v>43138</v>
      </c>
      <c r="B388" s="18">
        <v>-3.3167196089475075E-3</v>
      </c>
      <c r="C388" s="8">
        <f t="shared" si="35"/>
        <v>-8.9316719608947506E-2</v>
      </c>
      <c r="D388" s="5">
        <f t="shared" si="36"/>
        <v>7.9774764017033484E-3</v>
      </c>
      <c r="E388" s="5">
        <f t="shared" si="38"/>
        <v>1.0460918922420792E-2</v>
      </c>
      <c r="F388" s="5">
        <f>B$6+B$7*E388+B$8*(G387*100)^2</f>
        <v>10.591269892418998</v>
      </c>
      <c r="G388" s="8">
        <v>1.4698035048026397E-2</v>
      </c>
      <c r="H388" s="8">
        <f t="shared" si="39"/>
        <v>3.2544231274404069E-2</v>
      </c>
      <c r="I388" s="7">
        <f t="shared" si="37"/>
        <v>1.7846196226377672E-2</v>
      </c>
      <c r="J388" s="10">
        <f t="shared" si="40"/>
        <v>1.2141892550986944</v>
      </c>
      <c r="K388" s="10">
        <f t="shared" si="41"/>
        <v>0.24651888904809494</v>
      </c>
      <c r="AC388" s="12"/>
      <c r="AD388" s="13"/>
    </row>
    <row r="389" spans="1:30" x14ac:dyDescent="0.3">
      <c r="A389" s="17">
        <v>43139</v>
      </c>
      <c r="B389" s="18">
        <v>9.648808816971461E-3</v>
      </c>
      <c r="C389" s="8">
        <f t="shared" si="35"/>
        <v>-7.6351191183028536E-2</v>
      </c>
      <c r="D389" s="5">
        <f t="shared" si="36"/>
        <v>5.8295043950673748E-3</v>
      </c>
      <c r="E389" s="5">
        <f t="shared" si="38"/>
        <v>7.9774764017033484E-3</v>
      </c>
      <c r="F389" s="5">
        <f>B$6+B$7*E388+B$8*(H388*100)^2</f>
        <v>9.2787893812005127</v>
      </c>
      <c r="G389" s="8">
        <v>1.0420217147894295E-2</v>
      </c>
      <c r="H389" s="8">
        <f t="shared" si="39"/>
        <v>3.0461105333195827E-2</v>
      </c>
      <c r="I389" s="7">
        <f t="shared" si="37"/>
        <v>2.0040888185301531E-2</v>
      </c>
      <c r="J389" s="10">
        <f t="shared" si="40"/>
        <v>1.9232697266151857</v>
      </c>
      <c r="K389" s="10">
        <f t="shared" si="41"/>
        <v>0.41478545888395857</v>
      </c>
      <c r="AC389" s="12"/>
      <c r="AD389" s="13"/>
    </row>
    <row r="390" spans="1:30" x14ac:dyDescent="0.3">
      <c r="A390" s="17">
        <v>43140</v>
      </c>
      <c r="B390" s="18">
        <v>-1.190908132737231E-2</v>
      </c>
      <c r="C390" s="8">
        <f t="shared" si="35"/>
        <v>-9.7909081327372305E-2</v>
      </c>
      <c r="D390" s="5">
        <f t="shared" si="36"/>
        <v>9.5861882063700034E-3</v>
      </c>
      <c r="E390" s="5">
        <f t="shared" si="38"/>
        <v>5.8295043950673748E-3</v>
      </c>
      <c r="F390" s="5">
        <f>B$6+B$7*E388+B$8*(H389*100)^2</f>
        <v>8.1344376234691165</v>
      </c>
      <c r="G390" s="8">
        <v>1.2850895081736745E-2</v>
      </c>
      <c r="H390" s="8">
        <f t="shared" si="39"/>
        <v>2.8520935509672746E-2</v>
      </c>
      <c r="I390" s="7">
        <f t="shared" si="37"/>
        <v>1.5670040427936002E-2</v>
      </c>
      <c r="J390" s="10">
        <f t="shared" si="40"/>
        <v>1.2193734621805239</v>
      </c>
      <c r="K390" s="10">
        <f t="shared" si="41"/>
        <v>0.24780254618500841</v>
      </c>
      <c r="AC390" s="12"/>
      <c r="AD390" s="13"/>
    </row>
    <row r="391" spans="1:30" x14ac:dyDescent="0.3">
      <c r="A391" s="17">
        <v>43143</v>
      </c>
      <c r="B391" s="18">
        <v>8.629047684049344E-3</v>
      </c>
      <c r="C391" s="8">
        <f t="shared" si="35"/>
        <v>-7.7370952315950647E-2</v>
      </c>
      <c r="D391" s="5">
        <f t="shared" si="36"/>
        <v>5.9862642622771087E-3</v>
      </c>
      <c r="E391" s="5">
        <f t="shared" si="38"/>
        <v>9.5861882063700034E-3</v>
      </c>
      <c r="F391" s="5">
        <f>B$6+B$7*E391+B$8*(G390*100)^2</f>
        <v>1.484067719770251</v>
      </c>
      <c r="G391" s="8">
        <v>7.2222793548160401E-3</v>
      </c>
      <c r="H391" s="8">
        <f t="shared" si="39"/>
        <v>1.218223181428695E-2</v>
      </c>
      <c r="I391" s="7">
        <f t="shared" si="37"/>
        <v>4.9599524594709102E-3</v>
      </c>
      <c r="J391" s="10">
        <f t="shared" si="40"/>
        <v>0.68675721552690427</v>
      </c>
      <c r="K391" s="10">
        <f t="shared" si="41"/>
        <v>0.11566142638029309</v>
      </c>
      <c r="AC391" s="12"/>
      <c r="AD391" s="13"/>
    </row>
    <row r="392" spans="1:30" x14ac:dyDescent="0.3">
      <c r="A392" s="17">
        <v>43145</v>
      </c>
      <c r="B392" s="18">
        <v>-4.2222409596585483E-3</v>
      </c>
      <c r="C392" s="8">
        <f t="shared" si="35"/>
        <v>-9.0222240959658542E-2</v>
      </c>
      <c r="D392" s="5">
        <f t="shared" si="36"/>
        <v>8.1400527637826882E-3</v>
      </c>
      <c r="E392" s="5">
        <f t="shared" si="38"/>
        <v>5.9862642622771087E-3</v>
      </c>
      <c r="F392" s="5">
        <f>B$6+B$7*E391+B$8*(H391*100)^2</f>
        <v>1.3381227117585892</v>
      </c>
      <c r="G392" s="8">
        <v>8.4825175585005325E-3</v>
      </c>
      <c r="H392" s="8">
        <f t="shared" si="39"/>
        <v>1.1567725410635357E-2</v>
      </c>
      <c r="I392" s="7">
        <f t="shared" si="37"/>
        <v>3.085207852134824E-3</v>
      </c>
      <c r="J392" s="10">
        <f t="shared" si="40"/>
        <v>0.36371370066225961</v>
      </c>
      <c r="K392" s="10">
        <f t="shared" si="41"/>
        <v>4.3503386072670569E-2</v>
      </c>
      <c r="AC392" s="12"/>
      <c r="AD392" s="13"/>
    </row>
    <row r="393" spans="1:30" x14ac:dyDescent="0.3">
      <c r="A393" s="17">
        <v>43146</v>
      </c>
      <c r="B393" s="18">
        <v>4.1347747730283678E-3</v>
      </c>
      <c r="C393" s="8">
        <f t="shared" si="35"/>
        <v>-8.1865225226971622E-2</v>
      </c>
      <c r="D393" s="5">
        <f t="shared" si="36"/>
        <v>6.7019151014627906E-3</v>
      </c>
      <c r="E393" s="5">
        <f t="shared" si="38"/>
        <v>8.1400527637826882E-3</v>
      </c>
      <c r="F393" s="5">
        <f>B$6+B$7*E391+B$8*(H392*100)^2</f>
        <v>1.210873259273221</v>
      </c>
      <c r="G393" s="8">
        <v>7.8274127218753656E-3</v>
      </c>
      <c r="H393" s="8">
        <f t="shared" si="39"/>
        <v>1.1003968644417437E-2</v>
      </c>
      <c r="I393" s="7">
        <f t="shared" si="37"/>
        <v>3.1765559225420716E-3</v>
      </c>
      <c r="J393" s="10">
        <f t="shared" si="40"/>
        <v>0.40582450873767167</v>
      </c>
      <c r="K393" s="10">
        <f t="shared" si="41"/>
        <v>5.195030785627397E-2</v>
      </c>
      <c r="AC393" s="12"/>
      <c r="AD393" s="13"/>
    </row>
    <row r="394" spans="1:30" x14ac:dyDescent="0.3">
      <c r="A394" s="17">
        <v>43147</v>
      </c>
      <c r="B394" s="18">
        <v>-8.3945583990214859E-3</v>
      </c>
      <c r="C394" s="8">
        <f t="shared" si="35"/>
        <v>-9.4394558399021472E-2</v>
      </c>
      <c r="D394" s="5">
        <f t="shared" si="36"/>
        <v>8.9103326553462755E-3</v>
      </c>
      <c r="E394" s="5">
        <f t="shared" si="38"/>
        <v>6.7019151014627906E-3</v>
      </c>
      <c r="F394" s="5">
        <f>B$6+B$7*E394+B$8*(G393*100)^2</f>
        <v>0.57804300427632926</v>
      </c>
      <c r="G394" s="8">
        <v>9.1461027709204817E-3</v>
      </c>
      <c r="H394" s="8">
        <f t="shared" si="39"/>
        <v>7.6029139431952617E-3</v>
      </c>
      <c r="I394" s="7">
        <f t="shared" si="37"/>
        <v>1.54318882772522E-3</v>
      </c>
      <c r="J394" s="10">
        <f t="shared" si="40"/>
        <v>0.16872638175810814</v>
      </c>
      <c r="K394" s="10">
        <f t="shared" si="41"/>
        <v>1.8177064315519242E-2</v>
      </c>
      <c r="AC394" s="12"/>
      <c r="AD394" s="13"/>
    </row>
    <row r="395" spans="1:30" x14ac:dyDescent="0.3">
      <c r="A395" s="17">
        <v>43150</v>
      </c>
      <c r="B395" s="18">
        <v>-6.966173869096451E-3</v>
      </c>
      <c r="C395" s="8">
        <f t="shared" si="35"/>
        <v>-9.2966173869096447E-2</v>
      </c>
      <c r="D395" s="5">
        <f t="shared" si="36"/>
        <v>8.642709483859071E-3</v>
      </c>
      <c r="E395" s="5">
        <f t="shared" si="38"/>
        <v>8.9103326553462755E-3</v>
      </c>
      <c r="F395" s="5">
        <f>B$6+B$7*E394+B$8*(H394*100)^2</f>
        <v>0.54783960800479392</v>
      </c>
      <c r="G395" s="8">
        <v>1.0577262390273217E-2</v>
      </c>
      <c r="H395" s="8">
        <f t="shared" si="39"/>
        <v>7.4016187959445321E-3</v>
      </c>
      <c r="I395" s="7">
        <f t="shared" si="37"/>
        <v>3.1756435943286849E-3</v>
      </c>
      <c r="J395" s="10">
        <f t="shared" si="40"/>
        <v>0.30023303546378755</v>
      </c>
      <c r="K395" s="10">
        <f t="shared" si="41"/>
        <v>7.2039262358216671E-2</v>
      </c>
      <c r="AC395" s="12"/>
      <c r="AD395" s="13"/>
    </row>
    <row r="396" spans="1:30" x14ac:dyDescent="0.3">
      <c r="A396" s="17">
        <v>43151</v>
      </c>
      <c r="B396" s="18">
        <v>-2.1064665660249877E-3</v>
      </c>
      <c r="C396" s="8">
        <f t="shared" ref="C396:C459" si="42">B396-B$5</f>
        <v>-8.8106466566024985E-2</v>
      </c>
      <c r="D396" s="5">
        <f t="shared" ref="D396:D459" si="43">C396^2</f>
        <v>7.762749450750079E-3</v>
      </c>
      <c r="E396" s="5">
        <f t="shared" si="38"/>
        <v>8.642709483859071E-3</v>
      </c>
      <c r="F396" s="5">
        <f>B$6+B$7*E394+B$8*(H395*100)^2</f>
        <v>0.52150526679564224</v>
      </c>
      <c r="G396" s="8">
        <v>6.3524531755132074E-3</v>
      </c>
      <c r="H396" s="8">
        <f t="shared" si="39"/>
        <v>7.221532155959995E-3</v>
      </c>
      <c r="I396" s="7">
        <f t="shared" si="37"/>
        <v>8.6907898044678768E-4</v>
      </c>
      <c r="J396" s="10">
        <f t="shared" si="40"/>
        <v>0.13680997819815899</v>
      </c>
      <c r="K396" s="10">
        <f t="shared" si="41"/>
        <v>7.8805637996710587E-3</v>
      </c>
      <c r="AC396" s="12"/>
      <c r="AD396" s="13"/>
    </row>
    <row r="397" spans="1:30" x14ac:dyDescent="0.3">
      <c r="A397" s="17">
        <v>43152</v>
      </c>
      <c r="B397" s="18">
        <v>4.1827677422490803E-3</v>
      </c>
      <c r="C397" s="8">
        <f t="shared" si="42"/>
        <v>-8.1817232257750908E-2</v>
      </c>
      <c r="D397" s="5">
        <f t="shared" si="43"/>
        <v>6.6940594943187557E-3</v>
      </c>
      <c r="E397" s="5">
        <f t="shared" si="38"/>
        <v>7.762749450750079E-3</v>
      </c>
      <c r="F397" s="5">
        <f>B$6+B$7*E397+B$8*(G396*100)^2</f>
        <v>0.39580523847429211</v>
      </c>
      <c r="G397" s="8">
        <v>5.2440922974775787E-3</v>
      </c>
      <c r="H397" s="8">
        <f t="shared" si="39"/>
        <v>6.2913054167977904E-3</v>
      </c>
      <c r="I397" s="7">
        <f t="shared" ref="I397:I460" si="44">SQRT((G397-H397)^2)</f>
        <v>1.0472131193202117E-3</v>
      </c>
      <c r="J397" s="10">
        <f t="shared" si="40"/>
        <v>0.19969387644529515</v>
      </c>
      <c r="K397" s="10">
        <f t="shared" si="41"/>
        <v>1.5612394667722684E-2</v>
      </c>
      <c r="AC397" s="12"/>
      <c r="AD397" s="13"/>
    </row>
    <row r="398" spans="1:30" x14ac:dyDescent="0.3">
      <c r="A398" s="17">
        <v>43153</v>
      </c>
      <c r="B398" s="18">
        <v>-7.495637709889364E-4</v>
      </c>
      <c r="C398" s="8">
        <f t="shared" si="42"/>
        <v>-8.6749563770988927E-2</v>
      </c>
      <c r="D398" s="5">
        <f t="shared" si="43"/>
        <v>7.5254868144568748E-3</v>
      </c>
      <c r="E398" s="5">
        <f t="shared" ref="E398:E461" si="45">D397</f>
        <v>6.6940594943187557E-3</v>
      </c>
      <c r="F398" s="5">
        <f>B$6+B$7*E397+B$8*(H397*100)^2</f>
        <v>0.38906425261476862</v>
      </c>
      <c r="G398" s="8">
        <v>3.8272113288564075E-3</v>
      </c>
      <c r="H398" s="8">
        <f t="shared" ref="H398:H461" si="46">SQRT(F398)/100</f>
        <v>6.2375015239658944E-3</v>
      </c>
      <c r="I398" s="7">
        <f t="shared" si="44"/>
        <v>2.410290195109487E-3</v>
      </c>
      <c r="J398" s="10">
        <f t="shared" ref="J398:J461" si="47">ABS(G398-H398)/G398</f>
        <v>0.6297771374515907</v>
      </c>
      <c r="K398" s="10">
        <f t="shared" ref="K398:K461" si="48">G398/H398-LN(G398/H398)-1</f>
        <v>0.10202410463520084</v>
      </c>
      <c r="AC398" s="12"/>
      <c r="AD398" s="13"/>
    </row>
    <row r="399" spans="1:30" x14ac:dyDescent="0.3">
      <c r="A399" s="17">
        <v>43154</v>
      </c>
      <c r="B399" s="18">
        <v>9.4950863903391566E-3</v>
      </c>
      <c r="C399" s="8">
        <f t="shared" si="42"/>
        <v>-7.650491360966083E-2</v>
      </c>
      <c r="D399" s="5">
        <f t="shared" si="43"/>
        <v>5.8530018064216665E-3</v>
      </c>
      <c r="E399" s="5">
        <f t="shared" si="45"/>
        <v>7.5254868144568748E-3</v>
      </c>
      <c r="F399" s="5">
        <f>B$6+B$7*E397+B$8*(H398*100)^2</f>
        <v>0.38318678704385006</v>
      </c>
      <c r="G399" s="8">
        <v>4.3030319208988395E-3</v>
      </c>
      <c r="H399" s="8">
        <f t="shared" si="46"/>
        <v>6.190208292487823E-3</v>
      </c>
      <c r="I399" s="7">
        <f t="shared" si="44"/>
        <v>1.8871763715889835E-3</v>
      </c>
      <c r="J399" s="10">
        <f t="shared" si="47"/>
        <v>0.43856899188300241</v>
      </c>
      <c r="K399" s="10">
        <f t="shared" si="48"/>
        <v>5.8784102855149012E-2</v>
      </c>
      <c r="AC399" s="12"/>
      <c r="AD399" s="13"/>
    </row>
    <row r="400" spans="1:30" x14ac:dyDescent="0.3">
      <c r="A400" s="17">
        <v>43157</v>
      </c>
      <c r="B400" s="18">
        <v>8.8529770503726606E-3</v>
      </c>
      <c r="C400" s="8">
        <f t="shared" si="42"/>
        <v>-7.7147022949627331E-2</v>
      </c>
      <c r="D400" s="5">
        <f t="shared" si="43"/>
        <v>5.951663149990326E-3</v>
      </c>
      <c r="E400" s="5">
        <f t="shared" si="45"/>
        <v>5.8530018064216665E-3</v>
      </c>
      <c r="F400" s="5">
        <f>B$6+B$7*E400+B$8*(G399*100)^2</f>
        <v>0.20519141708783292</v>
      </c>
      <c r="G400" s="8">
        <v>4.352196649727403E-3</v>
      </c>
      <c r="H400" s="8">
        <f t="shared" si="46"/>
        <v>4.5298059239644358E-3</v>
      </c>
      <c r="I400" s="7">
        <f t="shared" si="44"/>
        <v>1.7760927423703284E-4</v>
      </c>
      <c r="J400" s="10">
        <f t="shared" si="47"/>
        <v>4.080911055527725E-2</v>
      </c>
      <c r="K400" s="10">
        <f t="shared" si="48"/>
        <v>7.8937647914534281E-4</v>
      </c>
      <c r="AC400" s="12"/>
      <c r="AD400" s="13"/>
    </row>
    <row r="401" spans="1:30" x14ac:dyDescent="0.3">
      <c r="A401" s="17">
        <v>43158</v>
      </c>
      <c r="B401" s="18">
        <v>-2.8886859222392539E-3</v>
      </c>
      <c r="C401" s="8">
        <f t="shared" si="42"/>
        <v>-8.8888685922239252E-2</v>
      </c>
      <c r="D401" s="5">
        <f t="shared" si="43"/>
        <v>7.901198484982495E-3</v>
      </c>
      <c r="E401" s="5">
        <f t="shared" si="45"/>
        <v>5.951663149990326E-3</v>
      </c>
      <c r="F401" s="5">
        <f>B$6+B$7*E400+B$8*(H400*100)^2</f>
        <v>0.22265607975939436</v>
      </c>
      <c r="G401" s="8">
        <v>5.6258531017059858E-3</v>
      </c>
      <c r="H401" s="8">
        <f t="shared" si="46"/>
        <v>4.7186447181303487E-3</v>
      </c>
      <c r="I401" s="7">
        <f t="shared" si="44"/>
        <v>9.0720838357563702E-4</v>
      </c>
      <c r="J401" s="10">
        <f t="shared" si="47"/>
        <v>0.16125703376444983</v>
      </c>
      <c r="K401" s="10">
        <f t="shared" si="48"/>
        <v>1.6409394143896527E-2</v>
      </c>
      <c r="AC401" s="12"/>
      <c r="AD401" s="13"/>
    </row>
    <row r="402" spans="1:30" x14ac:dyDescent="0.3">
      <c r="A402" s="17">
        <v>43159</v>
      </c>
      <c r="B402" s="18">
        <v>-4.7380956741945842E-3</v>
      </c>
      <c r="C402" s="8">
        <f t="shared" si="42"/>
        <v>-9.073809567419458E-2</v>
      </c>
      <c r="D402" s="5">
        <f t="shared" si="43"/>
        <v>8.23340200657929E-3</v>
      </c>
      <c r="E402" s="5">
        <f t="shared" si="45"/>
        <v>7.901198484982495E-3</v>
      </c>
      <c r="F402" s="5">
        <f>B$6+B$7*E400+B$8*(H401*100)^2</f>
        <v>0.23788351914272879</v>
      </c>
      <c r="G402" s="8">
        <v>7.0787335847536026E-3</v>
      </c>
      <c r="H402" s="8">
        <f t="shared" si="46"/>
        <v>4.8773304085609039E-3</v>
      </c>
      <c r="I402" s="7">
        <f t="shared" si="44"/>
        <v>2.2014031761926987E-3</v>
      </c>
      <c r="J402" s="10">
        <f t="shared" si="47"/>
        <v>0.31098827916537919</v>
      </c>
      <c r="K402" s="10">
        <f t="shared" si="48"/>
        <v>7.8857123603810919E-2</v>
      </c>
      <c r="AC402" s="12"/>
      <c r="AD402" s="13"/>
    </row>
    <row r="403" spans="1:30" x14ac:dyDescent="0.3">
      <c r="A403" s="17">
        <v>43160</v>
      </c>
      <c r="B403" s="18">
        <v>-4.0186390350103289E-3</v>
      </c>
      <c r="C403" s="8">
        <f t="shared" si="42"/>
        <v>-9.0018639035010325E-2</v>
      </c>
      <c r="D403" s="5">
        <f t="shared" si="43"/>
        <v>8.1033553737154852E-3</v>
      </c>
      <c r="E403" s="5">
        <f t="shared" si="45"/>
        <v>8.23340200657929E-3</v>
      </c>
      <c r="F403" s="5">
        <f>B$6+B$7*E403+B$8*(G402*100)^2</f>
        <v>0.48090965026293653</v>
      </c>
      <c r="G403" s="8">
        <v>5.3709125768618433E-3</v>
      </c>
      <c r="H403" s="8">
        <f t="shared" si="46"/>
        <v>6.9347649582587627E-3</v>
      </c>
      <c r="I403" s="7">
        <f t="shared" si="44"/>
        <v>1.5638523813969194E-3</v>
      </c>
      <c r="J403" s="10">
        <f t="shared" si="47"/>
        <v>0.29117070125737526</v>
      </c>
      <c r="K403" s="10">
        <f t="shared" si="48"/>
        <v>3.004025934476684E-2</v>
      </c>
      <c r="AC403" s="12"/>
      <c r="AD403" s="13"/>
    </row>
    <row r="404" spans="1:30" x14ac:dyDescent="0.3">
      <c r="A404" s="17">
        <v>43164</v>
      </c>
      <c r="B404" s="18">
        <v>-8.8551596189001634E-3</v>
      </c>
      <c r="C404" s="8">
        <f t="shared" si="42"/>
        <v>-9.4855159618900162E-2</v>
      </c>
      <c r="D404" s="5">
        <f t="shared" si="43"/>
        <v>8.9975013063270277E-3</v>
      </c>
      <c r="E404" s="5">
        <f t="shared" si="45"/>
        <v>8.1033553737154852E-3</v>
      </c>
      <c r="F404" s="5">
        <f>B$6+B$7*E403+B$8*(H403*100)^2</f>
        <v>0.46331903168698463</v>
      </c>
      <c r="G404" s="8">
        <v>6.1025322646046428E-3</v>
      </c>
      <c r="H404" s="8">
        <f t="shared" si="46"/>
        <v>6.8067542315481365E-3</v>
      </c>
      <c r="I404" s="7">
        <f t="shared" si="44"/>
        <v>7.0422196694349369E-4</v>
      </c>
      <c r="J404" s="10">
        <f t="shared" si="47"/>
        <v>0.11539831932197367</v>
      </c>
      <c r="K404" s="10">
        <f t="shared" si="48"/>
        <v>5.7522871581618951E-3</v>
      </c>
      <c r="AC404" s="12"/>
      <c r="AD404" s="13"/>
    </row>
    <row r="405" spans="1:30" x14ac:dyDescent="0.3">
      <c r="A405" s="17">
        <v>43165</v>
      </c>
      <c r="B405" s="18">
        <v>-1.2811285694800341E-2</v>
      </c>
      <c r="C405" s="8">
        <f t="shared" si="42"/>
        <v>-9.8811285694800327E-2</v>
      </c>
      <c r="D405" s="5">
        <f t="shared" si="43"/>
        <v>9.7636701806594513E-3</v>
      </c>
      <c r="E405" s="5">
        <f t="shared" si="45"/>
        <v>8.9975013063270277E-3</v>
      </c>
      <c r="F405" s="5">
        <f>B$6+B$7*E403+B$8*(H404*100)^2</f>
        <v>0.44798177135061223</v>
      </c>
      <c r="G405" s="8">
        <v>1.4924032197462623E-2</v>
      </c>
      <c r="H405" s="8">
        <f t="shared" si="46"/>
        <v>6.6931440396170482E-3</v>
      </c>
      <c r="I405" s="7">
        <f t="shared" si="44"/>
        <v>8.2308881578455756E-3</v>
      </c>
      <c r="J405" s="10">
        <f t="shared" si="47"/>
        <v>0.55151905657540645</v>
      </c>
      <c r="K405" s="10">
        <f t="shared" si="48"/>
        <v>0.42786005670276017</v>
      </c>
      <c r="AC405" s="12"/>
      <c r="AD405" s="13"/>
    </row>
    <row r="406" spans="1:30" x14ac:dyDescent="0.3">
      <c r="A406" s="17">
        <v>43166</v>
      </c>
      <c r="B406" s="18">
        <v>-8.5639750913993912E-3</v>
      </c>
      <c r="C406" s="8">
        <f t="shared" si="42"/>
        <v>-9.4563975091399383E-2</v>
      </c>
      <c r="D406" s="5">
        <f t="shared" si="43"/>
        <v>8.9423453850868036E-3</v>
      </c>
      <c r="E406" s="5">
        <f t="shared" si="45"/>
        <v>9.7636701806594513E-3</v>
      </c>
      <c r="F406" s="5">
        <f>B$6+B$7*E406+B$8*(G405*100)^2</f>
        <v>1.9861381875624793</v>
      </c>
      <c r="G406" s="8">
        <v>5.5407907529654151E-3</v>
      </c>
      <c r="H406" s="8">
        <f t="shared" si="46"/>
        <v>1.4093041501260397E-2</v>
      </c>
      <c r="I406" s="7">
        <f t="shared" si="44"/>
        <v>8.5522507482949824E-3</v>
      </c>
      <c r="J406" s="10">
        <f t="shared" si="47"/>
        <v>1.5435072590889383</v>
      </c>
      <c r="K406" s="10">
        <f t="shared" si="48"/>
        <v>0.32670185001838203</v>
      </c>
      <c r="AC406" s="12"/>
      <c r="AD406" s="13"/>
    </row>
    <row r="407" spans="1:30" x14ac:dyDescent="0.3">
      <c r="A407" s="17">
        <v>43167</v>
      </c>
      <c r="B407" s="18">
        <v>9.5950754712879338E-3</v>
      </c>
      <c r="C407" s="8">
        <f t="shared" si="42"/>
        <v>-7.6404924528712059E-2</v>
      </c>
      <c r="D407" s="5">
        <f t="shared" si="43"/>
        <v>5.8377124922381861E-3</v>
      </c>
      <c r="E407" s="5">
        <f t="shared" si="45"/>
        <v>8.9423453850868036E-3</v>
      </c>
      <c r="F407" s="5">
        <f>B$6+B$7*E406+B$8*(H406*100)^2</f>
        <v>1.7758976531257786</v>
      </c>
      <c r="G407" s="8">
        <v>1.0295619984094567E-2</v>
      </c>
      <c r="H407" s="8">
        <f t="shared" si="46"/>
        <v>1.3326281000811062E-2</v>
      </c>
      <c r="I407" s="7">
        <f t="shared" si="44"/>
        <v>3.030661016716495E-3</v>
      </c>
      <c r="J407" s="10">
        <f t="shared" si="47"/>
        <v>0.29436411031083931</v>
      </c>
      <c r="K407" s="10">
        <f t="shared" si="48"/>
        <v>3.0599675753948841E-2</v>
      </c>
      <c r="AC407" s="12"/>
      <c r="AD407" s="13"/>
    </row>
    <row r="408" spans="1:30" x14ac:dyDescent="0.3">
      <c r="A408" s="17">
        <v>43168</v>
      </c>
      <c r="B408" s="18">
        <v>-1.3330499031412319E-3</v>
      </c>
      <c r="C408" s="8">
        <f t="shared" si="42"/>
        <v>-8.7333049903141224E-2</v>
      </c>
      <c r="D408" s="5">
        <f t="shared" si="43"/>
        <v>7.6270616053845551E-3</v>
      </c>
      <c r="E408" s="5">
        <f t="shared" si="45"/>
        <v>5.8377124922381861E-3</v>
      </c>
      <c r="F408" s="5">
        <f>B$6+B$7*E406+B$8*(H407*100)^2</f>
        <v>1.5925889311504198</v>
      </c>
      <c r="G408" s="8">
        <v>5.6358278637233632E-3</v>
      </c>
      <c r="H408" s="8">
        <f t="shared" si="46"/>
        <v>1.2619781817251912E-2</v>
      </c>
      <c r="I408" s="7">
        <f t="shared" si="44"/>
        <v>6.9839539535285489E-3</v>
      </c>
      <c r="J408" s="10">
        <f t="shared" si="47"/>
        <v>1.2392063992022875</v>
      </c>
      <c r="K408" s="10">
        <f t="shared" si="48"/>
        <v>0.25270830793022214</v>
      </c>
      <c r="AC408" s="12"/>
      <c r="AD408" s="13"/>
    </row>
    <row r="409" spans="1:30" x14ac:dyDescent="0.3">
      <c r="A409" s="17">
        <v>43171</v>
      </c>
      <c r="B409" s="18">
        <v>1.8172312225703539E-2</v>
      </c>
      <c r="C409" s="8">
        <f t="shared" si="42"/>
        <v>-6.7827687774296458E-2</v>
      </c>
      <c r="D409" s="5">
        <f t="shared" si="43"/>
        <v>4.6005952288074451E-3</v>
      </c>
      <c r="E409" s="5">
        <f t="shared" si="45"/>
        <v>7.6270616053845551E-3</v>
      </c>
      <c r="F409" s="5">
        <f>B$6+B$7*E409+B$8*(G408*100)^2</f>
        <v>0.32088432706950815</v>
      </c>
      <c r="G409" s="8">
        <v>8.0982630783756615E-3</v>
      </c>
      <c r="H409" s="8">
        <f t="shared" si="46"/>
        <v>5.6646652775738495E-3</v>
      </c>
      <c r="I409" s="7">
        <f t="shared" si="44"/>
        <v>2.433597800801812E-3</v>
      </c>
      <c r="J409" s="10">
        <f t="shared" si="47"/>
        <v>0.30050861243321569</v>
      </c>
      <c r="K409" s="10">
        <f t="shared" si="48"/>
        <v>7.2208370642855346E-2</v>
      </c>
      <c r="AC409" s="12"/>
      <c r="AD409" s="13"/>
    </row>
    <row r="410" spans="1:30" x14ac:dyDescent="0.3">
      <c r="A410" s="17">
        <v>43172</v>
      </c>
      <c r="B410" s="18">
        <v>-1.8048077647406394E-3</v>
      </c>
      <c r="C410" s="8">
        <f t="shared" si="42"/>
        <v>-8.7804807764740631E-2</v>
      </c>
      <c r="D410" s="5">
        <f t="shared" si="43"/>
        <v>7.7096842666030561E-3</v>
      </c>
      <c r="E410" s="5">
        <f t="shared" si="45"/>
        <v>4.6005952288074451E-3</v>
      </c>
      <c r="F410" s="5">
        <f>B$6+B$7*E409+B$8*(H409*100)^2</f>
        <v>0.32372564861010183</v>
      </c>
      <c r="G410" s="8">
        <v>7.7953381819653497E-3</v>
      </c>
      <c r="H410" s="8">
        <f t="shared" si="46"/>
        <v>5.6896893466172813E-3</v>
      </c>
      <c r="I410" s="7">
        <f t="shared" si="44"/>
        <v>2.1056488353480684E-3</v>
      </c>
      <c r="J410" s="10">
        <f t="shared" si="47"/>
        <v>0.27011641909513606</v>
      </c>
      <c r="K410" s="10">
        <f t="shared" si="48"/>
        <v>5.5211276078922289E-2</v>
      </c>
      <c r="AC410" s="12"/>
      <c r="AD410" s="13"/>
    </row>
    <row r="411" spans="1:30" x14ac:dyDescent="0.3">
      <c r="A411" s="17">
        <v>43173</v>
      </c>
      <c r="B411" s="18">
        <v>-6.2172215108968515E-4</v>
      </c>
      <c r="C411" s="8">
        <f t="shared" si="42"/>
        <v>-8.6621722151089681E-2</v>
      </c>
      <c r="D411" s="5">
        <f t="shared" si="43"/>
        <v>7.5033227484205805E-3</v>
      </c>
      <c r="E411" s="5">
        <f t="shared" si="45"/>
        <v>7.7096842666030561E-3</v>
      </c>
      <c r="F411" s="5">
        <f>B$6+B$7*E409+B$8*(H410*100)^2</f>
        <v>0.32620299686134557</v>
      </c>
      <c r="G411" s="8">
        <v>6.940233206421521E-3</v>
      </c>
      <c r="H411" s="8">
        <f t="shared" si="46"/>
        <v>5.711418360279219E-3</v>
      </c>
      <c r="I411" s="7">
        <f t="shared" si="44"/>
        <v>1.228814846142302E-3</v>
      </c>
      <c r="J411" s="10">
        <f t="shared" si="47"/>
        <v>0.17705670826814993</v>
      </c>
      <c r="K411" s="10">
        <f t="shared" si="48"/>
        <v>2.0282572802724719E-2</v>
      </c>
      <c r="AC411" s="12"/>
      <c r="AD411" s="13"/>
    </row>
    <row r="412" spans="1:30" x14ac:dyDescent="0.3">
      <c r="A412" s="17">
        <v>43174</v>
      </c>
      <c r="B412" s="18">
        <v>-4.4489521644723749E-3</v>
      </c>
      <c r="C412" s="8">
        <f t="shared" si="42"/>
        <v>-9.0448952164472365E-2</v>
      </c>
      <c r="D412" s="5">
        <f t="shared" si="43"/>
        <v>8.1810129476510094E-3</v>
      </c>
      <c r="E412" s="5">
        <f t="shared" si="45"/>
        <v>7.5033227484205805E-3</v>
      </c>
      <c r="F412" s="5">
        <f>B$6+B$7*E412+B$8*(G411*100)^2</f>
        <v>0.46389952027509423</v>
      </c>
      <c r="G412" s="8">
        <v>3.7148311326953682E-3</v>
      </c>
      <c r="H412" s="8">
        <f t="shared" si="46"/>
        <v>6.8110169598606506E-3</v>
      </c>
      <c r="I412" s="7">
        <f t="shared" si="44"/>
        <v>3.0961858271652824E-3</v>
      </c>
      <c r="J412" s="10">
        <f t="shared" si="47"/>
        <v>0.83346610291778844</v>
      </c>
      <c r="K412" s="10">
        <f t="shared" si="48"/>
        <v>0.15162326734196307</v>
      </c>
      <c r="AC412" s="12"/>
      <c r="AD412" s="13"/>
    </row>
    <row r="413" spans="1:30" x14ac:dyDescent="0.3">
      <c r="A413" s="17">
        <v>43175</v>
      </c>
      <c r="B413" s="18">
        <v>-1.5241914383393066E-2</v>
      </c>
      <c r="C413" s="8">
        <f t="shared" si="42"/>
        <v>-0.10124191438339306</v>
      </c>
      <c r="D413" s="5">
        <f t="shared" si="43"/>
        <v>1.024992522801429E-2</v>
      </c>
      <c r="E413" s="5">
        <f t="shared" si="45"/>
        <v>8.1810129476510094E-3</v>
      </c>
      <c r="F413" s="5">
        <f>B$6+B$7*E412+B$8*(H412*100)^2</f>
        <v>0.44840686055292933</v>
      </c>
      <c r="G413" s="8">
        <v>7.7725155125082683E-3</v>
      </c>
      <c r="H413" s="8">
        <f t="shared" si="46"/>
        <v>6.6963188436104902E-3</v>
      </c>
      <c r="I413" s="7">
        <f t="shared" si="44"/>
        <v>1.0761966688977781E-3</v>
      </c>
      <c r="J413" s="10">
        <f t="shared" si="47"/>
        <v>0.13846182322387912</v>
      </c>
      <c r="K413" s="10">
        <f t="shared" si="48"/>
        <v>1.1678759674395911E-2</v>
      </c>
      <c r="AC413" s="12"/>
      <c r="AD413" s="13"/>
    </row>
    <row r="414" spans="1:30" x14ac:dyDescent="0.3">
      <c r="A414" s="17">
        <v>43178</v>
      </c>
      <c r="B414" s="18">
        <v>-7.6515431921266551E-3</v>
      </c>
      <c r="C414" s="8">
        <f t="shared" si="42"/>
        <v>-9.3651543192126652E-2</v>
      </c>
      <c r="D414" s="5">
        <f t="shared" si="43"/>
        <v>8.7706115422667638E-3</v>
      </c>
      <c r="E414" s="5">
        <f t="shared" si="45"/>
        <v>1.024992522801429E-2</v>
      </c>
      <c r="F414" s="5">
        <f>B$6+B$7*E412+B$8*(H413*100)^2</f>
        <v>0.4348988105411738</v>
      </c>
      <c r="G414" s="8">
        <v>6.8658594957228397E-3</v>
      </c>
      <c r="H414" s="8">
        <f t="shared" si="46"/>
        <v>6.594685819212116E-3</v>
      </c>
      <c r="I414" s="7">
        <f t="shared" si="44"/>
        <v>2.7117367651072373E-4</v>
      </c>
      <c r="J414" s="10">
        <f t="shared" si="47"/>
        <v>3.9495954829785587E-2</v>
      </c>
      <c r="K414" s="10">
        <f t="shared" si="48"/>
        <v>8.2294440707042504E-4</v>
      </c>
      <c r="AC414" s="12"/>
      <c r="AD414" s="13"/>
    </row>
    <row r="415" spans="1:30" x14ac:dyDescent="0.3">
      <c r="A415" s="17">
        <v>43179</v>
      </c>
      <c r="B415" s="18">
        <v>2.2342471646408456E-3</v>
      </c>
      <c r="C415" s="8">
        <f t="shared" si="42"/>
        <v>-8.3765752835359142E-2</v>
      </c>
      <c r="D415" s="5">
        <f t="shared" si="43"/>
        <v>7.0167013480744783E-3</v>
      </c>
      <c r="E415" s="5">
        <f t="shared" si="45"/>
        <v>8.7706115422667638E-3</v>
      </c>
      <c r="F415" s="5">
        <f>B$6+B$7*E415+B$8*(G414*100)^2</f>
        <v>0.45508742993744183</v>
      </c>
      <c r="G415" s="8">
        <v>5.6916161889755115E-3</v>
      </c>
      <c r="H415" s="8">
        <f t="shared" si="46"/>
        <v>6.7460168243004097E-3</v>
      </c>
      <c r="I415" s="7">
        <f t="shared" si="44"/>
        <v>1.0544006353248982E-3</v>
      </c>
      <c r="J415" s="10">
        <f t="shared" si="47"/>
        <v>0.18525504888527802</v>
      </c>
      <c r="K415" s="10">
        <f t="shared" si="48"/>
        <v>1.3658248536156936E-2</v>
      </c>
      <c r="AC415" s="12"/>
      <c r="AD415" s="13"/>
    </row>
    <row r="416" spans="1:30" x14ac:dyDescent="0.3">
      <c r="A416" s="17">
        <v>43180</v>
      </c>
      <c r="B416" s="18">
        <v>4.2163004494781779E-3</v>
      </c>
      <c r="C416" s="8">
        <f t="shared" si="42"/>
        <v>-8.178369955052181E-2</v>
      </c>
      <c r="D416" s="5">
        <f t="shared" si="43"/>
        <v>6.6885735121700214E-3</v>
      </c>
      <c r="E416" s="5">
        <f t="shared" si="45"/>
        <v>7.0167013480744783E-3</v>
      </c>
      <c r="F416" s="5">
        <f>B$6+B$7*E415+B$8*(H415*100)^2</f>
        <v>0.44086426804364709</v>
      </c>
      <c r="G416" s="8">
        <v>7.3571156903730972E-3</v>
      </c>
      <c r="H416" s="8">
        <f t="shared" si="46"/>
        <v>6.6397610502460635E-3</v>
      </c>
      <c r="I416" s="7">
        <f t="shared" si="44"/>
        <v>7.1735464012703375E-4</v>
      </c>
      <c r="J416" s="10">
        <f t="shared" si="47"/>
        <v>9.7504874235660552E-2</v>
      </c>
      <c r="K416" s="10">
        <f t="shared" si="48"/>
        <v>5.4472357074277777E-3</v>
      </c>
      <c r="AC416" s="12"/>
      <c r="AD416" s="13"/>
    </row>
    <row r="417" spans="1:30" x14ac:dyDescent="0.3">
      <c r="A417" s="17">
        <v>43181</v>
      </c>
      <c r="B417" s="18">
        <v>-3.9281981491534317E-3</v>
      </c>
      <c r="C417" s="8">
        <f t="shared" si="42"/>
        <v>-8.9928198149153427E-2</v>
      </c>
      <c r="D417" s="5">
        <f t="shared" si="43"/>
        <v>8.0870808223534024E-3</v>
      </c>
      <c r="E417" s="5">
        <f t="shared" si="45"/>
        <v>6.6885735121700214E-3</v>
      </c>
      <c r="F417" s="5">
        <f>B$6+B$7*E415+B$8*(H416*100)^2</f>
        <v>0.4284630931884475</v>
      </c>
      <c r="G417" s="8">
        <v>5.8375327007349626E-3</v>
      </c>
      <c r="H417" s="8">
        <f t="shared" si="46"/>
        <v>6.5457092296285777E-3</v>
      </c>
      <c r="I417" s="7">
        <f t="shared" si="44"/>
        <v>7.0817652889361513E-4</v>
      </c>
      <c r="J417" s="10">
        <f t="shared" si="47"/>
        <v>0.12131435748607518</v>
      </c>
      <c r="K417" s="10">
        <f t="shared" si="48"/>
        <v>6.3121040252929195E-3</v>
      </c>
      <c r="AC417" s="12"/>
      <c r="AD417" s="13"/>
    </row>
    <row r="418" spans="1:30" x14ac:dyDescent="0.3">
      <c r="A418" s="17">
        <v>43182</v>
      </c>
      <c r="B418" s="18">
        <v>-1.2491410207018277E-2</v>
      </c>
      <c r="C418" s="8">
        <f t="shared" si="42"/>
        <v>-9.8491410207018265E-2</v>
      </c>
      <c r="D418" s="5">
        <f t="shared" si="43"/>
        <v>9.700557884567142E-3</v>
      </c>
      <c r="E418" s="5">
        <f t="shared" si="45"/>
        <v>8.0870808223534024E-3</v>
      </c>
      <c r="F418" s="5">
        <f>B$6+B$7*E418+B$8*(G417*100)^2</f>
        <v>0.34111318082359726</v>
      </c>
      <c r="G418" s="8">
        <v>1.1815875391825006E-2</v>
      </c>
      <c r="H418" s="8">
        <f t="shared" si="46"/>
        <v>5.8404895413278271E-3</v>
      </c>
      <c r="I418" s="7">
        <f t="shared" si="44"/>
        <v>5.9753858504971794E-3</v>
      </c>
      <c r="J418" s="10">
        <f t="shared" si="47"/>
        <v>0.50570826556205406</v>
      </c>
      <c r="K418" s="10">
        <f t="shared" si="48"/>
        <v>0.31846736641785167</v>
      </c>
      <c r="AC418" s="12"/>
      <c r="AD418" s="13"/>
    </row>
    <row r="419" spans="1:30" x14ac:dyDescent="0.3">
      <c r="A419" s="17">
        <v>43185</v>
      </c>
      <c r="B419" s="18">
        <v>1.4311849211256389E-2</v>
      </c>
      <c r="C419" s="8">
        <f t="shared" si="42"/>
        <v>-7.1688150788743604E-2</v>
      </c>
      <c r="D419" s="5">
        <f t="shared" si="43"/>
        <v>5.1391909635096402E-3</v>
      </c>
      <c r="E419" s="5">
        <f t="shared" si="45"/>
        <v>9.700557884567142E-3</v>
      </c>
      <c r="F419" s="5">
        <f>B$6+B$7*E418+B$8*(H418*100)^2</f>
        <v>0.34141424833137574</v>
      </c>
      <c r="G419" s="8">
        <v>8.5459976048733004E-3</v>
      </c>
      <c r="H419" s="8">
        <f t="shared" si="46"/>
        <v>5.8430663895883963E-3</v>
      </c>
      <c r="I419" s="7">
        <f t="shared" si="44"/>
        <v>2.702931215284904E-3</v>
      </c>
      <c r="J419" s="10">
        <f t="shared" si="47"/>
        <v>0.31628036190222836</v>
      </c>
      <c r="K419" s="10">
        <f t="shared" si="48"/>
        <v>8.2380466887681747E-2</v>
      </c>
      <c r="AC419" s="12"/>
      <c r="AD419" s="13"/>
    </row>
    <row r="420" spans="1:30" x14ac:dyDescent="0.3">
      <c r="A420" s="17">
        <v>43186</v>
      </c>
      <c r="B420" s="18">
        <v>3.2602433280343461E-3</v>
      </c>
      <c r="C420" s="8">
        <f t="shared" si="42"/>
        <v>-8.2739756671965647E-2</v>
      </c>
      <c r="D420" s="5">
        <f t="shared" si="43"/>
        <v>6.8458673341360837E-3</v>
      </c>
      <c r="E420" s="5">
        <f t="shared" si="45"/>
        <v>5.1391909635096402E-3</v>
      </c>
      <c r="F420" s="5">
        <f>B$6+B$7*E418+B$8*(H419*100)^2</f>
        <v>0.34167674909140777</v>
      </c>
      <c r="G420" s="8">
        <v>6.9057964280699099E-3</v>
      </c>
      <c r="H420" s="8">
        <f t="shared" si="46"/>
        <v>5.8453122165664315E-3</v>
      </c>
      <c r="I420" s="7">
        <f t="shared" si="44"/>
        <v>1.0604842115034784E-3</v>
      </c>
      <c r="J420" s="10">
        <f t="shared" si="47"/>
        <v>0.1535643603962811</v>
      </c>
      <c r="K420" s="10">
        <f t="shared" si="48"/>
        <v>1.4703622084171641E-2</v>
      </c>
      <c r="AC420" s="12"/>
      <c r="AD420" s="13"/>
    </row>
    <row r="421" spans="1:30" x14ac:dyDescent="0.3">
      <c r="A421" s="17">
        <v>43187</v>
      </c>
      <c r="B421" s="18">
        <v>-6.2202011424471043E-3</v>
      </c>
      <c r="C421" s="8">
        <f t="shared" si="42"/>
        <v>-9.2220201142447097E-2</v>
      </c>
      <c r="D421" s="5">
        <f t="shared" si="43"/>
        <v>8.5045654987534001E-3</v>
      </c>
      <c r="E421" s="5">
        <f t="shared" si="45"/>
        <v>6.8458673341360837E-3</v>
      </c>
      <c r="F421" s="5">
        <f>B$6+B$7*E421+B$8*(G420*100)^2</f>
        <v>0.45966921319760728</v>
      </c>
      <c r="G421" s="8">
        <v>3.9248311893881338E-3</v>
      </c>
      <c r="H421" s="8">
        <f t="shared" si="46"/>
        <v>6.7798909519077612E-3</v>
      </c>
      <c r="I421" s="7">
        <f t="shared" si="44"/>
        <v>2.8550597625196274E-3</v>
      </c>
      <c r="J421" s="10">
        <f t="shared" si="47"/>
        <v>0.72743504745861953</v>
      </c>
      <c r="K421" s="10">
        <f t="shared" si="48"/>
        <v>0.12553064384168833</v>
      </c>
      <c r="AC421" s="12"/>
      <c r="AD421" s="13"/>
    </row>
    <row r="422" spans="1:30" x14ac:dyDescent="0.3">
      <c r="A422" s="17">
        <v>43192</v>
      </c>
      <c r="B422" s="18">
        <v>8.6579279168660633E-3</v>
      </c>
      <c r="C422" s="8">
        <f t="shared" si="42"/>
        <v>-7.7342072083133928E-2</v>
      </c>
      <c r="D422" s="5">
        <f t="shared" si="43"/>
        <v>5.9817961141126847E-3</v>
      </c>
      <c r="E422" s="5">
        <f t="shared" si="45"/>
        <v>8.5045654987534001E-3</v>
      </c>
      <c r="F422" s="5">
        <f>B$6+B$7*E421+B$8*(H421*100)^2</f>
        <v>0.44464547826108292</v>
      </c>
      <c r="G422" s="8">
        <v>4.8638923050197793E-3</v>
      </c>
      <c r="H422" s="8">
        <f t="shared" si="46"/>
        <v>6.6681742498309301E-3</v>
      </c>
      <c r="I422" s="7">
        <f t="shared" si="44"/>
        <v>1.8042819448111508E-3</v>
      </c>
      <c r="J422" s="10">
        <f t="shared" si="47"/>
        <v>0.37095433691018237</v>
      </c>
      <c r="K422" s="10">
        <f t="shared" si="48"/>
        <v>4.4925990419949935E-2</v>
      </c>
      <c r="AC422" s="12"/>
      <c r="AD422" s="13"/>
    </row>
    <row r="423" spans="1:30" x14ac:dyDescent="0.3">
      <c r="A423" s="17">
        <v>43193</v>
      </c>
      <c r="B423" s="18">
        <v>3.4602007184780298E-3</v>
      </c>
      <c r="C423" s="8">
        <f t="shared" si="42"/>
        <v>-8.2539799281521969E-2</v>
      </c>
      <c r="D423" s="5">
        <f t="shared" si="43"/>
        <v>6.8128184654339344E-3</v>
      </c>
      <c r="E423" s="5">
        <f t="shared" si="45"/>
        <v>5.9817961141126847E-3</v>
      </c>
      <c r="F423" s="5">
        <f>B$6+B$7*E421+B$8*(H422*100)^2</f>
        <v>0.43154628376992732</v>
      </c>
      <c r="G423" s="8">
        <v>4.4045115846917367E-3</v>
      </c>
      <c r="H423" s="8">
        <f t="shared" si="46"/>
        <v>6.5692182470209297E-3</v>
      </c>
      <c r="I423" s="7">
        <f t="shared" si="44"/>
        <v>2.164706662329193E-3</v>
      </c>
      <c r="J423" s="10">
        <f t="shared" si="47"/>
        <v>0.49147484816541731</v>
      </c>
      <c r="K423" s="10">
        <f t="shared" si="48"/>
        <v>7.0242741792639229E-2</v>
      </c>
      <c r="AC423" s="12"/>
      <c r="AD423" s="13"/>
    </row>
    <row r="424" spans="1:30" x14ac:dyDescent="0.3">
      <c r="A424" s="17">
        <v>43194</v>
      </c>
      <c r="B424" s="18">
        <v>-1.0590856231149814E-2</v>
      </c>
      <c r="C424" s="8">
        <f t="shared" si="42"/>
        <v>-9.659085623114981E-2</v>
      </c>
      <c r="D424" s="5">
        <f t="shared" si="43"/>
        <v>9.3297935074666515E-3</v>
      </c>
      <c r="E424" s="5">
        <f t="shared" si="45"/>
        <v>6.8128184654339344E-3</v>
      </c>
      <c r="F424" s="5">
        <f>B$6+B$7*E424+B$8*(G423*100)^2</f>
        <v>0.21300240158060546</v>
      </c>
      <c r="G424" s="8">
        <v>8.3254298163406414E-3</v>
      </c>
      <c r="H424" s="8">
        <f t="shared" si="46"/>
        <v>4.6152183218197322E-3</v>
      </c>
      <c r="I424" s="7">
        <f t="shared" si="44"/>
        <v>3.7102114945209092E-3</v>
      </c>
      <c r="J424" s="10">
        <f t="shared" si="47"/>
        <v>0.44564804176701295</v>
      </c>
      <c r="K424" s="10">
        <f t="shared" si="48"/>
        <v>0.21395263188966984</v>
      </c>
      <c r="AC424" s="12"/>
      <c r="AD424" s="13"/>
    </row>
    <row r="425" spans="1:30" x14ac:dyDescent="0.3">
      <c r="A425" s="17">
        <v>43195</v>
      </c>
      <c r="B425" s="18">
        <v>1.7345564781248997E-2</v>
      </c>
      <c r="C425" s="8">
        <f t="shared" si="42"/>
        <v>-6.8654435218751003E-2</v>
      </c>
      <c r="D425" s="5">
        <f t="shared" si="43"/>
        <v>4.7134314752056783E-3</v>
      </c>
      <c r="E425" s="5">
        <f t="shared" si="45"/>
        <v>9.3297935074666515E-3</v>
      </c>
      <c r="F425" s="5">
        <f>B$6+B$7*E424+B$8*(H424*100)^2</f>
        <v>0.22957301678779307</v>
      </c>
      <c r="G425" s="8">
        <v>9.7623575504900799E-3</v>
      </c>
      <c r="H425" s="8">
        <f t="shared" si="46"/>
        <v>4.7913778476320681E-3</v>
      </c>
      <c r="I425" s="7">
        <f t="shared" si="44"/>
        <v>4.9709797028580117E-3</v>
      </c>
      <c r="J425" s="10">
        <f t="shared" si="47"/>
        <v>0.50919869274901364</v>
      </c>
      <c r="K425" s="10">
        <f t="shared" si="48"/>
        <v>0.32576848305138473</v>
      </c>
      <c r="AC425" s="12"/>
      <c r="AD425" s="13"/>
    </row>
    <row r="426" spans="1:30" x14ac:dyDescent="0.3">
      <c r="A426" s="17">
        <v>43196</v>
      </c>
      <c r="B426" s="18">
        <v>8.9753880169406326E-4</v>
      </c>
      <c r="C426" s="8">
        <f t="shared" si="42"/>
        <v>-8.5102461198305931E-2</v>
      </c>
      <c r="D426" s="5">
        <f t="shared" si="43"/>
        <v>7.2424289020091666E-3</v>
      </c>
      <c r="E426" s="5">
        <f t="shared" si="45"/>
        <v>4.7134314752056783E-3</v>
      </c>
      <c r="F426" s="5">
        <f>B$6+B$7*E424+B$8*(H425*100)^2</f>
        <v>0.24402093618693996</v>
      </c>
      <c r="G426" s="8">
        <v>3.8885123360760626E-3</v>
      </c>
      <c r="H426" s="8">
        <f t="shared" si="46"/>
        <v>4.9398475299035289E-3</v>
      </c>
      <c r="I426" s="7">
        <f t="shared" si="44"/>
        <v>1.0513351938274663E-3</v>
      </c>
      <c r="J426" s="10">
        <f t="shared" si="47"/>
        <v>0.27036951485883143</v>
      </c>
      <c r="K426" s="10">
        <f t="shared" si="48"/>
        <v>2.6480356503742142E-2</v>
      </c>
      <c r="AC426" s="12"/>
      <c r="AD426" s="13"/>
    </row>
    <row r="427" spans="1:30" x14ac:dyDescent="0.3">
      <c r="A427" s="17">
        <v>43199</v>
      </c>
      <c r="B427" s="18">
        <v>4.7932776030093216E-3</v>
      </c>
      <c r="C427" s="8">
        <f t="shared" si="42"/>
        <v>-8.1206722396990672E-2</v>
      </c>
      <c r="D427" s="5">
        <f t="shared" si="43"/>
        <v>6.5945317624619059E-3</v>
      </c>
      <c r="E427" s="5">
        <f t="shared" si="45"/>
        <v>7.2424289020091666E-3</v>
      </c>
      <c r="F427" s="5">
        <f>B$6+B$7*E427+B$8*(G426*100)^2</f>
        <v>0.17573979487768826</v>
      </c>
      <c r="G427" s="8">
        <v>4.8110772902428493E-3</v>
      </c>
      <c r="H427" s="8">
        <f t="shared" si="46"/>
        <v>4.1921330474793891E-3</v>
      </c>
      <c r="I427" s="7">
        <f t="shared" si="44"/>
        <v>6.1894424276346012E-4</v>
      </c>
      <c r="J427" s="10">
        <f t="shared" si="47"/>
        <v>0.12864982319421803</v>
      </c>
      <c r="K427" s="10">
        <f t="shared" si="48"/>
        <v>9.9328839123480339E-3</v>
      </c>
      <c r="AC427" s="12"/>
      <c r="AD427" s="13"/>
    </row>
    <row r="428" spans="1:30" x14ac:dyDescent="0.3">
      <c r="A428" s="17">
        <v>43200</v>
      </c>
      <c r="B428" s="18">
        <v>2.7105847443898512E-3</v>
      </c>
      <c r="C428" s="8">
        <f t="shared" si="42"/>
        <v>-8.3289415255610136E-2</v>
      </c>
      <c r="D428" s="5">
        <f t="shared" si="43"/>
        <v>6.9371266936214624E-3</v>
      </c>
      <c r="E428" s="5">
        <f t="shared" si="45"/>
        <v>6.5945317624619059E-3</v>
      </c>
      <c r="F428" s="5">
        <f>B$6+B$7*E427+B$8*(H427*100)^2</f>
        <v>0.19713143676197947</v>
      </c>
      <c r="G428" s="8">
        <v>3.7792784726123582E-3</v>
      </c>
      <c r="H428" s="8">
        <f t="shared" si="46"/>
        <v>4.4399486118870731E-3</v>
      </c>
      <c r="I428" s="7">
        <f t="shared" si="44"/>
        <v>6.6067013927471495E-4</v>
      </c>
      <c r="J428" s="10">
        <f t="shared" si="47"/>
        <v>0.1748138286348713</v>
      </c>
      <c r="K428" s="10">
        <f t="shared" si="48"/>
        <v>1.2308388198559728E-2</v>
      </c>
      <c r="AC428" s="12"/>
      <c r="AD428" s="13"/>
    </row>
    <row r="429" spans="1:30" x14ac:dyDescent="0.3">
      <c r="A429" s="17">
        <v>43201</v>
      </c>
      <c r="B429" s="18">
        <v>1.7750164678541256E-3</v>
      </c>
      <c r="C429" s="8">
        <f t="shared" si="42"/>
        <v>-8.4224983532145872E-2</v>
      </c>
      <c r="D429" s="5">
        <f t="shared" si="43"/>
        <v>7.093847850990243E-3</v>
      </c>
      <c r="E429" s="5">
        <f t="shared" si="45"/>
        <v>6.9371266936214624E-3</v>
      </c>
      <c r="F429" s="5">
        <f>B$6+B$7*E427+B$8*(H428*100)^2</f>
        <v>0.21578280932089289</v>
      </c>
      <c r="G429" s="8">
        <v>6.2113993233788656E-3</v>
      </c>
      <c r="H429" s="8">
        <f t="shared" si="46"/>
        <v>4.6452428281080517E-3</v>
      </c>
      <c r="I429" s="7">
        <f t="shared" si="44"/>
        <v>1.5661564952708139E-3</v>
      </c>
      <c r="J429" s="10">
        <f t="shared" si="47"/>
        <v>0.25214229736864818</v>
      </c>
      <c r="K429" s="10">
        <f t="shared" si="48"/>
        <v>4.6610215590501269E-2</v>
      </c>
      <c r="AC429" s="12"/>
      <c r="AD429" s="13"/>
    </row>
    <row r="430" spans="1:30" x14ac:dyDescent="0.3">
      <c r="A430" s="17">
        <v>43202</v>
      </c>
      <c r="B430" s="18">
        <v>4.7232242874848344E-3</v>
      </c>
      <c r="C430" s="8">
        <f t="shared" si="42"/>
        <v>-8.1276775712515154E-2</v>
      </c>
      <c r="D430" s="5">
        <f t="shared" si="43"/>
        <v>6.6059142702224929E-3</v>
      </c>
      <c r="E430" s="5">
        <f t="shared" si="45"/>
        <v>7.093847850990243E-3</v>
      </c>
      <c r="F430" s="5">
        <f>B$6+B$7*E430+B$8*(G429*100)^2</f>
        <v>0.38027935478489633</v>
      </c>
      <c r="G430" s="8">
        <v>4.7287503249570286E-3</v>
      </c>
      <c r="H430" s="8">
        <f t="shared" si="46"/>
        <v>6.1666794531976144E-3</v>
      </c>
      <c r="I430" s="7">
        <f t="shared" si="44"/>
        <v>1.4379291282405858E-3</v>
      </c>
      <c r="J430" s="10">
        <f t="shared" si="47"/>
        <v>0.30408226897740742</v>
      </c>
      <c r="K430" s="10">
        <f t="shared" si="48"/>
        <v>3.2322338240514004E-2</v>
      </c>
      <c r="AC430" s="12"/>
      <c r="AD430" s="13"/>
    </row>
    <row r="431" spans="1:30" x14ac:dyDescent="0.3">
      <c r="A431" s="17">
        <v>43203</v>
      </c>
      <c r="B431" s="18">
        <v>2.6801734973282108E-3</v>
      </c>
      <c r="C431" s="8">
        <f t="shared" si="42"/>
        <v>-8.3319826502671779E-2</v>
      </c>
      <c r="D431" s="5">
        <f t="shared" si="43"/>
        <v>6.9421934884353262E-3</v>
      </c>
      <c r="E431" s="5">
        <f t="shared" si="45"/>
        <v>6.6059142702224929E-3</v>
      </c>
      <c r="F431" s="5">
        <f>B$6+B$7*E430+B$8*(H430*100)^2</f>
        <v>0.37545298654841103</v>
      </c>
      <c r="G431" s="8">
        <v>4.5642583805444508E-3</v>
      </c>
      <c r="H431" s="8">
        <f t="shared" si="46"/>
        <v>6.1274218603619181E-3</v>
      </c>
      <c r="I431" s="7">
        <f t="shared" si="44"/>
        <v>1.5631634798174672E-3</v>
      </c>
      <c r="J431" s="10">
        <f t="shared" si="47"/>
        <v>0.3424791827037198</v>
      </c>
      <c r="K431" s="10">
        <f t="shared" si="48"/>
        <v>3.9408548628974582E-2</v>
      </c>
      <c r="AC431" s="12"/>
      <c r="AD431" s="13"/>
    </row>
    <row r="432" spans="1:30" x14ac:dyDescent="0.3">
      <c r="A432" s="17">
        <v>43206</v>
      </c>
      <c r="B432" s="18">
        <v>3.2929785769486557E-3</v>
      </c>
      <c r="C432" s="8">
        <f t="shared" si="42"/>
        <v>-8.2707021423051336E-2</v>
      </c>
      <c r="D432" s="5">
        <f t="shared" si="43"/>
        <v>6.8404513926730729E-3</v>
      </c>
      <c r="E432" s="5">
        <f t="shared" si="45"/>
        <v>6.9421934884353262E-3</v>
      </c>
      <c r="F432" s="5">
        <f>B$6+B$7*E430+B$8*(H431*100)^2</f>
        <v>0.37124487608301954</v>
      </c>
      <c r="G432" s="8">
        <v>9.6553101543426483E-3</v>
      </c>
      <c r="H432" s="8">
        <f t="shared" si="46"/>
        <v>6.0929867559598345E-3</v>
      </c>
      <c r="I432" s="7">
        <f t="shared" si="44"/>
        <v>3.5623233983828138E-3</v>
      </c>
      <c r="J432" s="10">
        <f t="shared" si="47"/>
        <v>0.36894965997343909</v>
      </c>
      <c r="K432" s="10">
        <f t="shared" si="48"/>
        <v>0.12428999118293227</v>
      </c>
      <c r="AC432" s="12"/>
      <c r="AD432" s="13"/>
    </row>
    <row r="433" spans="1:30" x14ac:dyDescent="0.3">
      <c r="A433" s="17">
        <v>43207</v>
      </c>
      <c r="B433" s="18">
        <v>2.609266959925605E-3</v>
      </c>
      <c r="C433" s="8">
        <f t="shared" si="42"/>
        <v>-8.3390733040074383E-2</v>
      </c>
      <c r="D433" s="5">
        <f t="shared" si="43"/>
        <v>6.9540143569609535E-3</v>
      </c>
      <c r="E433" s="5">
        <f t="shared" si="45"/>
        <v>6.8404513926730729E-3</v>
      </c>
      <c r="F433" s="5">
        <f>B$6+B$7*E433+B$8*(G432*100)^2</f>
        <v>0.85668818870994567</v>
      </c>
      <c r="G433" s="8">
        <v>4.9677015432951334E-3</v>
      </c>
      <c r="H433" s="8">
        <f t="shared" si="46"/>
        <v>9.2557451818313669E-3</v>
      </c>
      <c r="I433" s="7">
        <f t="shared" si="44"/>
        <v>4.2880436385362335E-3</v>
      </c>
      <c r="J433" s="10">
        <f t="shared" si="47"/>
        <v>0.8631846340132433</v>
      </c>
      <c r="K433" s="10">
        <f t="shared" si="48"/>
        <v>0.15900265358141841</v>
      </c>
      <c r="AC433" s="12"/>
      <c r="AD433" s="13"/>
    </row>
    <row r="434" spans="1:30" x14ac:dyDescent="0.3">
      <c r="A434" s="17">
        <v>43208</v>
      </c>
      <c r="B434" s="18">
        <v>-1.8443745709875437E-3</v>
      </c>
      <c r="C434" s="8">
        <f t="shared" si="42"/>
        <v>-8.7844374570987538E-2</v>
      </c>
      <c r="D434" s="5">
        <f t="shared" si="43"/>
        <v>7.7166341437679619E-3</v>
      </c>
      <c r="E434" s="5">
        <f t="shared" si="45"/>
        <v>6.9540143569609535E-3</v>
      </c>
      <c r="F434" s="5">
        <f>B$6+B$7*E433+B$8*(H433*100)^2</f>
        <v>0.79080572184078834</v>
      </c>
      <c r="G434" s="8">
        <v>6.2448025037877023E-3</v>
      </c>
      <c r="H434" s="8">
        <f t="shared" si="46"/>
        <v>8.892725801692012E-3</v>
      </c>
      <c r="I434" s="7">
        <f t="shared" si="44"/>
        <v>2.6479232979043097E-3</v>
      </c>
      <c r="J434" s="10">
        <f t="shared" si="47"/>
        <v>0.42402034272472938</v>
      </c>
      <c r="K434" s="10">
        <f t="shared" si="48"/>
        <v>5.5721257626163201E-2</v>
      </c>
      <c r="AC434" s="12"/>
      <c r="AD434" s="13"/>
    </row>
    <row r="435" spans="1:30" x14ac:dyDescent="0.3">
      <c r="A435" s="17">
        <v>43209</v>
      </c>
      <c r="B435" s="18">
        <v>2.7810026345121215E-3</v>
      </c>
      <c r="C435" s="8">
        <f t="shared" si="42"/>
        <v>-8.3218997365487865E-2</v>
      </c>
      <c r="D435" s="5">
        <f t="shared" si="43"/>
        <v>6.9254015225170759E-3</v>
      </c>
      <c r="E435" s="5">
        <f t="shared" si="45"/>
        <v>7.7166341437679619E-3</v>
      </c>
      <c r="F435" s="5">
        <f>B$6+B$7*E433+B$8*(H434*100)^2</f>
        <v>0.73336279897757006</v>
      </c>
      <c r="G435" s="8">
        <v>3.0754913644158279E-3</v>
      </c>
      <c r="H435" s="8">
        <f t="shared" si="46"/>
        <v>8.5636604263455603E-3</v>
      </c>
      <c r="I435" s="7">
        <f t="shared" si="44"/>
        <v>5.4881690619297324E-3</v>
      </c>
      <c r="J435" s="10">
        <f t="shared" si="47"/>
        <v>1.7844852778418316</v>
      </c>
      <c r="K435" s="10">
        <f t="shared" si="48"/>
        <v>0.38319583886634256</v>
      </c>
      <c r="AC435" s="12"/>
      <c r="AD435" s="13"/>
    </row>
    <row r="436" spans="1:30" x14ac:dyDescent="0.3">
      <c r="A436" s="17">
        <v>43210</v>
      </c>
      <c r="B436" s="18">
        <v>-3.4022225079809702E-4</v>
      </c>
      <c r="C436" s="8">
        <f t="shared" si="42"/>
        <v>-8.6340222250798085E-2</v>
      </c>
      <c r="D436" s="5">
        <f t="shared" si="43"/>
        <v>7.4546339783172089E-3</v>
      </c>
      <c r="E436" s="5">
        <f t="shared" si="45"/>
        <v>6.9254015225170759E-3</v>
      </c>
      <c r="F436" s="5">
        <f>B$6+B$7*E436+B$8*(G435*100)^2</f>
        <v>0.1263386639181068</v>
      </c>
      <c r="G436" s="8">
        <v>3.4787208793831369E-3</v>
      </c>
      <c r="H436" s="8">
        <f t="shared" si="46"/>
        <v>3.5544150562097669E-3</v>
      </c>
      <c r="I436" s="7">
        <f t="shared" si="44"/>
        <v>7.5694176826630009E-5</v>
      </c>
      <c r="J436" s="10">
        <f t="shared" si="47"/>
        <v>2.1759198122285814E-2</v>
      </c>
      <c r="K436" s="10">
        <f t="shared" si="48"/>
        <v>2.3002754851142448E-4</v>
      </c>
      <c r="AC436" s="12"/>
      <c r="AD436" s="13"/>
    </row>
    <row r="437" spans="1:30" x14ac:dyDescent="0.3">
      <c r="A437" s="17">
        <v>43213</v>
      </c>
      <c r="B437" s="18">
        <v>1.0220204936336398E-3</v>
      </c>
      <c r="C437" s="8">
        <f t="shared" si="42"/>
        <v>-8.4977979506366347E-2</v>
      </c>
      <c r="D437" s="5">
        <f t="shared" si="43"/>
        <v>7.2212570009844192E-3</v>
      </c>
      <c r="E437" s="5">
        <f t="shared" si="45"/>
        <v>7.4546339783172089E-3</v>
      </c>
      <c r="F437" s="5">
        <f>B$6+B$7*E436+B$8*(H436*100)^2</f>
        <v>0.15402340063919673</v>
      </c>
      <c r="G437" s="8">
        <v>7.9888222601173699E-3</v>
      </c>
      <c r="H437" s="8">
        <f t="shared" si="46"/>
        <v>3.9245815144954852E-3</v>
      </c>
      <c r="I437" s="7">
        <f t="shared" si="44"/>
        <v>4.0642407456218848E-3</v>
      </c>
      <c r="J437" s="10">
        <f t="shared" si="47"/>
        <v>0.50874091490454232</v>
      </c>
      <c r="K437" s="10">
        <f t="shared" si="48"/>
        <v>0.32480214174936939</v>
      </c>
      <c r="AC437" s="12"/>
      <c r="AD437" s="13"/>
    </row>
    <row r="438" spans="1:30" x14ac:dyDescent="0.3">
      <c r="A438" s="17">
        <v>43214</v>
      </c>
      <c r="B438" s="18">
        <v>4.8031745295941527E-3</v>
      </c>
      <c r="C438" s="8">
        <f t="shared" si="42"/>
        <v>-8.119682547040584E-2</v>
      </c>
      <c r="D438" s="5">
        <f t="shared" si="43"/>
        <v>6.5929244664715463E-3</v>
      </c>
      <c r="E438" s="5">
        <f t="shared" si="45"/>
        <v>7.2212570009844192E-3</v>
      </c>
      <c r="F438" s="5">
        <f>B$6+B$7*E436+B$8*(H437*100)^2</f>
        <v>0.17816172258631507</v>
      </c>
      <c r="G438" s="8">
        <v>4.4642116582077592E-3</v>
      </c>
      <c r="H438" s="8">
        <f t="shared" si="46"/>
        <v>4.2209207832689197E-3</v>
      </c>
      <c r="I438" s="7">
        <f t="shared" si="44"/>
        <v>2.4329087493883943E-4</v>
      </c>
      <c r="J438" s="10">
        <f t="shared" si="47"/>
        <v>5.4498060030718408E-2</v>
      </c>
      <c r="K438" s="10">
        <f t="shared" si="48"/>
        <v>1.5999503956547478E-3</v>
      </c>
      <c r="AC438" s="12"/>
      <c r="AD438" s="13"/>
    </row>
    <row r="439" spans="1:30" x14ac:dyDescent="0.3">
      <c r="A439" s="17">
        <v>43215</v>
      </c>
      <c r="B439" s="18">
        <v>-3.3383879992459234E-3</v>
      </c>
      <c r="C439" s="8">
        <f t="shared" si="42"/>
        <v>-8.9338387999245913E-2</v>
      </c>
      <c r="D439" s="5">
        <f t="shared" si="43"/>
        <v>7.9813475703038057E-3</v>
      </c>
      <c r="E439" s="5">
        <f t="shared" si="45"/>
        <v>6.5929244664715463E-3</v>
      </c>
      <c r="F439" s="5">
        <f>B$6+B$7*E439+B$8*(G438*100)^2</f>
        <v>0.21759438498935385</v>
      </c>
      <c r="G439" s="8">
        <v>4.3564201397468813E-3</v>
      </c>
      <c r="H439" s="8">
        <f t="shared" si="46"/>
        <v>4.6647013300891394E-3</v>
      </c>
      <c r="I439" s="7">
        <f t="shared" si="44"/>
        <v>3.0828119034225811E-4</v>
      </c>
      <c r="J439" s="10">
        <f t="shared" si="47"/>
        <v>7.0764797804871507E-2</v>
      </c>
      <c r="K439" s="10">
        <f t="shared" si="48"/>
        <v>2.2850698097460764E-3</v>
      </c>
      <c r="AC439" s="12"/>
      <c r="AD439" s="13"/>
    </row>
    <row r="440" spans="1:30" x14ac:dyDescent="0.3">
      <c r="A440" s="17">
        <v>43216</v>
      </c>
      <c r="B440" s="18">
        <v>6.1354646473663317E-3</v>
      </c>
      <c r="C440" s="8">
        <f t="shared" si="42"/>
        <v>-7.9864535352633659E-2</v>
      </c>
      <c r="D440" s="5">
        <f t="shared" si="43"/>
        <v>6.3783440070920719E-3</v>
      </c>
      <c r="E440" s="5">
        <f t="shared" si="45"/>
        <v>7.9813475703038057E-3</v>
      </c>
      <c r="F440" s="5">
        <f>B$6+B$7*E439+B$8*(H439*100)^2</f>
        <v>0.23355235888799597</v>
      </c>
      <c r="G440" s="8">
        <v>3.7566387365233563E-3</v>
      </c>
      <c r="H440" s="8">
        <f t="shared" si="46"/>
        <v>4.8327255134964575E-3</v>
      </c>
      <c r="I440" s="7">
        <f t="shared" si="44"/>
        <v>1.0760867769731013E-3</v>
      </c>
      <c r="J440" s="10">
        <f t="shared" si="47"/>
        <v>0.28644936403147025</v>
      </c>
      <c r="K440" s="10">
        <f t="shared" si="48"/>
        <v>2.9219347346918223E-2</v>
      </c>
      <c r="AC440" s="12"/>
      <c r="AD440" s="13"/>
    </row>
    <row r="441" spans="1:30" x14ac:dyDescent="0.3">
      <c r="A441" s="17">
        <v>43217</v>
      </c>
      <c r="B441" s="18">
        <v>7.3503639010071729E-3</v>
      </c>
      <c r="C441" s="8">
        <f t="shared" si="42"/>
        <v>-7.8649636098992823E-2</v>
      </c>
      <c r="D441" s="5">
        <f t="shared" si="43"/>
        <v>6.1857652585039953E-3</v>
      </c>
      <c r="E441" s="5">
        <f t="shared" si="45"/>
        <v>6.3783440070920719E-3</v>
      </c>
      <c r="F441" s="5">
        <f>B$6+B$7*E439+B$8*(H440*100)^2</f>
        <v>0.24746611633022206</v>
      </c>
      <c r="G441" s="8">
        <v>5.3400476978313202E-3</v>
      </c>
      <c r="H441" s="8">
        <f t="shared" si="46"/>
        <v>4.9745966301824119E-3</v>
      </c>
      <c r="I441" s="7">
        <f t="shared" si="44"/>
        <v>3.6545106764890832E-4</v>
      </c>
      <c r="J441" s="10">
        <f t="shared" si="47"/>
        <v>6.8435918240453905E-2</v>
      </c>
      <c r="K441" s="10">
        <f t="shared" si="48"/>
        <v>2.573160257855811E-3</v>
      </c>
      <c r="AC441" s="12"/>
      <c r="AD441" s="13"/>
    </row>
    <row r="442" spans="1:30" x14ac:dyDescent="0.3">
      <c r="A442" s="17">
        <v>43220</v>
      </c>
      <c r="B442" s="18">
        <v>5.4373439808049944E-3</v>
      </c>
      <c r="C442" s="8">
        <f t="shared" si="42"/>
        <v>-8.0562656019195003E-2</v>
      </c>
      <c r="D442" s="5">
        <f t="shared" si="43"/>
        <v>6.4903415448671368E-3</v>
      </c>
      <c r="E442" s="5">
        <f t="shared" si="45"/>
        <v>6.1857652585039953E-3</v>
      </c>
      <c r="F442" s="5">
        <f>B$6+B$7*E442+B$8*(G441*100)^2</f>
        <v>0.29241857793406933</v>
      </c>
      <c r="G442" s="8">
        <v>3.6546071539353625E-3</v>
      </c>
      <c r="H442" s="8">
        <f t="shared" si="46"/>
        <v>5.4075741135380592E-3</v>
      </c>
      <c r="I442" s="7">
        <f t="shared" si="44"/>
        <v>1.7529669596026967E-3</v>
      </c>
      <c r="J442" s="10">
        <f t="shared" si="47"/>
        <v>0.4796594779592282</v>
      </c>
      <c r="K442" s="10">
        <f t="shared" si="48"/>
        <v>6.7643151417406289E-2</v>
      </c>
      <c r="AC442" s="12"/>
      <c r="AD442" s="13"/>
    </row>
    <row r="443" spans="1:30" x14ac:dyDescent="0.3">
      <c r="A443" s="17">
        <v>43222</v>
      </c>
      <c r="B443" s="18">
        <v>4.5673117233318775E-4</v>
      </c>
      <c r="C443" s="8">
        <f t="shared" si="42"/>
        <v>-8.5543268827666802E-2</v>
      </c>
      <c r="D443" s="5">
        <f t="shared" si="43"/>
        <v>7.3176508417224706E-3</v>
      </c>
      <c r="E443" s="5">
        <f t="shared" si="45"/>
        <v>6.4903415448671368E-3</v>
      </c>
      <c r="F443" s="5">
        <f>B$6+B$7*E442+B$8*(H442*100)^2</f>
        <v>0.29874637804440896</v>
      </c>
      <c r="G443" s="8">
        <v>6.8941465098783352E-3</v>
      </c>
      <c r="H443" s="8">
        <f t="shared" si="46"/>
        <v>5.4657696442898963E-3</v>
      </c>
      <c r="I443" s="7">
        <f t="shared" si="44"/>
        <v>1.4283768655884389E-3</v>
      </c>
      <c r="J443" s="10">
        <f t="shared" si="47"/>
        <v>0.20718690319995045</v>
      </c>
      <c r="K443" s="10">
        <f t="shared" si="48"/>
        <v>2.9163556313676731E-2</v>
      </c>
      <c r="AC443" s="12"/>
      <c r="AD443" s="13"/>
    </row>
    <row r="444" spans="1:30" x14ac:dyDescent="0.3">
      <c r="A444" s="17">
        <v>43223</v>
      </c>
      <c r="B444" s="18">
        <v>-2.0854221042783216E-3</v>
      </c>
      <c r="C444" s="8">
        <f t="shared" si="42"/>
        <v>-8.8085422104278319E-2</v>
      </c>
      <c r="D444" s="5">
        <f t="shared" si="43"/>
        <v>7.7590415872888837E-3</v>
      </c>
      <c r="E444" s="5">
        <f t="shared" si="45"/>
        <v>7.3176508417224706E-3</v>
      </c>
      <c r="F444" s="5">
        <f>B$6+B$7*E442+B$8*(H443*100)^2</f>
        <v>0.30426358696061417</v>
      </c>
      <c r="G444" s="8">
        <v>4.6621413178404448E-3</v>
      </c>
      <c r="H444" s="8">
        <f t="shared" si="46"/>
        <v>5.5160093089172187E-3</v>
      </c>
      <c r="I444" s="7">
        <f t="shared" si="44"/>
        <v>8.5386799107677394E-4</v>
      </c>
      <c r="J444" s="10">
        <f t="shared" si="47"/>
        <v>0.18314931548928143</v>
      </c>
      <c r="K444" s="10">
        <f t="shared" si="48"/>
        <v>1.3381652906602426E-2</v>
      </c>
      <c r="AC444" s="12"/>
      <c r="AD444" s="13"/>
    </row>
    <row r="445" spans="1:30" x14ac:dyDescent="0.3">
      <c r="A445" s="17">
        <v>43224</v>
      </c>
      <c r="B445" s="18">
        <v>-5.3632144773329803E-3</v>
      </c>
      <c r="C445" s="8">
        <f t="shared" si="42"/>
        <v>-9.1363214477332977E-2</v>
      </c>
      <c r="D445" s="5">
        <f t="shared" si="43"/>
        <v>8.3472369596311463E-3</v>
      </c>
      <c r="E445" s="5">
        <f t="shared" si="45"/>
        <v>7.7590415872888837E-3</v>
      </c>
      <c r="F445" s="5">
        <f>B$6+B$7*E445+B$8*(G444*100)^2</f>
        <v>0.23347361579525266</v>
      </c>
      <c r="G445" s="8">
        <v>5.8476468337514166E-3</v>
      </c>
      <c r="H445" s="8">
        <f t="shared" si="46"/>
        <v>4.8319107586466516E-3</v>
      </c>
      <c r="I445" s="7">
        <f t="shared" si="44"/>
        <v>1.015736075104765E-3</v>
      </c>
      <c r="J445" s="10">
        <f t="shared" si="47"/>
        <v>0.17369996923243466</v>
      </c>
      <c r="K445" s="10">
        <f t="shared" si="48"/>
        <v>1.941682481240492E-2</v>
      </c>
      <c r="AC445" s="12"/>
      <c r="AD445" s="13"/>
    </row>
    <row r="446" spans="1:30" x14ac:dyDescent="0.3">
      <c r="A446" s="17">
        <v>43227</v>
      </c>
      <c r="B446" s="18">
        <v>8.349935134037461E-3</v>
      </c>
      <c r="C446" s="8">
        <f t="shared" si="42"/>
        <v>-7.7650064865962529E-2</v>
      </c>
      <c r="D446" s="5">
        <f t="shared" si="43"/>
        <v>6.0295325736881879E-3</v>
      </c>
      <c r="E446" s="5">
        <f t="shared" si="45"/>
        <v>8.3472369596311463E-3</v>
      </c>
      <c r="F446" s="5">
        <f>B$6+B$7*E445+B$8*(H445*100)^2</f>
        <v>0.24752689922806981</v>
      </c>
      <c r="G446" s="8">
        <v>4.5332568997774074E-3</v>
      </c>
      <c r="H446" s="8">
        <f t="shared" si="46"/>
        <v>4.9752075256020208E-3</v>
      </c>
      <c r="I446" s="7">
        <f t="shared" si="44"/>
        <v>4.4195062582461347E-4</v>
      </c>
      <c r="J446" s="10">
        <f t="shared" si="47"/>
        <v>9.7490752365327935E-2</v>
      </c>
      <c r="K446" s="10">
        <f t="shared" si="48"/>
        <v>4.1958486443500753E-3</v>
      </c>
      <c r="AC446" s="12"/>
      <c r="AD446" s="13"/>
    </row>
    <row r="447" spans="1:30" x14ac:dyDescent="0.3">
      <c r="A447" s="17">
        <v>43228</v>
      </c>
      <c r="B447" s="18">
        <v>2.3229677381672429E-4</v>
      </c>
      <c r="C447" s="8">
        <f t="shared" si="42"/>
        <v>-8.5767703226183267E-2</v>
      </c>
      <c r="D447" s="5">
        <f t="shared" si="43"/>
        <v>7.3560989166946474E-3</v>
      </c>
      <c r="E447" s="5">
        <f t="shared" si="45"/>
        <v>6.0295325736881879E-3</v>
      </c>
      <c r="F447" s="5">
        <f>B$6+B$7*E445+B$8*(H446*100)^2</f>
        <v>0.25977995705314311</v>
      </c>
      <c r="G447" s="8">
        <v>5.8877332554028734E-3</v>
      </c>
      <c r="H447" s="8">
        <f t="shared" si="46"/>
        <v>5.0968613582590529E-3</v>
      </c>
      <c r="I447" s="7">
        <f t="shared" si="44"/>
        <v>7.9087189714382045E-4</v>
      </c>
      <c r="J447" s="10">
        <f t="shared" si="47"/>
        <v>0.13432536136348866</v>
      </c>
      <c r="K447" s="10">
        <f t="shared" si="48"/>
        <v>1.0922267769186256E-2</v>
      </c>
      <c r="AC447" s="12"/>
      <c r="AD447" s="13"/>
    </row>
    <row r="448" spans="1:30" x14ac:dyDescent="0.3">
      <c r="A448" s="17">
        <v>43229</v>
      </c>
      <c r="B448" s="18">
        <v>2.9213962393308669E-3</v>
      </c>
      <c r="C448" s="8">
        <f t="shared" si="42"/>
        <v>-8.3078603760669126E-2</v>
      </c>
      <c r="D448" s="5">
        <f t="shared" si="43"/>
        <v>6.9020544028222663E-3</v>
      </c>
      <c r="E448" s="5">
        <f t="shared" si="45"/>
        <v>7.3560989166946474E-3</v>
      </c>
      <c r="F448" s="5">
        <f>B$6+B$7*E448+B$8*(G447*100)^2</f>
        <v>0.34616417474956113</v>
      </c>
      <c r="G448" s="8">
        <v>4.7168461528688923E-3</v>
      </c>
      <c r="H448" s="8">
        <f t="shared" si="46"/>
        <v>5.8835718296759258E-3</v>
      </c>
      <c r="I448" s="7">
        <f t="shared" si="44"/>
        <v>1.1667256768070336E-3</v>
      </c>
      <c r="J448" s="10">
        <f t="shared" si="47"/>
        <v>0.24735292163332584</v>
      </c>
      <c r="K448" s="10">
        <f t="shared" si="48"/>
        <v>2.2721368566982481E-2</v>
      </c>
      <c r="AC448" s="12"/>
      <c r="AD448" s="13"/>
    </row>
    <row r="449" spans="1:30" x14ac:dyDescent="0.3">
      <c r="A449" s="17">
        <v>43230</v>
      </c>
      <c r="B449" s="18">
        <v>-2.0713218773206819E-3</v>
      </c>
      <c r="C449" s="8">
        <f t="shared" si="42"/>
        <v>-8.8071321877320669E-2</v>
      </c>
      <c r="D449" s="5">
        <f t="shared" si="43"/>
        <v>7.7565577372186219E-3</v>
      </c>
      <c r="E449" s="5">
        <f t="shared" si="45"/>
        <v>6.9020544028222663E-3</v>
      </c>
      <c r="F449" s="5">
        <f>B$6+B$7*E448+B$8*(H448*100)^2</f>
        <v>0.3457370709438955</v>
      </c>
      <c r="G449" s="8">
        <v>5.672175817627848E-3</v>
      </c>
      <c r="H449" s="8">
        <f t="shared" si="46"/>
        <v>5.8799410791596837E-3</v>
      </c>
      <c r="I449" s="7">
        <f t="shared" si="44"/>
        <v>2.0776526153183563E-4</v>
      </c>
      <c r="J449" s="10">
        <f t="shared" si="47"/>
        <v>3.6628847238152927E-2</v>
      </c>
      <c r="K449" s="10">
        <f t="shared" si="48"/>
        <v>6.3937287005910726E-4</v>
      </c>
      <c r="AC449" s="12"/>
      <c r="AD449" s="13"/>
    </row>
    <row r="450" spans="1:30" x14ac:dyDescent="0.3">
      <c r="A450" s="17">
        <v>43231</v>
      </c>
      <c r="B450" s="18">
        <v>8.1806364952363587E-3</v>
      </c>
      <c r="C450" s="8">
        <f t="shared" si="42"/>
        <v>-7.7819363504763636E-2</v>
      </c>
      <c r="D450" s="5">
        <f t="shared" si="43"/>
        <v>6.0558533362865385E-3</v>
      </c>
      <c r="E450" s="5">
        <f t="shared" si="45"/>
        <v>7.7565577372186219E-3</v>
      </c>
      <c r="F450" s="5">
        <f>B$6+B$7*E448+B$8*(H449*100)^2</f>
        <v>0.3453646791357356</v>
      </c>
      <c r="G450" s="8">
        <v>5.0972308593543987E-3</v>
      </c>
      <c r="H450" s="8">
        <f t="shared" si="46"/>
        <v>5.8767735972703218E-3</v>
      </c>
      <c r="I450" s="7">
        <f t="shared" si="44"/>
        <v>7.7954273791592307E-4</v>
      </c>
      <c r="J450" s="10">
        <f t="shared" si="47"/>
        <v>0.15293455592369576</v>
      </c>
      <c r="K450" s="10">
        <f t="shared" si="48"/>
        <v>9.6623992327353747E-3</v>
      </c>
      <c r="AC450" s="12"/>
      <c r="AD450" s="13"/>
    </row>
    <row r="451" spans="1:30" x14ac:dyDescent="0.3">
      <c r="A451" s="17">
        <v>43234</v>
      </c>
      <c r="B451" s="18">
        <v>5.8858179425392003E-4</v>
      </c>
      <c r="C451" s="8">
        <f t="shared" si="42"/>
        <v>-8.5411418205746076E-2</v>
      </c>
      <c r="D451" s="5">
        <f t="shared" si="43"/>
        <v>7.295110359916852E-3</v>
      </c>
      <c r="E451" s="5">
        <f t="shared" si="45"/>
        <v>6.0558533362865385E-3</v>
      </c>
      <c r="F451" s="5">
        <f>B$6+B$7*E451+B$8*(G450*100)^2</f>
        <v>0.27030718637849194</v>
      </c>
      <c r="G451" s="8">
        <v>3.4784529761404666E-3</v>
      </c>
      <c r="H451" s="8">
        <f t="shared" si="46"/>
        <v>5.199107484737087E-3</v>
      </c>
      <c r="I451" s="7">
        <f t="shared" si="44"/>
        <v>1.7206545085966204E-3</v>
      </c>
      <c r="J451" s="10">
        <f t="shared" si="47"/>
        <v>0.4946608507859665</v>
      </c>
      <c r="K451" s="10">
        <f t="shared" si="48"/>
        <v>7.0947423864668124E-2</v>
      </c>
      <c r="AC451" s="12"/>
      <c r="AD451" s="13"/>
    </row>
    <row r="452" spans="1:30" x14ac:dyDescent="0.3">
      <c r="A452" s="17">
        <v>43235</v>
      </c>
      <c r="B452" s="18">
        <v>-3.5919589951323032E-4</v>
      </c>
      <c r="C452" s="8">
        <f t="shared" si="42"/>
        <v>-8.6359195899513228E-2</v>
      </c>
      <c r="D452" s="5">
        <f t="shared" si="43"/>
        <v>7.457910716410502E-3</v>
      </c>
      <c r="E452" s="5">
        <f t="shared" si="45"/>
        <v>7.295110359916852E-3</v>
      </c>
      <c r="F452" s="5">
        <f>B$6+B$7*E451+B$8*(H451*100)^2</f>
        <v>0.27945303552373491</v>
      </c>
      <c r="G452" s="8">
        <v>1.1765369999909335E-2</v>
      </c>
      <c r="H452" s="8">
        <f t="shared" si="46"/>
        <v>5.286331767149456E-3</v>
      </c>
      <c r="I452" s="7">
        <f t="shared" si="44"/>
        <v>6.4790382327598794E-3</v>
      </c>
      <c r="J452" s="10">
        <f t="shared" si="47"/>
        <v>0.55068716349845415</v>
      </c>
      <c r="K452" s="10">
        <f t="shared" si="48"/>
        <v>0.42558491865014592</v>
      </c>
      <c r="AC452" s="12"/>
      <c r="AD452" s="13"/>
    </row>
    <row r="453" spans="1:30" x14ac:dyDescent="0.3">
      <c r="A453" s="17">
        <v>43236</v>
      </c>
      <c r="B453" s="18">
        <v>-4.4003594193503517E-3</v>
      </c>
      <c r="C453" s="8">
        <f t="shared" si="42"/>
        <v>-9.0400359419350346E-2</v>
      </c>
      <c r="D453" s="5">
        <f t="shared" si="43"/>
        <v>8.1722249831477252E-3</v>
      </c>
      <c r="E453" s="5">
        <f t="shared" si="45"/>
        <v>7.457910716410502E-3</v>
      </c>
      <c r="F453" s="5">
        <f>B$6+B$7*E451+B$8*(H452*100)^2</f>
        <v>0.28742730139347228</v>
      </c>
      <c r="G453" s="8">
        <v>6.1594324217595434E-3</v>
      </c>
      <c r="H453" s="8">
        <f t="shared" si="46"/>
        <v>5.3612246865196046E-3</v>
      </c>
      <c r="I453" s="7">
        <f t="shared" si="44"/>
        <v>7.9820773523993881E-4</v>
      </c>
      <c r="J453" s="10">
        <f t="shared" si="47"/>
        <v>0.12959111823681924</v>
      </c>
      <c r="K453" s="10">
        <f t="shared" si="48"/>
        <v>1.009313663056477E-2</v>
      </c>
      <c r="AC453" s="12"/>
      <c r="AD453" s="13"/>
    </row>
    <row r="454" spans="1:30" x14ac:dyDescent="0.3">
      <c r="A454" s="17">
        <v>43237</v>
      </c>
      <c r="B454" s="18">
        <v>-6.7697442290990846E-3</v>
      </c>
      <c r="C454" s="8">
        <f t="shared" si="42"/>
        <v>-9.2769744229099074E-2</v>
      </c>
      <c r="D454" s="5">
        <f t="shared" si="43"/>
        <v>8.6062254443324618E-3</v>
      </c>
      <c r="E454" s="5">
        <f t="shared" si="45"/>
        <v>8.1722249831477252E-3</v>
      </c>
      <c r="F454" s="5">
        <f>B$6+B$7*E454+B$8*(G453*100)^2</f>
        <v>0.37479383801707256</v>
      </c>
      <c r="G454" s="8">
        <v>6.5996140395145654E-3</v>
      </c>
      <c r="H454" s="8">
        <f t="shared" si="46"/>
        <v>6.1220408199968131E-3</v>
      </c>
      <c r="I454" s="7">
        <f t="shared" si="44"/>
        <v>4.775732195177523E-4</v>
      </c>
      <c r="J454" s="10">
        <f t="shared" si="47"/>
        <v>7.2363810468055831E-2</v>
      </c>
      <c r="K454" s="10">
        <f t="shared" si="48"/>
        <v>2.8931661913391693E-3</v>
      </c>
      <c r="AC454" s="12"/>
      <c r="AD454" s="13"/>
    </row>
    <row r="455" spans="1:30" x14ac:dyDescent="0.3">
      <c r="A455" s="17">
        <v>43238</v>
      </c>
      <c r="B455" s="18">
        <v>-8.595235551304644E-3</v>
      </c>
      <c r="C455" s="8">
        <f t="shared" si="42"/>
        <v>-9.4595235551304641E-2</v>
      </c>
      <c r="D455" s="5">
        <f t="shared" si="43"/>
        <v>8.9482585890068092E-3</v>
      </c>
      <c r="E455" s="5">
        <f t="shared" si="45"/>
        <v>8.6062254443324618E-3</v>
      </c>
      <c r="F455" s="5">
        <f>B$6+B$7*E454+B$8*(H454*100)^2</f>
        <v>0.37078986434021499</v>
      </c>
      <c r="G455" s="8">
        <v>4.5449650839861E-3</v>
      </c>
      <c r="H455" s="8">
        <f t="shared" si="46"/>
        <v>6.0892517138004323E-3</v>
      </c>
      <c r="I455" s="7">
        <f t="shared" si="44"/>
        <v>1.5442866298143324E-3</v>
      </c>
      <c r="J455" s="10">
        <f t="shared" si="47"/>
        <v>0.33977964654899762</v>
      </c>
      <c r="K455" s="10">
        <f t="shared" si="48"/>
        <v>3.8896553029254655E-2</v>
      </c>
      <c r="AC455" s="12"/>
      <c r="AD455" s="13"/>
    </row>
    <row r="456" spans="1:30" x14ac:dyDescent="0.3">
      <c r="A456" s="17">
        <v>43241</v>
      </c>
      <c r="B456" s="18">
        <v>-6.6846511397374827E-3</v>
      </c>
      <c r="C456" s="8">
        <f t="shared" si="42"/>
        <v>-9.2684651139737478E-2</v>
      </c>
      <c r="D456" s="5">
        <f t="shared" si="43"/>
        <v>8.5904445568948402E-3</v>
      </c>
      <c r="E456" s="5">
        <f t="shared" si="45"/>
        <v>8.9482585890068092E-3</v>
      </c>
      <c r="F456" s="5">
        <f>B$6+B$7*E454+B$8*(H455*100)^2</f>
        <v>0.36729879969136281</v>
      </c>
      <c r="G456" s="8">
        <v>6.1851573363756705E-3</v>
      </c>
      <c r="H456" s="8">
        <f t="shared" si="46"/>
        <v>6.0605181271188588E-3</v>
      </c>
      <c r="I456" s="7">
        <f t="shared" si="44"/>
        <v>1.246392092568117E-4</v>
      </c>
      <c r="J456" s="10">
        <f t="shared" si="47"/>
        <v>2.0151340132253902E-2</v>
      </c>
      <c r="K456" s="10">
        <f t="shared" si="48"/>
        <v>2.0861996738141819E-4</v>
      </c>
      <c r="AC456" s="12"/>
      <c r="AD456" s="13"/>
    </row>
    <row r="457" spans="1:30" x14ac:dyDescent="0.3">
      <c r="A457" s="17">
        <v>43242</v>
      </c>
      <c r="B457" s="18">
        <v>1.0137350221979537E-3</v>
      </c>
      <c r="C457" s="8">
        <f t="shared" si="42"/>
        <v>-8.498626497780204E-2</v>
      </c>
      <c r="D457" s="5">
        <f t="shared" si="43"/>
        <v>7.2226652348771816E-3</v>
      </c>
      <c r="E457" s="5">
        <f t="shared" si="45"/>
        <v>8.5904445568948402E-3</v>
      </c>
      <c r="F457" s="5">
        <f>B$6+B$7*E457+B$8*(G456*100)^2</f>
        <v>0.37760909669883347</v>
      </c>
      <c r="G457" s="8">
        <v>3.9269294102451946E-3</v>
      </c>
      <c r="H457" s="8">
        <f t="shared" si="46"/>
        <v>6.1449906159312681E-3</v>
      </c>
      <c r="I457" s="7">
        <f t="shared" si="44"/>
        <v>2.2180612056860735E-3</v>
      </c>
      <c r="J457" s="10">
        <f t="shared" si="47"/>
        <v>0.56483348030123604</v>
      </c>
      <c r="K457" s="10">
        <f t="shared" si="48"/>
        <v>8.6825047715859638E-2</v>
      </c>
      <c r="AC457" s="12"/>
      <c r="AD457" s="13"/>
    </row>
    <row r="458" spans="1:30" x14ac:dyDescent="0.3">
      <c r="A458" s="17">
        <v>43243</v>
      </c>
      <c r="B458" s="18">
        <v>-8.8796300869030138E-3</v>
      </c>
      <c r="C458" s="8">
        <f t="shared" si="42"/>
        <v>-9.4879630086903005E-2</v>
      </c>
      <c r="D458" s="5">
        <f t="shared" si="43"/>
        <v>9.0021442054275501E-3</v>
      </c>
      <c r="E458" s="5">
        <f t="shared" si="45"/>
        <v>7.2226652348771816E-3</v>
      </c>
      <c r="F458" s="5">
        <f>B$6+B$7*E457+B$8*(H457*100)^2</f>
        <v>0.37329091075752818</v>
      </c>
      <c r="G458" s="8">
        <v>5.0350105541985173E-3</v>
      </c>
      <c r="H458" s="8">
        <f t="shared" si="46"/>
        <v>6.1097537655582183E-3</v>
      </c>
      <c r="I458" s="7">
        <f t="shared" si="44"/>
        <v>1.074743211359701E-3</v>
      </c>
      <c r="J458" s="10">
        <f t="shared" si="47"/>
        <v>0.21345401360946714</v>
      </c>
      <c r="K458" s="10">
        <f t="shared" si="48"/>
        <v>1.7564708145877406E-2</v>
      </c>
      <c r="AC458" s="12"/>
      <c r="AD458" s="13"/>
    </row>
    <row r="459" spans="1:30" x14ac:dyDescent="0.3">
      <c r="A459" s="17">
        <v>43244</v>
      </c>
      <c r="B459" s="18">
        <v>9.2221592822995246E-3</v>
      </c>
      <c r="C459" s="8">
        <f t="shared" si="42"/>
        <v>-7.6777840717700468E-2</v>
      </c>
      <c r="D459" s="5">
        <f t="shared" si="43"/>
        <v>5.8948368252725843E-3</v>
      </c>
      <c r="E459" s="5">
        <f t="shared" si="45"/>
        <v>9.0021442054275501E-3</v>
      </c>
      <c r="F459" s="5">
        <f>B$6+B$7*E457+B$8*(H458*100)^2</f>
        <v>0.36952588443530421</v>
      </c>
      <c r="G459" s="8">
        <v>6.1390389117594851E-3</v>
      </c>
      <c r="H459" s="8">
        <f t="shared" si="46"/>
        <v>6.0788640750990986E-3</v>
      </c>
      <c r="I459" s="7">
        <f t="shared" si="44"/>
        <v>6.0174836660386449E-5</v>
      </c>
      <c r="J459" s="10">
        <f t="shared" si="47"/>
        <v>9.8019962937716549E-3</v>
      </c>
      <c r="K459" s="10">
        <f t="shared" si="48"/>
        <v>4.8674407064686065E-5</v>
      </c>
      <c r="AC459" s="12"/>
      <c r="AD459" s="13"/>
    </row>
    <row r="460" spans="1:30" x14ac:dyDescent="0.3">
      <c r="A460" s="17">
        <v>43245</v>
      </c>
      <c r="B460" s="18">
        <v>7.5232231659569391E-3</v>
      </c>
      <c r="C460" s="8">
        <f t="shared" ref="C460:C523" si="49">B460-B$5</f>
        <v>-7.8476776834043055E-2</v>
      </c>
      <c r="D460" s="5">
        <f t="shared" ref="D460:D523" si="50">C460^2</f>
        <v>6.1586045022601968E-3</v>
      </c>
      <c r="E460" s="5">
        <f t="shared" si="45"/>
        <v>5.8948368252725843E-3</v>
      </c>
      <c r="F460" s="5">
        <f>B$6+B$7*E460+B$8*(G459*100)^2</f>
        <v>0.37235424427689168</v>
      </c>
      <c r="G460" s="8">
        <v>5.9945878148475688E-3</v>
      </c>
      <c r="H460" s="8">
        <f t="shared" si="46"/>
        <v>6.1020836136265102E-3</v>
      </c>
      <c r="I460" s="7">
        <f t="shared" si="44"/>
        <v>1.0749579877894141E-4</v>
      </c>
      <c r="J460" s="10">
        <f t="shared" si="47"/>
        <v>1.7932141808431383E-2</v>
      </c>
      <c r="K460" s="10">
        <f t="shared" si="48"/>
        <v>1.5701275674673276E-4</v>
      </c>
      <c r="AC460" s="12"/>
      <c r="AD460" s="13"/>
    </row>
    <row r="461" spans="1:30" x14ac:dyDescent="0.3">
      <c r="A461" s="17">
        <v>43248</v>
      </c>
      <c r="B461" s="18">
        <v>6.8657187413395156E-3</v>
      </c>
      <c r="C461" s="8">
        <f t="shared" si="49"/>
        <v>-7.9134281258660483E-2</v>
      </c>
      <c r="D461" s="5">
        <f t="shared" si="50"/>
        <v>6.2622344703247837E-3</v>
      </c>
      <c r="E461" s="5">
        <f t="shared" si="45"/>
        <v>6.1586045022601968E-3</v>
      </c>
      <c r="F461" s="5">
        <f>B$6+B$7*E460+B$8*(H460*100)^2</f>
        <v>0.36840999247262712</v>
      </c>
      <c r="G461" s="8">
        <v>5.9493938852906774E-3</v>
      </c>
      <c r="H461" s="8">
        <f t="shared" si="46"/>
        <v>6.0696786774311791E-3</v>
      </c>
      <c r="I461" s="7">
        <f t="shared" ref="I461:I524" si="51">SQRT((G461-H461)^2)</f>
        <v>1.2028479214050165E-4</v>
      </c>
      <c r="J461" s="10">
        <f t="shared" si="47"/>
        <v>2.0217991018865736E-2</v>
      </c>
      <c r="K461" s="10">
        <f t="shared" si="48"/>
        <v>1.9899661767452947E-4</v>
      </c>
      <c r="AC461" s="12"/>
      <c r="AD461" s="13"/>
    </row>
    <row r="462" spans="1:30" x14ac:dyDescent="0.3">
      <c r="A462" s="17">
        <v>43249</v>
      </c>
      <c r="B462" s="18">
        <v>-6.1682590182534297E-3</v>
      </c>
      <c r="C462" s="8">
        <f t="shared" si="49"/>
        <v>-9.2168259018253429E-2</v>
      </c>
      <c r="D462" s="5">
        <f t="shared" si="50"/>
        <v>8.4949879704558553E-3</v>
      </c>
      <c r="E462" s="5">
        <f t="shared" ref="E462:E525" si="52">D461</f>
        <v>6.2622344703247837E-3</v>
      </c>
      <c r="F462" s="5">
        <f>B$6+B$7*E460+B$8*(H461*100)^2</f>
        <v>0.36497099932448884</v>
      </c>
      <c r="G462" s="8">
        <v>4.4364547439732357E-3</v>
      </c>
      <c r="H462" s="8">
        <f t="shared" ref="H462:H525" si="53">SQRT(F462)/100</f>
        <v>6.0412829707313731E-3</v>
      </c>
      <c r="I462" s="7">
        <f t="shared" si="51"/>
        <v>1.6048282267581374E-3</v>
      </c>
      <c r="J462" s="10">
        <f t="shared" ref="J462:J525" si="54">ABS(G462-H462)/G462</f>
        <v>0.36173663868390382</v>
      </c>
      <c r="K462" s="10">
        <f t="shared" ref="K462:K525" si="55">G462/H462-LN(G462/H462)-1</f>
        <v>4.3117213809046762E-2</v>
      </c>
      <c r="AC462" s="12"/>
      <c r="AD462" s="13"/>
    </row>
    <row r="463" spans="1:30" x14ac:dyDescent="0.3">
      <c r="A463" s="17">
        <v>43250</v>
      </c>
      <c r="B463" s="18">
        <v>-1.2348063012237104E-3</v>
      </c>
      <c r="C463" s="8">
        <f t="shared" si="49"/>
        <v>-8.7234806301223697E-2</v>
      </c>
      <c r="D463" s="5">
        <f t="shared" si="50"/>
        <v>7.6099114304120172E-3</v>
      </c>
      <c r="E463" s="5">
        <f t="shared" si="52"/>
        <v>8.4949879704558553E-3</v>
      </c>
      <c r="F463" s="5">
        <f>B$6+B$7*E463+B$8*(G462*100)^2</f>
        <v>0.21565144119723856</v>
      </c>
      <c r="G463" s="8">
        <v>5.7016383219234941E-3</v>
      </c>
      <c r="H463" s="8">
        <f t="shared" si="53"/>
        <v>4.6438286057652748E-3</v>
      </c>
      <c r="I463" s="7">
        <f t="shared" si="51"/>
        <v>1.0578097161582194E-3</v>
      </c>
      <c r="J463" s="10">
        <f t="shared" si="54"/>
        <v>0.18552732678444581</v>
      </c>
      <c r="K463" s="10">
        <f t="shared" si="55"/>
        <v>2.2573874981041797E-2</v>
      </c>
      <c r="AC463" s="12"/>
      <c r="AD463" s="13"/>
    </row>
    <row r="464" spans="1:30" x14ac:dyDescent="0.3">
      <c r="A464" s="17">
        <v>43251</v>
      </c>
      <c r="B464" s="18">
        <v>1.1854858806042158E-2</v>
      </c>
      <c r="C464" s="8">
        <f t="shared" si="49"/>
        <v>-7.4145141193957834E-2</v>
      </c>
      <c r="D464" s="5">
        <f t="shared" si="50"/>
        <v>5.4975019626719432E-3</v>
      </c>
      <c r="E464" s="5">
        <f t="shared" si="52"/>
        <v>7.6099114304120172E-3</v>
      </c>
      <c r="F464" s="5">
        <f>B$6+B$7*E463+B$8*(H463*100)^2</f>
        <v>0.23206943524459295</v>
      </c>
      <c r="G464" s="8">
        <v>9.8612304794694419E-3</v>
      </c>
      <c r="H464" s="8">
        <f t="shared" si="53"/>
        <v>4.8173585629947965E-3</v>
      </c>
      <c r="I464" s="7">
        <f t="shared" si="51"/>
        <v>5.0438719164746454E-3</v>
      </c>
      <c r="J464" s="10">
        <f t="shared" si="54"/>
        <v>0.51148504509409032</v>
      </c>
      <c r="K464" s="10">
        <f t="shared" si="55"/>
        <v>0.33063504548314238</v>
      </c>
      <c r="AC464" s="12"/>
      <c r="AD464" s="13"/>
    </row>
    <row r="465" spans="1:30" x14ac:dyDescent="0.3">
      <c r="A465" s="17">
        <v>43252</v>
      </c>
      <c r="B465" s="18">
        <v>-2.6964629242542644E-3</v>
      </c>
      <c r="C465" s="8">
        <f t="shared" si="49"/>
        <v>-8.869646292425426E-2</v>
      </c>
      <c r="D465" s="5">
        <f t="shared" si="50"/>
        <v>7.8670625352736112E-3</v>
      </c>
      <c r="E465" s="5">
        <f t="shared" si="52"/>
        <v>5.4975019626719432E-3</v>
      </c>
      <c r="F465" s="5">
        <f>B$6+B$7*E463+B$8*(H464*100)^2</f>
        <v>0.24638428425448117</v>
      </c>
      <c r="G465" s="8">
        <v>4.5447238191773758E-3</v>
      </c>
      <c r="H465" s="8">
        <f t="shared" si="53"/>
        <v>4.9637111545141419E-3</v>
      </c>
      <c r="I465" s="7">
        <f t="shared" si="51"/>
        <v>4.1898733533676617E-4</v>
      </c>
      <c r="J465" s="10">
        <f t="shared" si="54"/>
        <v>9.2192034545369922E-2</v>
      </c>
      <c r="K465" s="10">
        <f t="shared" si="55"/>
        <v>3.7766216186878587E-3</v>
      </c>
      <c r="AC465" s="12"/>
      <c r="AD465" s="13"/>
    </row>
    <row r="466" spans="1:30" x14ac:dyDescent="0.3">
      <c r="A466" s="17">
        <v>43255</v>
      </c>
      <c r="B466" s="18">
        <v>-6.1325275586088203E-3</v>
      </c>
      <c r="C466" s="8">
        <f t="shared" si="49"/>
        <v>-9.2132527558608818E-2</v>
      </c>
      <c r="D466" s="5">
        <f t="shared" si="50"/>
        <v>8.488402634337814E-3</v>
      </c>
      <c r="E466" s="5">
        <f t="shared" si="52"/>
        <v>7.8670625352736112E-3</v>
      </c>
      <c r="F466" s="5">
        <f>B$6+B$7*E466+B$8*(G465*100)^2</f>
        <v>0.22405995667427903</v>
      </c>
      <c r="G466" s="8">
        <v>1.0918270544937455E-2</v>
      </c>
      <c r="H466" s="8">
        <f t="shared" si="53"/>
        <v>4.7334971920798587E-3</v>
      </c>
      <c r="I466" s="7">
        <f t="shared" si="51"/>
        <v>6.1847733528575966E-3</v>
      </c>
      <c r="J466" s="10">
        <f t="shared" si="54"/>
        <v>0.56646089940730859</v>
      </c>
      <c r="K466" s="10">
        <f t="shared" si="55"/>
        <v>0.47082373642785091</v>
      </c>
      <c r="AC466" s="12"/>
      <c r="AD466" s="13"/>
    </row>
    <row r="467" spans="1:30" x14ac:dyDescent="0.3">
      <c r="A467" s="17">
        <v>43256</v>
      </c>
      <c r="B467" s="18">
        <v>-3.1089070202668209E-3</v>
      </c>
      <c r="C467" s="8">
        <f t="shared" si="49"/>
        <v>-8.9108907020266817E-2</v>
      </c>
      <c r="D467" s="5">
        <f t="shared" si="50"/>
        <v>7.9403973103465576E-3</v>
      </c>
      <c r="E467" s="5">
        <f t="shared" si="52"/>
        <v>8.488402634337814E-3</v>
      </c>
      <c r="F467" s="5">
        <f>B$6+B$7*E466+B$8*(H466*100)^2</f>
        <v>0.23933112016571928</v>
      </c>
      <c r="G467" s="8">
        <v>5.2636416619604191E-3</v>
      </c>
      <c r="H467" s="8">
        <f t="shared" si="53"/>
        <v>4.8921479961844903E-3</v>
      </c>
      <c r="I467" s="7">
        <f t="shared" si="51"/>
        <v>3.7149366577592883E-4</v>
      </c>
      <c r="J467" s="10">
        <f t="shared" si="54"/>
        <v>7.0577309329519916E-2</v>
      </c>
      <c r="K467" s="10">
        <f t="shared" si="55"/>
        <v>2.7450703004996413E-3</v>
      </c>
      <c r="AC467" s="12"/>
      <c r="AD467" s="13"/>
    </row>
    <row r="468" spans="1:30" x14ac:dyDescent="0.3">
      <c r="A468" s="17">
        <v>43257</v>
      </c>
      <c r="B468" s="18">
        <v>7.8670425248139261E-3</v>
      </c>
      <c r="C468" s="8">
        <f t="shared" si="49"/>
        <v>-7.813295747518606E-2</v>
      </c>
      <c r="D468" s="5">
        <f t="shared" si="50"/>
        <v>6.1047590438192334E-3</v>
      </c>
      <c r="E468" s="5">
        <f t="shared" si="52"/>
        <v>7.9403973103465576E-3</v>
      </c>
      <c r="F468" s="5">
        <f>B$6+B$7*E466+B$8*(H467*100)^2</f>
        <v>0.25264604761390597</v>
      </c>
      <c r="G468" s="8">
        <v>5.0658397781392804E-3</v>
      </c>
      <c r="H468" s="8">
        <f t="shared" si="53"/>
        <v>5.0263908285558736E-3</v>
      </c>
      <c r="I468" s="7">
        <f t="shared" si="51"/>
        <v>3.9448949583406785E-5</v>
      </c>
      <c r="J468" s="10">
        <f t="shared" si="54"/>
        <v>7.7872477834063421E-3</v>
      </c>
      <c r="K468" s="10">
        <f t="shared" si="55"/>
        <v>3.0638213981193374E-5</v>
      </c>
      <c r="AC468" s="12"/>
      <c r="AD468" s="13"/>
    </row>
    <row r="469" spans="1:30" x14ac:dyDescent="0.3">
      <c r="A469" s="17">
        <v>43258</v>
      </c>
      <c r="B469" s="18">
        <v>8.0462309933125829E-3</v>
      </c>
      <c r="C469" s="8">
        <f t="shared" si="49"/>
        <v>-7.7953769006687407E-2</v>
      </c>
      <c r="D469" s="5">
        <f t="shared" si="50"/>
        <v>6.0767901023479785E-3</v>
      </c>
      <c r="E469" s="5">
        <f t="shared" si="52"/>
        <v>6.1047590438192334E-3</v>
      </c>
      <c r="F469" s="5">
        <f>B$6+B$7*E469+B$8*(G468*100)^2</f>
        <v>0.26753099429703237</v>
      </c>
      <c r="G469" s="8">
        <v>7.1566776838515528E-3</v>
      </c>
      <c r="H469" s="8">
        <f t="shared" si="53"/>
        <v>5.1723398408943747E-3</v>
      </c>
      <c r="I469" s="7">
        <f t="shared" si="51"/>
        <v>1.9843378429571781E-3</v>
      </c>
      <c r="J469" s="10">
        <f t="shared" si="54"/>
        <v>0.27727081344387933</v>
      </c>
      <c r="K469" s="10">
        <f t="shared" si="55"/>
        <v>5.8923438691868668E-2</v>
      </c>
      <c r="AC469" s="12"/>
      <c r="AD469" s="13"/>
    </row>
    <row r="470" spans="1:30" x14ac:dyDescent="0.3">
      <c r="A470" s="17">
        <v>43259</v>
      </c>
      <c r="B470" s="18">
        <v>-5.4737385325202587E-4</v>
      </c>
      <c r="C470" s="8">
        <f t="shared" si="49"/>
        <v>-8.6547373853252021E-2</v>
      </c>
      <c r="D470" s="5">
        <f t="shared" si="50"/>
        <v>7.4904479208945714E-3</v>
      </c>
      <c r="E470" s="5">
        <f t="shared" si="52"/>
        <v>6.0767901023479785E-3</v>
      </c>
      <c r="F470" s="5">
        <f>B$6+B$7*E469+B$8*(H469*100)^2</f>
        <v>0.27703790218144647</v>
      </c>
      <c r="G470" s="8">
        <v>4.8295701156552727E-3</v>
      </c>
      <c r="H470" s="8">
        <f t="shared" si="53"/>
        <v>5.2634390105846807E-3</v>
      </c>
      <c r="I470" s="7">
        <f t="shared" si="51"/>
        <v>4.3386889492940794E-4</v>
      </c>
      <c r="J470" s="10">
        <f t="shared" si="54"/>
        <v>8.9835924220874663E-2</v>
      </c>
      <c r="K470" s="10">
        <f t="shared" si="55"/>
        <v>3.5964694250043561E-3</v>
      </c>
      <c r="AC470" s="12"/>
      <c r="AD470" s="13"/>
    </row>
    <row r="471" spans="1:30" x14ac:dyDescent="0.3">
      <c r="A471" s="17">
        <v>43262</v>
      </c>
      <c r="B471" s="18">
        <v>1.1221904288175925E-3</v>
      </c>
      <c r="C471" s="8">
        <f t="shared" si="49"/>
        <v>-8.4877809571182405E-2</v>
      </c>
      <c r="D471" s="5">
        <f t="shared" si="50"/>
        <v>7.2042425576019035E-3</v>
      </c>
      <c r="E471" s="5">
        <f t="shared" si="52"/>
        <v>7.4904479208945714E-3</v>
      </c>
      <c r="F471" s="5">
        <f>B$6+B$7*E469+B$8*(H470*100)^2</f>
        <v>0.28532697516586708</v>
      </c>
      <c r="G471" s="8">
        <v>6.0097652643861296E-3</v>
      </c>
      <c r="H471" s="8">
        <f t="shared" si="53"/>
        <v>5.3416006511706497E-3</v>
      </c>
      <c r="I471" s="7">
        <f t="shared" si="51"/>
        <v>6.6816461321547987E-4</v>
      </c>
      <c r="J471" s="10">
        <f t="shared" si="54"/>
        <v>0.11117981881505815</v>
      </c>
      <c r="K471" s="10">
        <f t="shared" si="55"/>
        <v>7.2266300990355692E-3</v>
      </c>
      <c r="AC471" s="12"/>
      <c r="AD471" s="13"/>
    </row>
    <row r="472" spans="1:30" x14ac:dyDescent="0.3">
      <c r="A472" s="17">
        <v>43263</v>
      </c>
      <c r="B472" s="18">
        <v>5.8742108800869516E-3</v>
      </c>
      <c r="C472" s="8">
        <f t="shared" si="49"/>
        <v>-8.0125789119913041E-2</v>
      </c>
      <c r="D472" s="5">
        <f t="shared" si="50"/>
        <v>6.4201420820887752E-3</v>
      </c>
      <c r="E472" s="5">
        <f t="shared" si="52"/>
        <v>7.2042425576019035E-3</v>
      </c>
      <c r="F472" s="5">
        <f>B$6+B$7*E472+B$8*(G471*100)^2</f>
        <v>0.35880622245331339</v>
      </c>
      <c r="G472" s="8">
        <v>4.3199022045213656E-3</v>
      </c>
      <c r="H472" s="8">
        <f t="shared" si="53"/>
        <v>5.9900435929408184E-3</v>
      </c>
      <c r="I472" s="7">
        <f t="shared" si="51"/>
        <v>1.6701413884194528E-3</v>
      </c>
      <c r="J472" s="10">
        <f t="shared" si="54"/>
        <v>0.38661555501682943</v>
      </c>
      <c r="K472" s="10">
        <f t="shared" si="55"/>
        <v>4.8046353967822419E-2</v>
      </c>
      <c r="AC472" s="12"/>
      <c r="AD472" s="13"/>
    </row>
    <row r="473" spans="1:30" x14ac:dyDescent="0.3">
      <c r="A473" s="17">
        <v>43264</v>
      </c>
      <c r="B473" s="18">
        <v>1.3058808593654401E-3</v>
      </c>
      <c r="C473" s="8">
        <f t="shared" si="49"/>
        <v>-8.4694119140634558E-2</v>
      </c>
      <c r="D473" s="5">
        <f t="shared" si="50"/>
        <v>7.1730938170080014E-3</v>
      </c>
      <c r="E473" s="5">
        <f t="shared" si="52"/>
        <v>6.4201420820887752E-3</v>
      </c>
      <c r="F473" s="5">
        <f>B$6+B$7*E472+B$8*(H472*100)^2</f>
        <v>0.35674281628093779</v>
      </c>
      <c r="G473" s="8">
        <v>4.7683956731750929E-3</v>
      </c>
      <c r="H473" s="8">
        <f t="shared" si="53"/>
        <v>5.9727951269145148E-3</v>
      </c>
      <c r="I473" s="7">
        <f t="shared" si="51"/>
        <v>1.204399453739422E-3</v>
      </c>
      <c r="J473" s="10">
        <f t="shared" si="54"/>
        <v>0.25257959621825138</v>
      </c>
      <c r="K473" s="10">
        <f t="shared" si="55"/>
        <v>2.3557560246481479E-2</v>
      </c>
      <c r="AC473" s="12"/>
      <c r="AD473" s="13"/>
    </row>
    <row r="474" spans="1:30" x14ac:dyDescent="0.3">
      <c r="A474" s="17">
        <v>43265</v>
      </c>
      <c r="B474" s="18">
        <v>-3.9064203056901692E-3</v>
      </c>
      <c r="C474" s="8">
        <f t="shared" si="49"/>
        <v>-8.9906420305690168E-2</v>
      </c>
      <c r="D474" s="5">
        <f t="shared" si="50"/>
        <v>8.0831644121834179E-3</v>
      </c>
      <c r="E474" s="5">
        <f t="shared" si="52"/>
        <v>7.1730938170080014E-3</v>
      </c>
      <c r="F474" s="5">
        <f>B$6+B$7*E472+B$8*(H473*100)^2</f>
        <v>0.35494373243924349</v>
      </c>
      <c r="G474" s="8">
        <v>4.7076194549009786E-3</v>
      </c>
      <c r="H474" s="8">
        <f t="shared" si="53"/>
        <v>5.9577154383139473E-3</v>
      </c>
      <c r="I474" s="7">
        <f t="shared" si="51"/>
        <v>1.2500959834129688E-3</v>
      </c>
      <c r="J474" s="10">
        <f t="shared" si="54"/>
        <v>0.26554737386674848</v>
      </c>
      <c r="K474" s="10">
        <f t="shared" si="55"/>
        <v>2.5676656578498935E-2</v>
      </c>
      <c r="AC474" s="12"/>
      <c r="AD474" s="13"/>
    </row>
    <row r="475" spans="1:30" x14ac:dyDescent="0.3">
      <c r="A475" s="17">
        <v>43266</v>
      </c>
      <c r="B475" s="18">
        <v>6.2678176609913072E-4</v>
      </c>
      <c r="C475" s="8">
        <f t="shared" si="49"/>
        <v>-8.5373218233900858E-2</v>
      </c>
      <c r="D475" s="5">
        <f t="shared" si="50"/>
        <v>7.2885863916132615E-3</v>
      </c>
      <c r="E475" s="5">
        <f t="shared" si="52"/>
        <v>8.0831644121834179E-3</v>
      </c>
      <c r="F475" s="5">
        <f>B$6+B$7*E475+B$8*(G474*100)^2</f>
        <v>0.23722492729727446</v>
      </c>
      <c r="G475" s="8">
        <v>5.9794007136332933E-3</v>
      </c>
      <c r="H475" s="8">
        <f t="shared" si="53"/>
        <v>4.8705741683837903E-3</v>
      </c>
      <c r="I475" s="7">
        <f t="shared" si="51"/>
        <v>1.1088265452495029E-3</v>
      </c>
      <c r="J475" s="10">
        <f t="shared" si="54"/>
        <v>0.18544108320443053</v>
      </c>
      <c r="K475" s="10">
        <f t="shared" si="55"/>
        <v>2.2549762900109016E-2</v>
      </c>
      <c r="AC475" s="12"/>
      <c r="AD475" s="13"/>
    </row>
    <row r="476" spans="1:30" x14ac:dyDescent="0.3">
      <c r="A476" s="17">
        <v>43269</v>
      </c>
      <c r="B476" s="18">
        <v>-2.0761139561791524E-3</v>
      </c>
      <c r="C476" s="8">
        <f t="shared" si="49"/>
        <v>-8.8076113956179147E-2</v>
      </c>
      <c r="D476" s="5">
        <f t="shared" si="50"/>
        <v>7.7574018496218552E-3</v>
      </c>
      <c r="E476" s="5">
        <f t="shared" si="52"/>
        <v>7.2885863916132615E-3</v>
      </c>
      <c r="F476" s="5">
        <f>B$6+B$7*E475+B$8*(H475*100)^2</f>
        <v>0.25083364536024599</v>
      </c>
      <c r="G476" s="8">
        <v>3.6651653929697298E-3</v>
      </c>
      <c r="H476" s="8">
        <f t="shared" si="53"/>
        <v>5.0083295155195807E-3</v>
      </c>
      <c r="I476" s="7">
        <f t="shared" si="51"/>
        <v>1.3431641225498509E-3</v>
      </c>
      <c r="J476" s="10">
        <f t="shared" si="54"/>
        <v>0.36646753380521835</v>
      </c>
      <c r="K476" s="10">
        <f t="shared" si="55"/>
        <v>4.4042914921439857E-2</v>
      </c>
      <c r="AC476" s="12"/>
      <c r="AD476" s="13"/>
    </row>
    <row r="477" spans="1:30" x14ac:dyDescent="0.3">
      <c r="A477" s="17">
        <v>43270</v>
      </c>
      <c r="B477" s="18">
        <v>-7.3840509854958339E-3</v>
      </c>
      <c r="C477" s="8">
        <f t="shared" si="49"/>
        <v>-9.338405098549582E-2</v>
      </c>
      <c r="D477" s="5">
        <f t="shared" si="50"/>
        <v>8.7205809784616835E-3</v>
      </c>
      <c r="E477" s="5">
        <f t="shared" si="52"/>
        <v>7.7574018496218552E-3</v>
      </c>
      <c r="F477" s="5">
        <f>B$6+B$7*E475+B$8*(H476*100)^2</f>
        <v>0.26269908663935082</v>
      </c>
      <c r="G477" s="8">
        <v>4.0017546318555789E-3</v>
      </c>
      <c r="H477" s="8">
        <f t="shared" si="53"/>
        <v>5.1254179013944887E-3</v>
      </c>
      <c r="I477" s="7">
        <f t="shared" si="51"/>
        <v>1.1236632695389099E-3</v>
      </c>
      <c r="J477" s="10">
        <f t="shared" si="54"/>
        <v>0.28079264545459576</v>
      </c>
      <c r="K477" s="10">
        <f t="shared" si="55"/>
        <v>2.8245647547499475E-2</v>
      </c>
      <c r="AC477" s="12"/>
      <c r="AD477" s="13"/>
    </row>
    <row r="478" spans="1:30" x14ac:dyDescent="0.3">
      <c r="A478" s="17">
        <v>43271</v>
      </c>
      <c r="B478" s="18">
        <v>7.3577879288954165E-3</v>
      </c>
      <c r="C478" s="8">
        <f t="shared" si="49"/>
        <v>-7.8642212071104584E-2</v>
      </c>
      <c r="D478" s="5">
        <f t="shared" si="50"/>
        <v>6.1845975194365875E-3</v>
      </c>
      <c r="E478" s="5">
        <f t="shared" si="52"/>
        <v>8.7205809784616835E-3</v>
      </c>
      <c r="F478" s="5">
        <f>B$6+B$7*E478+B$8*(G477*100)^2</f>
        <v>0.18369440041327217</v>
      </c>
      <c r="G478" s="8">
        <v>3.3031403714220784E-3</v>
      </c>
      <c r="H478" s="8">
        <f t="shared" si="53"/>
        <v>4.2859584740553916E-3</v>
      </c>
      <c r="I478" s="7">
        <f t="shared" si="51"/>
        <v>9.8281810263331319E-4</v>
      </c>
      <c r="J478" s="10">
        <f t="shared" si="54"/>
        <v>0.29754051966316747</v>
      </c>
      <c r="K478" s="10">
        <f t="shared" si="55"/>
        <v>3.1159406175993887E-2</v>
      </c>
      <c r="AC478" s="12"/>
      <c r="AD478" s="13"/>
    </row>
    <row r="479" spans="1:30" x14ac:dyDescent="0.3">
      <c r="A479" s="17">
        <v>43272</v>
      </c>
      <c r="B479" s="18">
        <v>-3.2386039980098189E-3</v>
      </c>
      <c r="C479" s="8">
        <f t="shared" si="49"/>
        <v>-8.9238603998009813E-2</v>
      </c>
      <c r="D479" s="5">
        <f t="shared" si="50"/>
        <v>7.9635284435136122E-3</v>
      </c>
      <c r="E479" s="5">
        <f t="shared" si="52"/>
        <v>6.1845975194365875E-3</v>
      </c>
      <c r="F479" s="5">
        <f>B$6+B$7*E478+B$8*(H478*100)^2</f>
        <v>0.20423113220894126</v>
      </c>
      <c r="G479" s="8">
        <v>4.9227284114745822E-3</v>
      </c>
      <c r="H479" s="8">
        <f t="shared" si="53"/>
        <v>4.5191938684785507E-3</v>
      </c>
      <c r="I479" s="7">
        <f t="shared" si="51"/>
        <v>4.0353454299603148E-4</v>
      </c>
      <c r="J479" s="10">
        <f t="shared" si="54"/>
        <v>8.1973757084672166E-2</v>
      </c>
      <c r="K479" s="10">
        <f t="shared" si="55"/>
        <v>3.764177328651197E-3</v>
      </c>
      <c r="AC479" s="12"/>
      <c r="AD479" s="13"/>
    </row>
    <row r="480" spans="1:30" x14ac:dyDescent="0.3">
      <c r="A480" s="17">
        <v>43273</v>
      </c>
      <c r="B480" s="18">
        <v>7.2329823994698346E-3</v>
      </c>
      <c r="C480" s="8">
        <f t="shared" si="49"/>
        <v>-7.8767017600530162E-2</v>
      </c>
      <c r="D480" s="5">
        <f t="shared" si="50"/>
        <v>6.2042430616822287E-3</v>
      </c>
      <c r="E480" s="5">
        <f t="shared" si="52"/>
        <v>7.9635284435136122E-3</v>
      </c>
      <c r="F480" s="5">
        <f>B$6+B$7*E478+B$8*(H479*100)^2</f>
        <v>0.22213710866158512</v>
      </c>
      <c r="G480" s="8">
        <v>6.1981426970573288E-3</v>
      </c>
      <c r="H480" s="8">
        <f t="shared" si="53"/>
        <v>4.7131423558129997E-3</v>
      </c>
      <c r="I480" s="7">
        <f t="shared" si="51"/>
        <v>1.485000341244329E-3</v>
      </c>
      <c r="J480" s="10">
        <f t="shared" si="54"/>
        <v>0.23958795623556031</v>
      </c>
      <c r="K480" s="10">
        <f t="shared" si="55"/>
        <v>4.1181658299179746E-2</v>
      </c>
      <c r="AC480" s="12"/>
      <c r="AD480" s="13"/>
    </row>
    <row r="481" spans="1:30" x14ac:dyDescent="0.3">
      <c r="A481" s="17">
        <v>43276</v>
      </c>
      <c r="B481" s="18">
        <v>-6.1621933169616686E-3</v>
      </c>
      <c r="C481" s="8">
        <f t="shared" si="49"/>
        <v>-9.2162193316961655E-2</v>
      </c>
      <c r="D481" s="5">
        <f t="shared" si="50"/>
        <v>8.4938698769930123E-3</v>
      </c>
      <c r="E481" s="5">
        <f t="shared" si="52"/>
        <v>6.2042430616822287E-3</v>
      </c>
      <c r="F481" s="5">
        <f>B$6+B$7*E481+B$8*(G480*100)^2</f>
        <v>0.37874625763465569</v>
      </c>
      <c r="G481" s="8">
        <v>5.749001128479452E-3</v>
      </c>
      <c r="H481" s="8">
        <f t="shared" si="53"/>
        <v>6.1542364078304278E-3</v>
      </c>
      <c r="I481" s="7">
        <f t="shared" si="51"/>
        <v>4.0523527935097583E-4</v>
      </c>
      <c r="J481" s="10">
        <f t="shared" si="54"/>
        <v>7.0487945696082355E-2</v>
      </c>
      <c r="K481" s="10">
        <f t="shared" si="55"/>
        <v>2.2680113901687449E-3</v>
      </c>
      <c r="AC481" s="12"/>
      <c r="AD481" s="13"/>
    </row>
    <row r="482" spans="1:30" x14ac:dyDescent="0.3">
      <c r="A482" s="17">
        <v>43277</v>
      </c>
      <c r="B482" s="18">
        <v>5.5488703857876735E-4</v>
      </c>
      <c r="C482" s="8">
        <f t="shared" si="49"/>
        <v>-8.5445112961421224E-2</v>
      </c>
      <c r="D482" s="5">
        <f t="shared" si="50"/>
        <v>7.3008673289900331E-3</v>
      </c>
      <c r="E482" s="5">
        <f t="shared" si="52"/>
        <v>8.4938698769930123E-3</v>
      </c>
      <c r="F482" s="5">
        <f>B$6+B$7*E481+B$8*(H481*100)^2</f>
        <v>0.37401753301150303</v>
      </c>
      <c r="G482" s="8">
        <v>6.064335940143978E-3</v>
      </c>
      <c r="H482" s="8">
        <f t="shared" si="53"/>
        <v>6.1156972865855867E-3</v>
      </c>
      <c r="I482" s="7">
        <f t="shared" si="51"/>
        <v>5.1361346441608675E-5</v>
      </c>
      <c r="J482" s="10">
        <f t="shared" si="54"/>
        <v>8.4694098329238122E-3</v>
      </c>
      <c r="K482" s="10">
        <f t="shared" si="55"/>
        <v>3.546426361711319E-5</v>
      </c>
      <c r="AC482" s="12"/>
      <c r="AD482" s="13"/>
    </row>
    <row r="483" spans="1:30" x14ac:dyDescent="0.3">
      <c r="A483" s="17">
        <v>43278</v>
      </c>
      <c r="B483" s="18">
        <v>-7.7200410159009624E-3</v>
      </c>
      <c r="C483" s="8">
        <f t="shared" si="49"/>
        <v>-9.3720041015900951E-2</v>
      </c>
      <c r="D483" s="5">
        <f t="shared" si="50"/>
        <v>8.7834460880221558E-3</v>
      </c>
      <c r="E483" s="5">
        <f t="shared" si="52"/>
        <v>7.3008673289900331E-3</v>
      </c>
      <c r="F483" s="5">
        <f>B$6+B$7*E481+B$8*(H482*100)^2</f>
        <v>0.36989455801257626</v>
      </c>
      <c r="G483" s="8">
        <v>7.2081802064203945E-3</v>
      </c>
      <c r="H483" s="8">
        <f t="shared" si="53"/>
        <v>6.0818957407421607E-3</v>
      </c>
      <c r="I483" s="7">
        <f t="shared" si="51"/>
        <v>1.1262844656782338E-3</v>
      </c>
      <c r="J483" s="10">
        <f t="shared" si="54"/>
        <v>0.15625087517582337</v>
      </c>
      <c r="K483" s="10">
        <f t="shared" si="55"/>
        <v>1.528634047301014E-2</v>
      </c>
      <c r="AC483" s="12"/>
      <c r="AD483" s="13"/>
    </row>
    <row r="484" spans="1:30" x14ac:dyDescent="0.3">
      <c r="A484" s="17">
        <v>43279</v>
      </c>
      <c r="B484" s="18">
        <v>-5.1090962643010563E-3</v>
      </c>
      <c r="C484" s="8">
        <f t="shared" si="49"/>
        <v>-9.1109096264301054E-2</v>
      </c>
      <c r="D484" s="5">
        <f t="shared" si="50"/>
        <v>8.3008674220976762E-3</v>
      </c>
      <c r="E484" s="5">
        <f t="shared" si="52"/>
        <v>8.7834460880221558E-3</v>
      </c>
      <c r="F484" s="5">
        <f>B$6+B$7*E484+B$8*(G483*100)^2</f>
        <v>0.4970955603192545</v>
      </c>
      <c r="G484" s="8">
        <v>5.9215489273071534E-3</v>
      </c>
      <c r="H484" s="8">
        <f t="shared" si="53"/>
        <v>7.0505004100365424E-3</v>
      </c>
      <c r="I484" s="7">
        <f t="shared" si="51"/>
        <v>1.128951482729389E-3</v>
      </c>
      <c r="J484" s="10">
        <f t="shared" si="54"/>
        <v>0.1906513813511263</v>
      </c>
      <c r="K484" s="10">
        <f t="shared" si="55"/>
        <v>1.4376940159850582E-2</v>
      </c>
      <c r="AC484" s="12"/>
      <c r="AD484" s="13"/>
    </row>
    <row r="485" spans="1:30" x14ac:dyDescent="0.3">
      <c r="A485" s="17">
        <v>43280</v>
      </c>
      <c r="B485" s="18">
        <v>1.0951960298017089E-2</v>
      </c>
      <c r="C485" s="8">
        <f t="shared" si="49"/>
        <v>-7.5048039701982899E-2</v>
      </c>
      <c r="D485" s="5">
        <f t="shared" si="50"/>
        <v>5.6322082631104012E-3</v>
      </c>
      <c r="E485" s="5">
        <f t="shared" si="52"/>
        <v>8.3008674220976762E-3</v>
      </c>
      <c r="F485" s="5">
        <f>B$6+B$7*E484+B$8*(H484*100)^2</f>
        <v>0.47749258155812846</v>
      </c>
      <c r="G485" s="8">
        <v>5.5903008825499301E-3</v>
      </c>
      <c r="H485" s="8">
        <f t="shared" si="53"/>
        <v>6.9100838023726484E-3</v>
      </c>
      <c r="I485" s="7">
        <f t="shared" si="51"/>
        <v>1.3197829198227182E-3</v>
      </c>
      <c r="J485" s="10">
        <f t="shared" si="54"/>
        <v>0.23608441612550907</v>
      </c>
      <c r="K485" s="10">
        <f t="shared" si="55"/>
        <v>2.0954889837298651E-2</v>
      </c>
      <c r="AC485" s="12"/>
      <c r="AD485" s="13"/>
    </row>
    <row r="486" spans="1:30" x14ac:dyDescent="0.3">
      <c r="A486" s="17">
        <v>43283</v>
      </c>
      <c r="B486" s="18">
        <v>-4.5006458560771234E-3</v>
      </c>
      <c r="C486" s="8">
        <f t="shared" si="49"/>
        <v>-9.0500645856077117E-2</v>
      </c>
      <c r="D486" s="5">
        <f t="shared" si="50"/>
        <v>8.1903669003670874E-3</v>
      </c>
      <c r="E486" s="5">
        <f t="shared" si="52"/>
        <v>5.6322082631104012E-3</v>
      </c>
      <c r="F486" s="5">
        <f>B$6+B$7*E484+B$8*(H485*100)^2</f>
        <v>0.46040074437630263</v>
      </c>
      <c r="G486" s="8">
        <v>8.6920486412754572E-3</v>
      </c>
      <c r="H486" s="8">
        <f t="shared" si="53"/>
        <v>6.7852836667032764E-3</v>
      </c>
      <c r="I486" s="7">
        <f t="shared" si="51"/>
        <v>1.9067649745721808E-3</v>
      </c>
      <c r="J486" s="10">
        <f t="shared" si="54"/>
        <v>0.21936887991142043</v>
      </c>
      <c r="K486" s="10">
        <f t="shared" si="55"/>
        <v>3.3362218571118873E-2</v>
      </c>
      <c r="AC486" s="12"/>
      <c r="AD486" s="13"/>
    </row>
    <row r="487" spans="1:30" x14ac:dyDescent="0.3">
      <c r="A487" s="17">
        <v>43284</v>
      </c>
      <c r="B487" s="18">
        <v>3.2329172533861255E-3</v>
      </c>
      <c r="C487" s="8">
        <f t="shared" si="49"/>
        <v>-8.2767082746613874E-2</v>
      </c>
      <c r="D487" s="5">
        <f t="shared" si="50"/>
        <v>6.8503899863848281E-3</v>
      </c>
      <c r="E487" s="5">
        <f t="shared" si="52"/>
        <v>8.1903669003670874E-3</v>
      </c>
      <c r="F487" s="5">
        <f>B$6+B$7*E487+B$8*(G486*100)^2</f>
        <v>0.70274448657400146</v>
      </c>
      <c r="G487" s="8">
        <v>5.3391964812373434E-3</v>
      </c>
      <c r="H487" s="8">
        <f t="shared" si="53"/>
        <v>8.3829856648690599E-3</v>
      </c>
      <c r="I487" s="7">
        <f t="shared" si="51"/>
        <v>3.0437891836317165E-3</v>
      </c>
      <c r="J487" s="10">
        <f t="shared" si="54"/>
        <v>0.57008375592245053</v>
      </c>
      <c r="K487" s="10">
        <f t="shared" si="55"/>
        <v>8.803766319012607E-2</v>
      </c>
      <c r="AC487" s="12"/>
      <c r="AD487" s="13"/>
    </row>
    <row r="488" spans="1:30" x14ac:dyDescent="0.3">
      <c r="A488" s="17">
        <v>43285</v>
      </c>
      <c r="B488" s="18">
        <v>7.5129007072315783E-3</v>
      </c>
      <c r="C488" s="8">
        <f t="shared" si="49"/>
        <v>-7.8487099292768411E-2</v>
      </c>
      <c r="D488" s="5">
        <f t="shared" si="50"/>
        <v>6.1602247553928877E-3</v>
      </c>
      <c r="E488" s="5">
        <f t="shared" si="52"/>
        <v>6.8503899863848281E-3</v>
      </c>
      <c r="F488" s="5">
        <f>B$6+B$7*E487+B$8*(H487*100)^2</f>
        <v>0.65673204856981271</v>
      </c>
      <c r="G488" s="8">
        <v>5.4163108182627619E-3</v>
      </c>
      <c r="H488" s="8">
        <f t="shared" si="53"/>
        <v>8.1039005952060691E-3</v>
      </c>
      <c r="I488" s="7">
        <f t="shared" si="51"/>
        <v>2.6875897769433072E-3</v>
      </c>
      <c r="J488" s="10">
        <f t="shared" si="54"/>
        <v>0.49620301846069648</v>
      </c>
      <c r="K488" s="10">
        <f t="shared" si="55"/>
        <v>7.1289074454161439E-2</v>
      </c>
      <c r="AC488" s="12"/>
      <c r="AD488" s="13"/>
    </row>
    <row r="489" spans="1:30" x14ac:dyDescent="0.3">
      <c r="A489" s="17">
        <v>43286</v>
      </c>
      <c r="B489" s="18">
        <v>-1.9895459178731331E-3</v>
      </c>
      <c r="C489" s="8">
        <f t="shared" si="49"/>
        <v>-8.7989545917873127E-2</v>
      </c>
      <c r="D489" s="5">
        <f t="shared" si="50"/>
        <v>7.7421601908335032E-3</v>
      </c>
      <c r="E489" s="5">
        <f t="shared" si="52"/>
        <v>6.1602247553928877E-3</v>
      </c>
      <c r="F489" s="5">
        <f>B$6+B$7*E487+B$8*(H488*100)^2</f>
        <v>0.61661380387396048</v>
      </c>
      <c r="G489" s="8">
        <v>4.1079264718805906E-3</v>
      </c>
      <c r="H489" s="8">
        <f t="shared" si="53"/>
        <v>7.8524760672921533E-3</v>
      </c>
      <c r="I489" s="7">
        <f t="shared" si="51"/>
        <v>3.7445495954115627E-3</v>
      </c>
      <c r="J489" s="10">
        <f t="shared" si="54"/>
        <v>0.91154250716111884</v>
      </c>
      <c r="K489" s="10">
        <f t="shared" si="55"/>
        <v>0.17104823731880803</v>
      </c>
      <c r="AC489" s="12"/>
      <c r="AD489" s="13"/>
    </row>
    <row r="490" spans="1:30" x14ac:dyDescent="0.3">
      <c r="A490" s="17">
        <v>43287</v>
      </c>
      <c r="B490" s="18">
        <v>2.3390653650663834E-3</v>
      </c>
      <c r="C490" s="8">
        <f t="shared" si="49"/>
        <v>-8.3660934634933612E-2</v>
      </c>
      <c r="D490" s="5">
        <f t="shared" si="50"/>
        <v>6.9991519839906341E-3</v>
      </c>
      <c r="E490" s="5">
        <f t="shared" si="52"/>
        <v>7.7421601908335032E-3</v>
      </c>
      <c r="F490" s="5">
        <f>B$6+B$7*E490+B$8*(G489*100)^2</f>
        <v>0.19109302703513437</v>
      </c>
      <c r="G490" s="8">
        <v>5.2517900258648581E-3</v>
      </c>
      <c r="H490" s="8">
        <f t="shared" si="53"/>
        <v>4.3714188432948673E-3</v>
      </c>
      <c r="I490" s="7">
        <f t="shared" si="51"/>
        <v>8.8037118256999083E-4</v>
      </c>
      <c r="J490" s="10">
        <f t="shared" si="54"/>
        <v>0.16763259350320511</v>
      </c>
      <c r="K490" s="10">
        <f t="shared" si="55"/>
        <v>1.7911207476975166E-2</v>
      </c>
      <c r="AC490" s="12"/>
      <c r="AD490" s="13"/>
    </row>
    <row r="491" spans="1:30" x14ac:dyDescent="0.3">
      <c r="A491" s="17">
        <v>43290</v>
      </c>
      <c r="B491" s="18">
        <v>7.7343423688530002E-3</v>
      </c>
      <c r="C491" s="8">
        <f t="shared" si="49"/>
        <v>-7.8265657631146998E-2</v>
      </c>
      <c r="D491" s="5">
        <f t="shared" si="50"/>
        <v>6.125513164435918E-3</v>
      </c>
      <c r="E491" s="5">
        <f t="shared" si="52"/>
        <v>6.9991519839906341E-3</v>
      </c>
      <c r="F491" s="5">
        <f>B$6+B$7*E490+B$8*(H490*100)^2</f>
        <v>0.21057339005311618</v>
      </c>
      <c r="G491" s="8">
        <v>5.9528727558237253E-3</v>
      </c>
      <c r="H491" s="8">
        <f t="shared" si="53"/>
        <v>4.5888276286336601E-3</v>
      </c>
      <c r="I491" s="7">
        <f t="shared" si="51"/>
        <v>1.3640451271900653E-3</v>
      </c>
      <c r="J491" s="10">
        <f t="shared" si="54"/>
        <v>0.22914064908503429</v>
      </c>
      <c r="K491" s="10">
        <f t="shared" si="55"/>
        <v>3.7004165403478284E-2</v>
      </c>
      <c r="AC491" s="12"/>
      <c r="AD491" s="13"/>
    </row>
    <row r="492" spans="1:30" x14ac:dyDescent="0.3">
      <c r="A492" s="17">
        <v>43291</v>
      </c>
      <c r="B492" s="18">
        <v>8.4491013912851853E-3</v>
      </c>
      <c r="C492" s="8">
        <f t="shared" si="49"/>
        <v>-7.7550898608714808E-2</v>
      </c>
      <c r="D492" s="5">
        <f t="shared" si="50"/>
        <v>6.0141418750191645E-3</v>
      </c>
      <c r="E492" s="5">
        <f t="shared" si="52"/>
        <v>6.125513164435918E-3</v>
      </c>
      <c r="F492" s="5">
        <f>B$6+B$7*E490+B$8*(H491*100)^2</f>
        <v>0.22755831856849454</v>
      </c>
      <c r="G492" s="8">
        <v>5.3579847794376599E-3</v>
      </c>
      <c r="H492" s="8">
        <f t="shared" si="53"/>
        <v>4.7703073126214267E-3</v>
      </c>
      <c r="I492" s="7">
        <f t="shared" si="51"/>
        <v>5.8767746681623323E-4</v>
      </c>
      <c r="J492" s="10">
        <f t="shared" si="54"/>
        <v>0.10968255622366888</v>
      </c>
      <c r="K492" s="10">
        <f t="shared" si="55"/>
        <v>7.0176848124405833E-3</v>
      </c>
      <c r="AC492" s="12"/>
      <c r="AD492" s="13"/>
    </row>
    <row r="493" spans="1:30" x14ac:dyDescent="0.3">
      <c r="A493" s="17">
        <v>43292</v>
      </c>
      <c r="B493" s="18">
        <v>7.2569878088279646E-4</v>
      </c>
      <c r="C493" s="8">
        <f t="shared" si="49"/>
        <v>-8.5274301219117193E-2</v>
      </c>
      <c r="D493" s="5">
        <f t="shared" si="50"/>
        <v>7.2717064484087322E-3</v>
      </c>
      <c r="E493" s="5">
        <f t="shared" si="52"/>
        <v>6.0141418750191645E-3</v>
      </c>
      <c r="F493" s="5">
        <f>B$6+B$7*E493+B$8*(G492*100)^2</f>
        <v>0.29407262956632912</v>
      </c>
      <c r="G493" s="8">
        <v>3.8579429599825059E-3</v>
      </c>
      <c r="H493" s="8">
        <f t="shared" si="53"/>
        <v>5.4228463888102993E-3</v>
      </c>
      <c r="I493" s="7">
        <f t="shared" si="51"/>
        <v>1.5649034288277935E-3</v>
      </c>
      <c r="J493" s="10">
        <f t="shared" si="54"/>
        <v>0.40563156196453709</v>
      </c>
      <c r="K493" s="10">
        <f t="shared" si="55"/>
        <v>5.1910691920180163E-2</v>
      </c>
      <c r="AC493" s="12"/>
      <c r="AD493" s="13"/>
    </row>
    <row r="494" spans="1:30" x14ac:dyDescent="0.3">
      <c r="A494" s="17">
        <v>43293</v>
      </c>
      <c r="B494" s="18">
        <v>7.7589630421861667E-3</v>
      </c>
      <c r="C494" s="8">
        <f t="shared" si="49"/>
        <v>-7.8241036957813828E-2</v>
      </c>
      <c r="D494" s="5">
        <f t="shared" si="50"/>
        <v>6.1216598642339897E-3</v>
      </c>
      <c r="E494" s="5">
        <f t="shared" si="52"/>
        <v>7.2717064484087322E-3</v>
      </c>
      <c r="F494" s="5">
        <f>B$6+B$7*E493+B$8*(H493*100)^2</f>
        <v>0.30016949546700944</v>
      </c>
      <c r="G494" s="8">
        <v>6.883738092459007E-3</v>
      </c>
      <c r="H494" s="8">
        <f t="shared" si="53"/>
        <v>5.4787726314112495E-3</v>
      </c>
      <c r="I494" s="7">
        <f t="shared" si="51"/>
        <v>1.4049654610477575E-3</v>
      </c>
      <c r="J494" s="10">
        <f t="shared" si="54"/>
        <v>0.20409920339457252</v>
      </c>
      <c r="K494" s="10">
        <f t="shared" si="55"/>
        <v>2.8157265326090641E-2</v>
      </c>
      <c r="AC494" s="12"/>
      <c r="AD494" s="13"/>
    </row>
    <row r="495" spans="1:30" x14ac:dyDescent="0.3">
      <c r="A495" s="17">
        <v>43294</v>
      </c>
      <c r="B495" s="18">
        <v>-1.8555880134796758E-4</v>
      </c>
      <c r="C495" s="8">
        <f t="shared" si="49"/>
        <v>-8.6185558801347956E-2</v>
      </c>
      <c r="D495" s="5">
        <f t="shared" si="50"/>
        <v>7.427950545900606E-3</v>
      </c>
      <c r="E495" s="5">
        <f t="shared" si="52"/>
        <v>6.1216598642339897E-3</v>
      </c>
      <c r="F495" s="5">
        <f>B$6+B$7*E493+B$8*(H494*100)^2</f>
        <v>0.30548535284581269</v>
      </c>
      <c r="G495" s="8">
        <v>4.8194812138711426E-3</v>
      </c>
      <c r="H495" s="8">
        <f t="shared" si="53"/>
        <v>5.5270729400453246E-3</v>
      </c>
      <c r="I495" s="7">
        <f t="shared" si="51"/>
        <v>7.0759172617418202E-4</v>
      </c>
      <c r="J495" s="10">
        <f t="shared" si="54"/>
        <v>0.14681906511797033</v>
      </c>
      <c r="K495" s="10">
        <f t="shared" si="55"/>
        <v>8.9692121011941683E-3</v>
      </c>
      <c r="AC495" s="12"/>
      <c r="AD495" s="13"/>
    </row>
    <row r="496" spans="1:30" x14ac:dyDescent="0.3">
      <c r="A496" s="17">
        <v>43297</v>
      </c>
      <c r="B496" s="18">
        <v>-5.9797936703764702E-3</v>
      </c>
      <c r="C496" s="8">
        <f t="shared" si="49"/>
        <v>-9.1979793670376467E-2</v>
      </c>
      <c r="D496" s="5">
        <f t="shared" si="50"/>
        <v>8.4602824436450265E-3</v>
      </c>
      <c r="E496" s="5">
        <f t="shared" si="52"/>
        <v>7.427950545900606E-3</v>
      </c>
      <c r="F496" s="5">
        <f>B$6+B$7*E496+B$8*(G495*100)^2</f>
        <v>0.24644419588129593</v>
      </c>
      <c r="G496" s="8">
        <v>5.3132576587364439E-3</v>
      </c>
      <c r="H496" s="8">
        <f t="shared" si="53"/>
        <v>4.9643146141365368E-3</v>
      </c>
      <c r="I496" s="7">
        <f t="shared" si="51"/>
        <v>3.489430445999071E-4</v>
      </c>
      <c r="J496" s="10">
        <f t="shared" si="54"/>
        <v>6.5674030324155197E-2</v>
      </c>
      <c r="K496" s="10">
        <f t="shared" si="55"/>
        <v>2.3603783391938915E-3</v>
      </c>
      <c r="AC496" s="12"/>
      <c r="AD496" s="13"/>
    </row>
    <row r="497" spans="1:30" x14ac:dyDescent="0.3">
      <c r="A497" s="17">
        <v>43298</v>
      </c>
      <c r="B497" s="18">
        <v>5.3866511058195694E-3</v>
      </c>
      <c r="C497" s="8">
        <f t="shared" si="49"/>
        <v>-8.0613348894180425E-2</v>
      </c>
      <c r="D497" s="5">
        <f t="shared" si="50"/>
        <v>6.4985120199348607E-3</v>
      </c>
      <c r="E497" s="5">
        <f t="shared" si="52"/>
        <v>8.4602824436450265E-3</v>
      </c>
      <c r="F497" s="5">
        <f>B$6+B$7*E496+B$8*(H496*100)^2</f>
        <v>0.25879919689949688</v>
      </c>
      <c r="G497" s="8">
        <v>5.4604039881526577E-3</v>
      </c>
      <c r="H497" s="8">
        <f t="shared" si="53"/>
        <v>5.0872310434999591E-3</v>
      </c>
      <c r="I497" s="7">
        <f t="shared" si="51"/>
        <v>3.7317294465269869E-4</v>
      </c>
      <c r="J497" s="10">
        <f t="shared" si="54"/>
        <v>6.8341636527693816E-2</v>
      </c>
      <c r="K497" s="10">
        <f t="shared" si="55"/>
        <v>2.5657310434665792E-3</v>
      </c>
      <c r="AC497" s="12"/>
      <c r="AD497" s="13"/>
    </row>
    <row r="498" spans="1:30" x14ac:dyDescent="0.3">
      <c r="A498" s="17">
        <v>43299</v>
      </c>
      <c r="B498" s="18">
        <v>-4.0201094712958617E-3</v>
      </c>
      <c r="C498" s="8">
        <f t="shared" si="49"/>
        <v>-9.0020109471295851E-2</v>
      </c>
      <c r="D498" s="5">
        <f t="shared" si="50"/>
        <v>8.1036201092240887E-3</v>
      </c>
      <c r="E498" s="5">
        <f t="shared" si="52"/>
        <v>6.4985120199348607E-3</v>
      </c>
      <c r="F498" s="5">
        <f>B$6+B$7*E496+B$8*(H497*100)^2</f>
        <v>0.26957152228726627</v>
      </c>
      <c r="G498" s="8">
        <v>7.9652309880995434E-3</v>
      </c>
      <c r="H498" s="8">
        <f t="shared" si="53"/>
        <v>5.1920277569295244E-3</v>
      </c>
      <c r="I498" s="7">
        <f t="shared" si="51"/>
        <v>2.773203231170019E-3</v>
      </c>
      <c r="J498" s="10">
        <f t="shared" si="54"/>
        <v>0.34816356679590643</v>
      </c>
      <c r="K498" s="10">
        <f t="shared" si="55"/>
        <v>0.10616557888592504</v>
      </c>
      <c r="AC498" s="12"/>
      <c r="AD498" s="13"/>
    </row>
    <row r="499" spans="1:30" x14ac:dyDescent="0.3">
      <c r="A499" s="17">
        <v>43300</v>
      </c>
      <c r="B499" s="18">
        <v>-6.1082264430867414E-4</v>
      </c>
      <c r="C499" s="8">
        <f t="shared" si="49"/>
        <v>-8.6610822644308666E-2</v>
      </c>
      <c r="D499" s="5">
        <f t="shared" si="50"/>
        <v>7.5014345991238907E-3</v>
      </c>
      <c r="E499" s="5">
        <f t="shared" si="52"/>
        <v>8.1036201092240887E-3</v>
      </c>
      <c r="F499" s="5">
        <f>B$6+B$7*E499+B$8*(G498*100)^2</f>
        <v>0.59717562585720241</v>
      </c>
      <c r="G499" s="8">
        <v>5.2868177440898905E-3</v>
      </c>
      <c r="H499" s="8">
        <f t="shared" si="53"/>
        <v>7.7277139301167351E-3</v>
      </c>
      <c r="I499" s="7">
        <f t="shared" si="51"/>
        <v>2.4408961860268447E-3</v>
      </c>
      <c r="J499" s="10">
        <f t="shared" si="54"/>
        <v>0.46169478581997864</v>
      </c>
      <c r="K499" s="10">
        <f t="shared" si="55"/>
        <v>6.3733926565221033E-2</v>
      </c>
      <c r="AC499" s="12"/>
      <c r="AD499" s="13"/>
    </row>
    <row r="500" spans="1:30" x14ac:dyDescent="0.3">
      <c r="A500" s="17">
        <v>43301</v>
      </c>
      <c r="B500" s="18">
        <v>3.984779565496783E-3</v>
      </c>
      <c r="C500" s="8">
        <f t="shared" si="49"/>
        <v>-8.2015220434503211E-2</v>
      </c>
      <c r="D500" s="5">
        <f t="shared" si="50"/>
        <v>6.7264963829201533E-3</v>
      </c>
      <c r="E500" s="5">
        <f t="shared" si="52"/>
        <v>7.5014345991238907E-3</v>
      </c>
      <c r="F500" s="5">
        <f>B$6+B$7*E499+B$8*(H499*100)^2</f>
        <v>0.56467693001701869</v>
      </c>
      <c r="G500" s="8">
        <v>3.8762328469795354E-3</v>
      </c>
      <c r="H500" s="8">
        <f t="shared" si="53"/>
        <v>7.5144988523321941E-3</v>
      </c>
      <c r="I500" s="7">
        <f t="shared" si="51"/>
        <v>3.6382660053526587E-3</v>
      </c>
      <c r="J500" s="10">
        <f t="shared" si="54"/>
        <v>0.93860873404127232</v>
      </c>
      <c r="K500" s="10">
        <f t="shared" si="55"/>
        <v>0.17780441482892018</v>
      </c>
      <c r="AC500" s="12"/>
      <c r="AD500" s="13"/>
    </row>
    <row r="501" spans="1:30" x14ac:dyDescent="0.3">
      <c r="A501" s="17">
        <v>43304</v>
      </c>
      <c r="B501" s="18">
        <v>6.0706476604688994E-3</v>
      </c>
      <c r="C501" s="8">
        <f t="shared" si="49"/>
        <v>-7.9929352339531093E-2</v>
      </c>
      <c r="D501" s="5">
        <f t="shared" si="50"/>
        <v>6.3887013654169043E-3</v>
      </c>
      <c r="E501" s="5">
        <f t="shared" si="52"/>
        <v>6.7264963829201533E-3</v>
      </c>
      <c r="F501" s="5">
        <f>B$6+B$7*E499+B$8*(H500*100)^2</f>
        <v>0.53634131711396249</v>
      </c>
      <c r="G501" s="8">
        <v>3.3754140566574242E-3</v>
      </c>
      <c r="H501" s="8">
        <f t="shared" si="53"/>
        <v>7.3235327343704991E-3</v>
      </c>
      <c r="I501" s="7">
        <f t="shared" si="51"/>
        <v>3.9481186777130754E-3</v>
      </c>
      <c r="J501" s="10">
        <f t="shared" si="54"/>
        <v>1.1696694424573157</v>
      </c>
      <c r="K501" s="10">
        <f t="shared" si="55"/>
        <v>0.23547452752966391</v>
      </c>
      <c r="AC501" s="12"/>
      <c r="AD501" s="13"/>
    </row>
    <row r="502" spans="1:30" x14ac:dyDescent="0.3">
      <c r="A502" s="17">
        <v>43305</v>
      </c>
      <c r="B502" s="18">
        <v>2.8962391046385523E-3</v>
      </c>
      <c r="C502" s="8">
        <f t="shared" si="49"/>
        <v>-8.3103760895361437E-2</v>
      </c>
      <c r="D502" s="5">
        <f t="shared" si="50"/>
        <v>6.9062350749534047E-3</v>
      </c>
      <c r="E502" s="5">
        <f t="shared" si="52"/>
        <v>6.3887013654169043E-3</v>
      </c>
      <c r="F502" s="5">
        <f>B$6+B$7*E502+B$8*(G501*100)^2</f>
        <v>0.14314837530134561</v>
      </c>
      <c r="G502" s="8">
        <v>5.2678841647983404E-3</v>
      </c>
      <c r="H502" s="8">
        <f t="shared" si="53"/>
        <v>3.7834954116708745E-3</v>
      </c>
      <c r="I502" s="7">
        <f t="shared" si="51"/>
        <v>1.4843887531274659E-3</v>
      </c>
      <c r="J502" s="10">
        <f t="shared" si="54"/>
        <v>0.28178082636034762</v>
      </c>
      <c r="K502" s="10">
        <f t="shared" si="55"/>
        <v>6.135214185099569E-2</v>
      </c>
      <c r="AC502" s="12"/>
      <c r="AD502" s="13"/>
    </row>
    <row r="503" spans="1:30" x14ac:dyDescent="0.3">
      <c r="A503" s="17">
        <v>43306</v>
      </c>
      <c r="B503" s="18">
        <v>8.9922395117244408E-4</v>
      </c>
      <c r="C503" s="8">
        <f t="shared" si="49"/>
        <v>-8.5100776048827542E-2</v>
      </c>
      <c r="D503" s="5">
        <f t="shared" si="50"/>
        <v>7.2421420841126995E-3</v>
      </c>
      <c r="E503" s="5">
        <f t="shared" si="52"/>
        <v>6.9062350749534047E-3</v>
      </c>
      <c r="F503" s="5">
        <f>B$6+B$7*E502+B$8*(H502*100)^2</f>
        <v>0.16862021427680451</v>
      </c>
      <c r="G503" s="8">
        <v>3.703131285398537E-3</v>
      </c>
      <c r="H503" s="8">
        <f t="shared" si="53"/>
        <v>4.1063391759181868E-3</v>
      </c>
      <c r="I503" s="7">
        <f t="shared" si="51"/>
        <v>4.0320789051964982E-4</v>
      </c>
      <c r="J503" s="10">
        <f t="shared" si="54"/>
        <v>0.10888295862193714</v>
      </c>
      <c r="K503" s="10">
        <f t="shared" si="55"/>
        <v>5.1615950650372167E-3</v>
      </c>
      <c r="AC503" s="12"/>
      <c r="AD503" s="13"/>
    </row>
    <row r="504" spans="1:30" x14ac:dyDescent="0.3">
      <c r="A504" s="17">
        <v>43307</v>
      </c>
      <c r="B504" s="18">
        <v>3.4237639425699746E-3</v>
      </c>
      <c r="C504" s="8">
        <f t="shared" si="49"/>
        <v>-8.2576236057430016E-2</v>
      </c>
      <c r="D504" s="5">
        <f t="shared" si="50"/>
        <v>6.8188347614124055E-3</v>
      </c>
      <c r="E504" s="5">
        <f t="shared" si="52"/>
        <v>7.2421420841126995E-3</v>
      </c>
      <c r="F504" s="5">
        <f>B$6+B$7*E502+B$8*(H503*100)^2</f>
        <v>0.19082911067950714</v>
      </c>
      <c r="G504" s="8">
        <v>4.0794776170631234E-3</v>
      </c>
      <c r="H504" s="8">
        <f t="shared" si="53"/>
        <v>4.36839914247207E-3</v>
      </c>
      <c r="I504" s="7">
        <f t="shared" si="51"/>
        <v>2.8892152540894653E-4</v>
      </c>
      <c r="J504" s="10">
        <f t="shared" si="54"/>
        <v>7.0823167211527788E-2</v>
      </c>
      <c r="K504" s="10">
        <f t="shared" si="55"/>
        <v>2.2886736852179013E-3</v>
      </c>
      <c r="AC504" s="12"/>
      <c r="AD504" s="13"/>
    </row>
    <row r="505" spans="1:30" x14ac:dyDescent="0.3">
      <c r="A505" s="17">
        <v>43308</v>
      </c>
      <c r="B505" s="18">
        <v>9.478108252535894E-3</v>
      </c>
      <c r="C505" s="8">
        <f t="shared" si="49"/>
        <v>-7.6521891747464099E-2</v>
      </c>
      <c r="D505" s="5">
        <f t="shared" si="50"/>
        <v>5.8555999166106142E-3</v>
      </c>
      <c r="E505" s="5">
        <f t="shared" si="52"/>
        <v>6.8188347614124055E-3</v>
      </c>
      <c r="F505" s="5">
        <f>B$6+B$7*E505+B$8*(G504*100)^2</f>
        <v>0.18895968863808654</v>
      </c>
      <c r="G505" s="8">
        <v>8.3899180344764214E-3</v>
      </c>
      <c r="H505" s="8">
        <f t="shared" si="53"/>
        <v>4.346949374424397E-3</v>
      </c>
      <c r="I505" s="7">
        <f t="shared" si="51"/>
        <v>4.0429686600520244E-3</v>
      </c>
      <c r="J505" s="10">
        <f t="shared" si="54"/>
        <v>0.48188416661979089</v>
      </c>
      <c r="K505" s="10">
        <f t="shared" si="55"/>
        <v>0.27251388964816936</v>
      </c>
      <c r="AC505" s="12"/>
      <c r="AD505" s="13"/>
    </row>
    <row r="506" spans="1:30" x14ac:dyDescent="0.3">
      <c r="A506" s="17">
        <v>43311</v>
      </c>
      <c r="B506" s="18">
        <v>4.2107303507216342E-3</v>
      </c>
      <c r="C506" s="8">
        <f t="shared" si="49"/>
        <v>-8.1789269649278365E-2</v>
      </c>
      <c r="D506" s="5">
        <f t="shared" si="50"/>
        <v>6.6894846297623671E-3</v>
      </c>
      <c r="E506" s="5">
        <f t="shared" si="52"/>
        <v>5.8555999166106142E-3</v>
      </c>
      <c r="F506" s="5">
        <f>B$6+B$7*E505+B$8*(H505*100)^2</f>
        <v>0.20861084318206446</v>
      </c>
      <c r="G506" s="8">
        <v>6.5287067374097466E-3</v>
      </c>
      <c r="H506" s="8">
        <f t="shared" si="53"/>
        <v>4.5673936022863678E-3</v>
      </c>
      <c r="I506" s="7">
        <f t="shared" si="51"/>
        <v>1.9613131351233788E-3</v>
      </c>
      <c r="J506" s="10">
        <f t="shared" si="54"/>
        <v>0.30041372878413686</v>
      </c>
      <c r="K506" s="10">
        <f t="shared" si="55"/>
        <v>7.215011257368964E-2</v>
      </c>
      <c r="AC506" s="12"/>
      <c r="AD506" s="13"/>
    </row>
    <row r="507" spans="1:30" x14ac:dyDescent="0.3">
      <c r="A507" s="17">
        <v>43312</v>
      </c>
      <c r="B507" s="18">
        <v>2.9874384080291359E-3</v>
      </c>
      <c r="C507" s="8">
        <f t="shared" si="49"/>
        <v>-8.301256159197086E-2</v>
      </c>
      <c r="D507" s="5">
        <f t="shared" si="50"/>
        <v>6.8910853820607553E-3</v>
      </c>
      <c r="E507" s="5">
        <f t="shared" si="52"/>
        <v>6.6894846297623671E-3</v>
      </c>
      <c r="F507" s="5">
        <f>B$6+B$7*E505+B$8*(H506*100)^2</f>
        <v>0.22574468482895874</v>
      </c>
      <c r="G507" s="8">
        <v>6.9689444064761482E-3</v>
      </c>
      <c r="H507" s="8">
        <f t="shared" si="53"/>
        <v>4.7512596732756963E-3</v>
      </c>
      <c r="I507" s="7">
        <f t="shared" si="51"/>
        <v>2.2176847332004519E-3</v>
      </c>
      <c r="J507" s="10">
        <f t="shared" si="54"/>
        <v>0.31822390936848149</v>
      </c>
      <c r="K507" s="10">
        <f t="shared" si="55"/>
        <v>8.3703227173718808E-2</v>
      </c>
      <c r="AC507" s="12"/>
      <c r="AD507" s="13"/>
    </row>
    <row r="508" spans="1:30" x14ac:dyDescent="0.3">
      <c r="A508" s="17">
        <v>43313</v>
      </c>
      <c r="B508" s="18">
        <v>-2.2616558987706235E-3</v>
      </c>
      <c r="C508" s="8">
        <f t="shared" si="49"/>
        <v>-8.8261655898770622E-2</v>
      </c>
      <c r="D508" s="5">
        <f t="shared" si="50"/>
        <v>7.7901199019929906E-3</v>
      </c>
      <c r="E508" s="5">
        <f t="shared" si="52"/>
        <v>6.8910853820607553E-3</v>
      </c>
      <c r="F508" s="5">
        <f>B$6+B$7*E508+B$8*(G507*100)^2</f>
        <v>0.46731348743690954</v>
      </c>
      <c r="G508" s="8">
        <v>4.6574982278730333E-3</v>
      </c>
      <c r="H508" s="8">
        <f t="shared" si="53"/>
        <v>6.8360331145841417E-3</v>
      </c>
      <c r="I508" s="7">
        <f t="shared" si="51"/>
        <v>2.1785348867111084E-3</v>
      </c>
      <c r="J508" s="10">
        <f t="shared" si="54"/>
        <v>0.46774787238212057</v>
      </c>
      <c r="K508" s="10">
        <f t="shared" si="55"/>
        <v>6.504509183374596E-2</v>
      </c>
      <c r="AC508" s="12"/>
      <c r="AD508" s="13"/>
    </row>
    <row r="509" spans="1:30" x14ac:dyDescent="0.3">
      <c r="A509" s="17">
        <v>43314</v>
      </c>
      <c r="B509" s="18">
        <v>-9.5455618300806597E-3</v>
      </c>
      <c r="C509" s="8">
        <f t="shared" si="49"/>
        <v>-9.5545561830080658E-2</v>
      </c>
      <c r="D509" s="5">
        <f t="shared" si="50"/>
        <v>9.1289543854257658E-3</v>
      </c>
      <c r="E509" s="5">
        <f t="shared" si="52"/>
        <v>7.7901199019929906E-3</v>
      </c>
      <c r="F509" s="5">
        <f>B$6+B$7*E508+B$8*(H508*100)^2</f>
        <v>0.45131554017365016</v>
      </c>
      <c r="G509" s="8">
        <v>4.7764329543312136E-3</v>
      </c>
      <c r="H509" s="8">
        <f t="shared" si="53"/>
        <v>6.7180022340994358E-3</v>
      </c>
      <c r="I509" s="7">
        <f t="shared" si="51"/>
        <v>1.9415692797682222E-3</v>
      </c>
      <c r="J509" s="10">
        <f t="shared" si="54"/>
        <v>0.40648938199951701</v>
      </c>
      <c r="K509" s="10">
        <f t="shared" si="55"/>
        <v>5.208688094383862E-2</v>
      </c>
      <c r="AC509" s="12"/>
      <c r="AD509" s="13"/>
    </row>
    <row r="510" spans="1:30" x14ac:dyDescent="0.3">
      <c r="A510" s="17">
        <v>43315</v>
      </c>
      <c r="B510" s="18">
        <v>1.0465649354287293E-2</v>
      </c>
      <c r="C510" s="8">
        <f t="shared" si="49"/>
        <v>-7.5534350645712706E-2</v>
      </c>
      <c r="D510" s="5">
        <f t="shared" si="50"/>
        <v>5.7054381274694796E-3</v>
      </c>
      <c r="E510" s="5">
        <f t="shared" si="52"/>
        <v>9.1289543854257658E-3</v>
      </c>
      <c r="F510" s="5">
        <f>B$6+B$7*E508+B$8*(H509*100)^2</f>
        <v>0.43736692995481435</v>
      </c>
      <c r="G510" s="8">
        <v>5.4303080758035622E-3</v>
      </c>
      <c r="H510" s="8">
        <f t="shared" si="53"/>
        <v>6.6133722861700019E-3</v>
      </c>
      <c r="I510" s="7">
        <f t="shared" si="51"/>
        <v>1.1830642103664397E-3</v>
      </c>
      <c r="J510" s="10">
        <f t="shared" si="54"/>
        <v>0.21786318452869233</v>
      </c>
      <c r="K510" s="10">
        <f t="shared" si="55"/>
        <v>1.8208131057955379E-2</v>
      </c>
      <c r="AC510" s="12"/>
      <c r="AD510" s="13"/>
    </row>
    <row r="511" spans="1:30" x14ac:dyDescent="0.3">
      <c r="A511" s="17">
        <v>43318</v>
      </c>
      <c r="B511" s="18">
        <v>3.6075516786232263E-3</v>
      </c>
      <c r="C511" s="8">
        <f t="shared" si="49"/>
        <v>-8.2392448321376766E-2</v>
      </c>
      <c r="D511" s="5">
        <f t="shared" si="50"/>
        <v>6.788515540390741E-3</v>
      </c>
      <c r="E511" s="5">
        <f t="shared" si="52"/>
        <v>5.7054381274694796E-3</v>
      </c>
      <c r="F511" s="5">
        <f>B$6+B$7*E511+B$8*(G510*100)^2</f>
        <v>0.30084131874610903</v>
      </c>
      <c r="G511" s="8">
        <v>5.1033683888970947E-3</v>
      </c>
      <c r="H511" s="8">
        <f t="shared" si="53"/>
        <v>5.4849003522954645E-3</v>
      </c>
      <c r="I511" s="7">
        <f t="shared" si="51"/>
        <v>3.8153196339836982E-4</v>
      </c>
      <c r="J511" s="10">
        <f t="shared" si="54"/>
        <v>7.4760811747086889E-2</v>
      </c>
      <c r="K511" s="10">
        <f t="shared" si="55"/>
        <v>2.5377177203944612E-3</v>
      </c>
      <c r="AC511" s="12"/>
      <c r="AD511" s="13"/>
    </row>
    <row r="512" spans="1:30" x14ac:dyDescent="0.3">
      <c r="A512" s="17">
        <v>43319</v>
      </c>
      <c r="B512" s="18">
        <v>-6.9242685930387946E-4</v>
      </c>
      <c r="C512" s="8">
        <f t="shared" si="49"/>
        <v>-8.6692426859303867E-2</v>
      </c>
      <c r="D512" s="5">
        <f t="shared" si="50"/>
        <v>7.5155768747557508E-3</v>
      </c>
      <c r="E512" s="5">
        <f t="shared" si="52"/>
        <v>6.788515540390741E-3</v>
      </c>
      <c r="F512" s="5">
        <f>B$6+B$7*E511+B$8*(H511*100)^2</f>
        <v>0.30603684944688164</v>
      </c>
      <c r="G512" s="8">
        <v>6.0609015978125326E-3</v>
      </c>
      <c r="H512" s="8">
        <f t="shared" si="53"/>
        <v>5.5320597379898348E-3</v>
      </c>
      <c r="I512" s="7">
        <f t="shared" si="51"/>
        <v>5.288418598226978E-4</v>
      </c>
      <c r="J512" s="10">
        <f t="shared" si="54"/>
        <v>8.7254652016387213E-2</v>
      </c>
      <c r="K512" s="10">
        <f t="shared" si="55"/>
        <v>4.2974780110482946E-3</v>
      </c>
      <c r="AC512" s="12"/>
      <c r="AD512" s="13"/>
    </row>
    <row r="513" spans="1:30" x14ac:dyDescent="0.3">
      <c r="A513" s="17">
        <v>43320</v>
      </c>
      <c r="B513" s="18">
        <v>5.8702472304330471E-3</v>
      </c>
      <c r="C513" s="8">
        <f t="shared" si="49"/>
        <v>-8.012975276956695E-2</v>
      </c>
      <c r="D513" s="5">
        <f t="shared" si="50"/>
        <v>6.4207772789119221E-3</v>
      </c>
      <c r="E513" s="5">
        <f t="shared" si="52"/>
        <v>7.5155768747557508E-3</v>
      </c>
      <c r="F513" s="5">
        <f>B$6+B$7*E511+B$8*(H512*100)^2</f>
        <v>0.31056683266488522</v>
      </c>
      <c r="G513" s="8">
        <v>5.3901168553876222E-3</v>
      </c>
      <c r="H513" s="8">
        <f t="shared" si="53"/>
        <v>5.5728523456564424E-3</v>
      </c>
      <c r="I513" s="7">
        <f t="shared" si="51"/>
        <v>1.8273549026882017E-4</v>
      </c>
      <c r="J513" s="10">
        <f t="shared" si="54"/>
        <v>3.3901953366033105E-2</v>
      </c>
      <c r="K513" s="10">
        <f t="shared" si="55"/>
        <v>5.496507214586277E-4</v>
      </c>
      <c r="AC513" s="12"/>
      <c r="AD513" s="13"/>
    </row>
    <row r="514" spans="1:30" x14ac:dyDescent="0.3">
      <c r="A514" s="17">
        <v>43321</v>
      </c>
      <c r="B514" s="18">
        <v>3.6045098231887451E-3</v>
      </c>
      <c r="C514" s="8">
        <f t="shared" si="49"/>
        <v>-8.2395490176811248E-2</v>
      </c>
      <c r="D514" s="5">
        <f t="shared" si="50"/>
        <v>6.7890168014769986E-3</v>
      </c>
      <c r="E514" s="5">
        <f t="shared" si="52"/>
        <v>6.4207772789119221E-3</v>
      </c>
      <c r="F514" s="5">
        <f>B$6+B$7*E514+B$8*(G513*100)^2</f>
        <v>0.29712894963072284</v>
      </c>
      <c r="G514" s="8">
        <v>3.6503098342929581E-3</v>
      </c>
      <c r="H514" s="8">
        <f t="shared" si="53"/>
        <v>5.4509535829130196E-3</v>
      </c>
      <c r="I514" s="7">
        <f t="shared" si="51"/>
        <v>1.8006437486200615E-3</v>
      </c>
      <c r="J514" s="10">
        <f t="shared" si="54"/>
        <v>0.49328518135744354</v>
      </c>
      <c r="K514" s="10">
        <f t="shared" si="55"/>
        <v>7.0642962835279821E-2</v>
      </c>
      <c r="AC514" s="12"/>
      <c r="AD514" s="13"/>
    </row>
    <row r="515" spans="1:30" x14ac:dyDescent="0.3">
      <c r="A515" s="17">
        <v>43322</v>
      </c>
      <c r="B515" s="18">
        <v>-4.088377357291049E-3</v>
      </c>
      <c r="C515" s="8">
        <f t="shared" si="49"/>
        <v>-9.0088377357291041E-2</v>
      </c>
      <c r="D515" s="5">
        <f t="shared" si="50"/>
        <v>8.1159157348696699E-3</v>
      </c>
      <c r="E515" s="5">
        <f t="shared" si="52"/>
        <v>6.7890168014769986E-3</v>
      </c>
      <c r="F515" s="5">
        <f>B$6+B$7*E514+B$8*(H514*100)^2</f>
        <v>0.3028794374609865</v>
      </c>
      <c r="G515" s="8">
        <v>3.3708984106930314E-3</v>
      </c>
      <c r="H515" s="8">
        <f t="shared" si="53"/>
        <v>5.5034483504525274E-3</v>
      </c>
      <c r="I515" s="7">
        <f t="shared" si="51"/>
        <v>2.132549939759496E-3</v>
      </c>
      <c r="J515" s="10">
        <f t="shared" si="54"/>
        <v>0.63263548168485439</v>
      </c>
      <c r="K515" s="10">
        <f t="shared" si="55"/>
        <v>0.10270216418243816</v>
      </c>
      <c r="AC515" s="12"/>
      <c r="AD515" s="13"/>
    </row>
    <row r="516" spans="1:30" x14ac:dyDescent="0.3">
      <c r="A516" s="17">
        <v>43325</v>
      </c>
      <c r="B516" s="18">
        <v>-5.9414759709253123E-3</v>
      </c>
      <c r="C516" s="8">
        <f t="shared" si="49"/>
        <v>-9.1941475970925307E-2</v>
      </c>
      <c r="D516" s="5">
        <f t="shared" si="50"/>
        <v>8.4532350037122353E-3</v>
      </c>
      <c r="E516" s="5">
        <f t="shared" si="52"/>
        <v>8.1159157348696699E-3</v>
      </c>
      <c r="F516" s="5">
        <f>B$6+B$7*E514+B$8*(H515*100)^2</f>
        <v>0.30789328780019337</v>
      </c>
      <c r="G516" s="8">
        <v>6.2250628090139261E-3</v>
      </c>
      <c r="H516" s="8">
        <f t="shared" si="53"/>
        <v>5.5488132767303796E-3</v>
      </c>
      <c r="I516" s="7">
        <f t="shared" si="51"/>
        <v>6.7624953228354653E-4</v>
      </c>
      <c r="J516" s="10">
        <f t="shared" si="54"/>
        <v>0.10863336692833579</v>
      </c>
      <c r="K516" s="10">
        <f t="shared" si="55"/>
        <v>6.8733706902948111E-3</v>
      </c>
      <c r="AC516" s="12"/>
      <c r="AD516" s="13"/>
    </row>
    <row r="517" spans="1:30" x14ac:dyDescent="0.3">
      <c r="A517" s="17">
        <v>43326</v>
      </c>
      <c r="B517" s="18">
        <v>5.4863732489877533E-3</v>
      </c>
      <c r="C517" s="8">
        <f t="shared" si="49"/>
        <v>-8.0513626751012243E-2</v>
      </c>
      <c r="D517" s="5">
        <f t="shared" si="50"/>
        <v>6.4824440926013142E-3</v>
      </c>
      <c r="E517" s="5">
        <f t="shared" si="52"/>
        <v>8.4532350037122353E-3</v>
      </c>
      <c r="F517" s="5">
        <f>B$6+B$7*E517+B$8*(G516*100)^2</f>
        <v>0.38191182651062394</v>
      </c>
      <c r="G517" s="8">
        <v>4.8343292014026099E-3</v>
      </c>
      <c r="H517" s="8">
        <f t="shared" si="53"/>
        <v>6.1799015082007894E-3</v>
      </c>
      <c r="I517" s="7">
        <f t="shared" si="51"/>
        <v>1.3455723067981795E-3</v>
      </c>
      <c r="J517" s="10">
        <f t="shared" si="54"/>
        <v>0.27833692136807342</v>
      </c>
      <c r="K517" s="10">
        <f t="shared" si="55"/>
        <v>2.7826336162123377E-2</v>
      </c>
      <c r="AC517" s="12"/>
      <c r="AD517" s="13"/>
    </row>
    <row r="518" spans="1:30" x14ac:dyDescent="0.3">
      <c r="A518" s="17">
        <v>43328</v>
      </c>
      <c r="B518" s="18">
        <v>-4.9908072164995647E-3</v>
      </c>
      <c r="C518" s="8">
        <f t="shared" si="49"/>
        <v>-9.0990807216499561E-2</v>
      </c>
      <c r="D518" s="5">
        <f t="shared" si="50"/>
        <v>8.2793269979101886E-3</v>
      </c>
      <c r="E518" s="5">
        <f t="shared" si="52"/>
        <v>6.4824440926013142E-3</v>
      </c>
      <c r="F518" s="5">
        <f>B$6+B$7*E517+B$8*(H517*100)^2</f>
        <v>0.37702723062002502</v>
      </c>
      <c r="G518" s="8">
        <v>4.4658878635155472E-3</v>
      </c>
      <c r="H518" s="8">
        <f t="shared" si="53"/>
        <v>6.1402543157431603E-3</v>
      </c>
      <c r="I518" s="7">
        <f t="shared" si="51"/>
        <v>1.674366452227613E-3</v>
      </c>
      <c r="J518" s="10">
        <f t="shared" si="54"/>
        <v>0.37492353220655023</v>
      </c>
      <c r="K518" s="10">
        <f t="shared" si="55"/>
        <v>4.5711291928595577E-2</v>
      </c>
      <c r="AC518" s="12"/>
      <c r="AD518" s="13"/>
    </row>
    <row r="519" spans="1:30" x14ac:dyDescent="0.3">
      <c r="A519" s="17">
        <v>43329</v>
      </c>
      <c r="B519" s="18">
        <v>7.5205990517284603E-3</v>
      </c>
      <c r="C519" s="8">
        <f t="shared" si="49"/>
        <v>-7.8479400948271535E-2</v>
      </c>
      <c r="D519" s="5">
        <f t="shared" si="50"/>
        <v>6.1590163731995631E-3</v>
      </c>
      <c r="E519" s="5">
        <f t="shared" si="52"/>
        <v>8.2793269979101886E-3</v>
      </c>
      <c r="F519" s="5">
        <f>B$6+B$7*E517+B$8*(H518*100)^2</f>
        <v>0.3727683514630119</v>
      </c>
      <c r="G519" s="8">
        <v>6.93960481818177E-3</v>
      </c>
      <c r="H519" s="8">
        <f t="shared" si="53"/>
        <v>6.1054758329143512E-3</v>
      </c>
      <c r="I519" s="7">
        <f t="shared" si="51"/>
        <v>8.3412898526741882E-4</v>
      </c>
      <c r="J519" s="10">
        <f t="shared" si="54"/>
        <v>0.12019834084528852</v>
      </c>
      <c r="K519" s="10">
        <f t="shared" si="55"/>
        <v>8.5610318249851325E-3</v>
      </c>
      <c r="AC519" s="12"/>
      <c r="AD519" s="13"/>
    </row>
    <row r="520" spans="1:30" x14ac:dyDescent="0.3">
      <c r="A520" s="17">
        <v>43332</v>
      </c>
      <c r="B520" s="18">
        <v>8.6813014428990462E-3</v>
      </c>
      <c r="C520" s="8">
        <f t="shared" si="49"/>
        <v>-7.731869855710094E-2</v>
      </c>
      <c r="D520" s="5">
        <f t="shared" si="50"/>
        <v>5.9781811465638426E-3</v>
      </c>
      <c r="E520" s="5">
        <f t="shared" si="52"/>
        <v>6.1590163731995631E-3</v>
      </c>
      <c r="F520" s="5">
        <f>B$6+B$7*E520+B$8*(G519*100)^2</f>
        <v>0.46367425578606858</v>
      </c>
      <c r="G520" s="8">
        <v>5.3112663158486045E-3</v>
      </c>
      <c r="H520" s="8">
        <f t="shared" si="53"/>
        <v>6.8093630817137995E-3</v>
      </c>
      <c r="I520" s="7">
        <f t="shared" si="51"/>
        <v>1.498096765865195E-3</v>
      </c>
      <c r="J520" s="10">
        <f t="shared" si="54"/>
        <v>0.28206018617348083</v>
      </c>
      <c r="K520" s="10">
        <f t="shared" si="55"/>
        <v>2.8462887259374847E-2</v>
      </c>
      <c r="AC520" s="12"/>
      <c r="AD520" s="13"/>
    </row>
    <row r="521" spans="1:30" x14ac:dyDescent="0.3">
      <c r="A521" s="17">
        <v>43333</v>
      </c>
      <c r="B521" s="18">
        <v>1.8285236681503638E-4</v>
      </c>
      <c r="C521" s="8">
        <f t="shared" si="49"/>
        <v>-8.5817147633184959E-2</v>
      </c>
      <c r="D521" s="5">
        <f t="shared" si="50"/>
        <v>7.3645828278958627E-3</v>
      </c>
      <c r="E521" s="5">
        <f t="shared" si="52"/>
        <v>5.9781811465638426E-3</v>
      </c>
      <c r="F521" s="5">
        <f>B$6+B$7*E520+B$8*(H520*100)^2</f>
        <v>0.44806123443729828</v>
      </c>
      <c r="G521" s="8">
        <v>3.7587589704073622E-3</v>
      </c>
      <c r="H521" s="8">
        <f t="shared" si="53"/>
        <v>6.6937376288386018E-3</v>
      </c>
      <c r="I521" s="7">
        <f t="shared" si="51"/>
        <v>2.9349786584312396E-3</v>
      </c>
      <c r="J521" s="10">
        <f t="shared" si="54"/>
        <v>0.78083715437416201</v>
      </c>
      <c r="K521" s="10">
        <f t="shared" si="55"/>
        <v>0.13861722229103846</v>
      </c>
      <c r="AC521" s="12"/>
      <c r="AD521" s="13"/>
    </row>
    <row r="522" spans="1:30" x14ac:dyDescent="0.3">
      <c r="A522" s="17">
        <v>43335</v>
      </c>
      <c r="B522" s="18">
        <v>1.3315075463422197E-3</v>
      </c>
      <c r="C522" s="8">
        <f t="shared" si="49"/>
        <v>-8.4668492453657776E-2</v>
      </c>
      <c r="D522" s="5">
        <f t="shared" si="50"/>
        <v>7.1687536143751037E-3</v>
      </c>
      <c r="E522" s="5">
        <f t="shared" si="52"/>
        <v>7.3645828278958627E-3</v>
      </c>
      <c r="F522" s="5">
        <f>B$6+B$7*E520+B$8*(H521*100)^2</f>
        <v>0.43444824112330549</v>
      </c>
      <c r="G522" s="8">
        <v>5.5265274494195951E-3</v>
      </c>
      <c r="H522" s="8">
        <f t="shared" si="53"/>
        <v>6.5912687786442567E-3</v>
      </c>
      <c r="I522" s="7">
        <f t="shared" si="51"/>
        <v>1.0647413292246615E-3</v>
      </c>
      <c r="J522" s="10">
        <f t="shared" si="54"/>
        <v>0.19266009966827946</v>
      </c>
      <c r="K522" s="10">
        <f t="shared" si="55"/>
        <v>1.4648045631261652E-2</v>
      </c>
      <c r="AC522" s="12"/>
      <c r="AD522" s="13"/>
    </row>
    <row r="523" spans="1:30" x14ac:dyDescent="0.3">
      <c r="A523" s="17">
        <v>43336</v>
      </c>
      <c r="B523" s="18">
        <v>-2.218633424553662E-3</v>
      </c>
      <c r="C523" s="8">
        <f t="shared" si="49"/>
        <v>-8.8218633424553661E-2</v>
      </c>
      <c r="D523" s="5">
        <f t="shared" si="50"/>
        <v>7.7825272832957766E-3</v>
      </c>
      <c r="E523" s="5">
        <f t="shared" si="52"/>
        <v>7.1687536143751037E-3</v>
      </c>
      <c r="F523" s="5">
        <f>B$6+B$7*E523+B$8*(G522*100)^2</f>
        <v>0.31019583840646803</v>
      </c>
      <c r="G523" s="8">
        <v>4.1658643370609009E-3</v>
      </c>
      <c r="H523" s="8">
        <f t="shared" si="53"/>
        <v>5.5695227659689839E-3</v>
      </c>
      <c r="I523" s="7">
        <f t="shared" si="51"/>
        <v>1.403658428908083E-3</v>
      </c>
      <c r="J523" s="10">
        <f t="shared" si="54"/>
        <v>0.33694290436216934</v>
      </c>
      <c r="K523" s="10">
        <f t="shared" si="55"/>
        <v>3.8360690983176182E-2</v>
      </c>
      <c r="AC523" s="12"/>
      <c r="AD523" s="13"/>
    </row>
    <row r="524" spans="1:30" x14ac:dyDescent="0.3">
      <c r="A524" s="17">
        <v>43339</v>
      </c>
      <c r="B524" s="18">
        <v>1.1496737505215427E-2</v>
      </c>
      <c r="C524" s="8">
        <f t="shared" ref="C524:C587" si="56">B524-B$5</f>
        <v>-7.4503262494784561E-2</v>
      </c>
      <c r="D524" s="5">
        <f t="shared" ref="D524:D587" si="57">C524^2</f>
        <v>5.5507361223667718E-3</v>
      </c>
      <c r="E524" s="5">
        <f t="shared" si="52"/>
        <v>7.7825272832957766E-3</v>
      </c>
      <c r="F524" s="5">
        <f>B$6+B$7*E523+B$8*(H523*100)^2</f>
        <v>0.3143554831577951</v>
      </c>
      <c r="G524" s="8">
        <v>7.286478744108333E-3</v>
      </c>
      <c r="H524" s="8">
        <f t="shared" si="53"/>
        <v>5.6067413277035979E-3</v>
      </c>
      <c r="I524" s="7">
        <f t="shared" si="51"/>
        <v>1.6797374164047351E-3</v>
      </c>
      <c r="J524" s="10">
        <f t="shared" si="54"/>
        <v>0.23052800610485955</v>
      </c>
      <c r="K524" s="10">
        <f t="shared" si="55"/>
        <v>3.7541736555589456E-2</v>
      </c>
      <c r="AC524" s="12"/>
      <c r="AD524" s="13"/>
    </row>
    <row r="525" spans="1:30" x14ac:dyDescent="0.3">
      <c r="A525" s="17">
        <v>43340</v>
      </c>
      <c r="B525" s="18">
        <v>5.2202104435166126E-3</v>
      </c>
      <c r="C525" s="8">
        <f t="shared" si="56"/>
        <v>-8.0779789556483378E-2</v>
      </c>
      <c r="D525" s="5">
        <f t="shared" si="57"/>
        <v>6.5253744007897413E-3</v>
      </c>
      <c r="E525" s="5">
        <f t="shared" si="52"/>
        <v>5.5507361223667718E-3</v>
      </c>
      <c r="F525" s="5">
        <f>B$6+B$7*E523+B$8*(H524*100)^2</f>
        <v>0.31798227741647722</v>
      </c>
      <c r="G525" s="8">
        <v>4.1816889024506587E-3</v>
      </c>
      <c r="H525" s="8">
        <f t="shared" si="53"/>
        <v>5.6389917309433713E-3</v>
      </c>
      <c r="I525" s="7">
        <f t="shared" ref="I525:I588" si="58">SQRT((G525-H525)^2)</f>
        <v>1.4573028284927125E-3</v>
      </c>
      <c r="J525" s="10">
        <f t="shared" si="54"/>
        <v>0.34849623261995105</v>
      </c>
      <c r="K525" s="10">
        <f t="shared" si="55"/>
        <v>4.0556843114559094E-2</v>
      </c>
      <c r="AC525" s="12"/>
      <c r="AD525" s="13"/>
    </row>
    <row r="526" spans="1:30" x14ac:dyDescent="0.3">
      <c r="A526" s="17">
        <v>43341</v>
      </c>
      <c r="B526" s="18">
        <v>-4.4756633985666185E-3</v>
      </c>
      <c r="C526" s="8">
        <f t="shared" si="56"/>
        <v>-9.0475663398566608E-2</v>
      </c>
      <c r="D526" s="5">
        <f t="shared" si="57"/>
        <v>8.1858456674107245E-3</v>
      </c>
      <c r="E526" s="5">
        <f t="shared" ref="E526:E589" si="59">D525</f>
        <v>6.5253744007897413E-3</v>
      </c>
      <c r="F526" s="5">
        <f>B$6+B$7*E526+B$8*(G525*100)^2</f>
        <v>0.19628930254679561</v>
      </c>
      <c r="G526" s="8">
        <v>4.4937432021230697E-3</v>
      </c>
      <c r="H526" s="8">
        <f t="shared" ref="H526:H589" si="60">SQRT(F526)/100</f>
        <v>4.4304548586662704E-3</v>
      </c>
      <c r="I526" s="7">
        <f t="shared" si="58"/>
        <v>6.3288343456799345E-5</v>
      </c>
      <c r="J526" s="10">
        <f t="shared" ref="J526:J589" si="61">ABS(G526-H526)/G526</f>
        <v>1.4083658235499251E-2</v>
      </c>
      <c r="K526" s="10">
        <f t="shared" ref="K526:K589" si="62">G526/H526-LN(G526/H526)-1</f>
        <v>1.010669951024834E-4</v>
      </c>
      <c r="AC526" s="12"/>
      <c r="AD526" s="13"/>
    </row>
    <row r="527" spans="1:30" x14ac:dyDescent="0.3">
      <c r="A527" s="17">
        <v>43342</v>
      </c>
      <c r="B527" s="18">
        <v>-8.4812922159887096E-4</v>
      </c>
      <c r="C527" s="8">
        <f t="shared" si="56"/>
        <v>-8.684812922159886E-2</v>
      </c>
      <c r="D527" s="5">
        <f t="shared" si="57"/>
        <v>7.542597549291534E-3</v>
      </c>
      <c r="E527" s="5">
        <f t="shared" si="59"/>
        <v>8.1858456674107245E-3</v>
      </c>
      <c r="F527" s="5">
        <f>B$6+B$7*E526+B$8*(H526*100)^2</f>
        <v>0.21496895944903877</v>
      </c>
      <c r="G527" s="8">
        <v>4.4378556856293338E-3</v>
      </c>
      <c r="H527" s="8">
        <f t="shared" si="60"/>
        <v>4.6364745167965585E-3</v>
      </c>
      <c r="I527" s="7">
        <f t="shared" si="58"/>
        <v>1.9861883116722469E-4</v>
      </c>
      <c r="J527" s="10">
        <f t="shared" si="61"/>
        <v>4.475558585881742E-2</v>
      </c>
      <c r="K527" s="10">
        <f t="shared" si="62"/>
        <v>9.4463768346875199E-4</v>
      </c>
      <c r="AC527" s="12"/>
      <c r="AD527" s="13"/>
    </row>
    <row r="528" spans="1:30" x14ac:dyDescent="0.3">
      <c r="A528" s="17">
        <v>43343</v>
      </c>
      <c r="B528" s="18">
        <v>-1.1645737378636872E-3</v>
      </c>
      <c r="C528" s="8">
        <f t="shared" si="56"/>
        <v>-8.7164573737863682E-2</v>
      </c>
      <c r="D528" s="5">
        <f t="shared" si="57"/>
        <v>7.5976629149034748E-3</v>
      </c>
      <c r="E528" s="5">
        <f t="shared" si="59"/>
        <v>7.542597549291534E-3</v>
      </c>
      <c r="F528" s="5">
        <f>B$6+B$7*E526+B$8*(H527*100)^2</f>
        <v>0.23125575230210454</v>
      </c>
      <c r="G528" s="8">
        <v>4.6870979676554873E-3</v>
      </c>
      <c r="H528" s="8">
        <f t="shared" si="60"/>
        <v>4.8089058246352104E-3</v>
      </c>
      <c r="I528" s="7">
        <f t="shared" si="58"/>
        <v>1.2180785697972311E-4</v>
      </c>
      <c r="J528" s="10">
        <f t="shared" si="61"/>
        <v>2.5987905057732789E-2</v>
      </c>
      <c r="K528" s="10">
        <f t="shared" si="62"/>
        <v>3.2631747778499864E-4</v>
      </c>
      <c r="AC528" s="12"/>
      <c r="AD528" s="13"/>
    </row>
    <row r="529" spans="1:30" x14ac:dyDescent="0.3">
      <c r="A529" s="17">
        <v>43346</v>
      </c>
      <c r="B529" s="18">
        <v>-8.6424965191921593E-3</v>
      </c>
      <c r="C529" s="8">
        <f t="shared" si="56"/>
        <v>-9.4642496519192154E-2</v>
      </c>
      <c r="D529" s="5">
        <f t="shared" si="57"/>
        <v>8.9572021473852993E-3</v>
      </c>
      <c r="E529" s="5">
        <f t="shared" si="59"/>
        <v>7.5976629149034748E-3</v>
      </c>
      <c r="F529" s="5">
        <f>B$6+B$7*E529+B$8*(G528*100)^2</f>
        <v>0.23549006946144566</v>
      </c>
      <c r="G529" s="8">
        <v>1.0326344670960217E-2</v>
      </c>
      <c r="H529" s="8">
        <f t="shared" si="60"/>
        <v>4.8527319054471338E-3</v>
      </c>
      <c r="I529" s="7">
        <f t="shared" si="58"/>
        <v>5.4736127655130836E-3</v>
      </c>
      <c r="J529" s="10">
        <f t="shared" si="61"/>
        <v>0.53006295450373608</v>
      </c>
      <c r="K529" s="10">
        <f t="shared" si="62"/>
        <v>0.37278806460737446</v>
      </c>
      <c r="AC529" s="12"/>
      <c r="AD529" s="13"/>
    </row>
    <row r="530" spans="1:30" x14ac:dyDescent="0.3">
      <c r="A530" s="17">
        <v>43347</v>
      </c>
      <c r="B530" s="18">
        <v>-4.0433365893504268E-3</v>
      </c>
      <c r="C530" s="8">
        <f t="shared" si="56"/>
        <v>-9.0043336589350417E-2</v>
      </c>
      <c r="D530" s="5">
        <f t="shared" si="57"/>
        <v>8.1078024641430511E-3</v>
      </c>
      <c r="E530" s="5">
        <f t="shared" si="59"/>
        <v>8.9572021473852993E-3</v>
      </c>
      <c r="F530" s="5">
        <f>B$6+B$7*E529+B$8*(H529*100)^2</f>
        <v>0.24926713214698881</v>
      </c>
      <c r="G530" s="8">
        <v>6.975760114821563E-3</v>
      </c>
      <c r="H530" s="8">
        <f t="shared" si="60"/>
        <v>4.9926659426301374E-3</v>
      </c>
      <c r="I530" s="7">
        <f t="shared" si="58"/>
        <v>1.9830941721914255E-3</v>
      </c>
      <c r="J530" s="10">
        <f t="shared" si="61"/>
        <v>0.28428359627474836</v>
      </c>
      <c r="K530" s="10">
        <f t="shared" si="62"/>
        <v>6.2730179422461063E-2</v>
      </c>
      <c r="AC530" s="12"/>
      <c r="AD530" s="13"/>
    </row>
    <row r="531" spans="1:30" x14ac:dyDescent="0.3">
      <c r="A531" s="17">
        <v>43348</v>
      </c>
      <c r="B531" s="18">
        <v>-3.6655381006165406E-3</v>
      </c>
      <c r="C531" s="8">
        <f t="shared" si="56"/>
        <v>-8.9665538100616532E-2</v>
      </c>
      <c r="D531" s="5">
        <f t="shared" si="57"/>
        <v>8.0399087228731157E-3</v>
      </c>
      <c r="E531" s="5">
        <f t="shared" si="59"/>
        <v>8.1078024641430511E-3</v>
      </c>
      <c r="F531" s="5">
        <f>B$6+B$7*E529+B$8*(H530*100)^2</f>
        <v>0.26127935310251382</v>
      </c>
      <c r="G531" s="8">
        <v>8.5066501705538221E-3</v>
      </c>
      <c r="H531" s="8">
        <f t="shared" si="60"/>
        <v>5.1115492084348934E-3</v>
      </c>
      <c r="I531" s="7">
        <f t="shared" si="58"/>
        <v>3.3951009621189287E-3</v>
      </c>
      <c r="J531" s="10">
        <f t="shared" si="61"/>
        <v>0.39911138862524681</v>
      </c>
      <c r="K531" s="10">
        <f t="shared" si="62"/>
        <v>0.15485625159088956</v>
      </c>
      <c r="AC531" s="12"/>
      <c r="AD531" s="13"/>
    </row>
    <row r="532" spans="1:30" x14ac:dyDescent="0.3">
      <c r="A532" s="17">
        <v>43349</v>
      </c>
      <c r="B532" s="18">
        <v>5.8876831811560037E-3</v>
      </c>
      <c r="C532" s="8">
        <f t="shared" si="56"/>
        <v>-8.0112316818843995E-2</v>
      </c>
      <c r="D532" s="5">
        <f t="shared" si="57"/>
        <v>6.4179833060828348E-3</v>
      </c>
      <c r="E532" s="5">
        <f t="shared" si="59"/>
        <v>8.0399087228731157E-3</v>
      </c>
      <c r="F532" s="5">
        <f>B$6+B$7*E532+B$8*(G531*100)^2</f>
        <v>0.67492627369399372</v>
      </c>
      <c r="G532" s="8">
        <v>8.4097597520166462E-3</v>
      </c>
      <c r="H532" s="8">
        <f t="shared" si="60"/>
        <v>8.2153896663152478E-3</v>
      </c>
      <c r="I532" s="7">
        <f t="shared" si="58"/>
        <v>1.9437008570139837E-4</v>
      </c>
      <c r="J532" s="10">
        <f t="shared" si="61"/>
        <v>2.3112442142569977E-2</v>
      </c>
      <c r="K532" s="10">
        <f t="shared" si="62"/>
        <v>2.7554279204355936E-4</v>
      </c>
      <c r="AC532" s="12"/>
      <c r="AD532" s="13"/>
    </row>
    <row r="533" spans="1:30" x14ac:dyDescent="0.3">
      <c r="A533" s="17">
        <v>43350</v>
      </c>
      <c r="B533" s="18">
        <v>3.8367964454544849E-3</v>
      </c>
      <c r="C533" s="8">
        <f t="shared" si="56"/>
        <v>-8.2163203554545511E-2</v>
      </c>
      <c r="D533" s="5">
        <f t="shared" si="57"/>
        <v>6.7507920183456803E-3</v>
      </c>
      <c r="E533" s="5">
        <f t="shared" si="59"/>
        <v>6.4179833060828348E-3</v>
      </c>
      <c r="F533" s="5">
        <f>B$6+B$7*E532+B$8*(H532*100)^2</f>
        <v>0.63246064790203194</v>
      </c>
      <c r="G533" s="8">
        <v>7.2634931428161706E-3</v>
      </c>
      <c r="H533" s="8">
        <f t="shared" si="60"/>
        <v>7.9527394519249266E-3</v>
      </c>
      <c r="I533" s="7">
        <f t="shared" si="58"/>
        <v>6.8924630910875608E-4</v>
      </c>
      <c r="J533" s="10">
        <f t="shared" si="61"/>
        <v>9.4891851008415004E-2</v>
      </c>
      <c r="K533" s="10">
        <f t="shared" si="62"/>
        <v>3.9878076752382086E-3</v>
      </c>
      <c r="AC533" s="12"/>
      <c r="AD533" s="13"/>
    </row>
    <row r="534" spans="1:30" x14ac:dyDescent="0.3">
      <c r="A534" s="17">
        <v>43353</v>
      </c>
      <c r="B534" s="18">
        <v>-1.2256377489612471E-2</v>
      </c>
      <c r="C534" s="8">
        <f t="shared" si="56"/>
        <v>-9.8256377489612468E-2</v>
      </c>
      <c r="D534" s="5">
        <f t="shared" si="57"/>
        <v>9.654315717381224E-3</v>
      </c>
      <c r="E534" s="5">
        <f t="shared" si="59"/>
        <v>6.7507920183456803E-3</v>
      </c>
      <c r="F534" s="5">
        <f>B$6+B$7*E532+B$8*(H533*100)^2</f>
        <v>0.59543486877402041</v>
      </c>
      <c r="G534" s="8">
        <v>5.6294351349630524E-3</v>
      </c>
      <c r="H534" s="8">
        <f t="shared" si="60"/>
        <v>7.7164426309927325E-3</v>
      </c>
      <c r="I534" s="7">
        <f t="shared" si="58"/>
        <v>2.0870074960296801E-3</v>
      </c>
      <c r="J534" s="10">
        <f t="shared" si="61"/>
        <v>0.37073124496413223</v>
      </c>
      <c r="K534" s="10">
        <f t="shared" si="62"/>
        <v>4.4881965515346733E-2</v>
      </c>
      <c r="AC534" s="12"/>
      <c r="AD534" s="13"/>
    </row>
    <row r="535" spans="1:30" x14ac:dyDescent="0.3">
      <c r="A535" s="17">
        <v>43354</v>
      </c>
      <c r="B535" s="18">
        <v>-1.3514267836930407E-2</v>
      </c>
      <c r="C535" s="8">
        <f t="shared" si="56"/>
        <v>-9.9514267836930403E-2</v>
      </c>
      <c r="D535" s="5">
        <f t="shared" si="57"/>
        <v>9.9030895031203218E-3</v>
      </c>
      <c r="E535" s="5">
        <f t="shared" si="59"/>
        <v>9.654315717381224E-3</v>
      </c>
      <c r="F535" s="5">
        <f>B$6+B$7*E535+B$8*(G534*100)^2</f>
        <v>0.32048144677064705</v>
      </c>
      <c r="G535" s="8">
        <v>8.5989000681155024E-3</v>
      </c>
      <c r="H535" s="8">
        <f t="shared" si="60"/>
        <v>5.6611080785535887E-3</v>
      </c>
      <c r="I535" s="7">
        <f t="shared" si="58"/>
        <v>2.9377919895619137E-3</v>
      </c>
      <c r="J535" s="10">
        <f t="shared" si="61"/>
        <v>0.34164741609862054</v>
      </c>
      <c r="K535" s="10">
        <f t="shared" si="62"/>
        <v>0.10092827642792823</v>
      </c>
      <c r="AC535" s="12"/>
      <c r="AD535" s="13"/>
    </row>
    <row r="536" spans="1:30" x14ac:dyDescent="0.3">
      <c r="A536" s="17">
        <v>43355</v>
      </c>
      <c r="B536" s="18">
        <v>8.1147153491973305E-3</v>
      </c>
      <c r="C536" s="8">
        <f t="shared" si="56"/>
        <v>-7.7885284650802661E-2</v>
      </c>
      <c r="D536" s="5">
        <f t="shared" si="57"/>
        <v>6.0661175651365567E-3</v>
      </c>
      <c r="E536" s="5">
        <f t="shared" si="59"/>
        <v>9.9030895031203218E-3</v>
      </c>
      <c r="F536" s="5">
        <f>B$6+B$7*E535+B$8*(H535*100)^2</f>
        <v>0.32359940248395647</v>
      </c>
      <c r="G536" s="8">
        <v>8.16751195427683E-3</v>
      </c>
      <c r="H536" s="8">
        <f t="shared" si="60"/>
        <v>5.6885798094423925E-3</v>
      </c>
      <c r="I536" s="7">
        <f t="shared" si="58"/>
        <v>2.4789321448344375E-3</v>
      </c>
      <c r="J536" s="10">
        <f t="shared" si="61"/>
        <v>0.30351129679539329</v>
      </c>
      <c r="K536" s="10">
        <f t="shared" si="62"/>
        <v>7.4069761548675173E-2</v>
      </c>
      <c r="AC536" s="12"/>
      <c r="AD536" s="13"/>
    </row>
    <row r="537" spans="1:30" x14ac:dyDescent="0.3">
      <c r="A537" s="17">
        <v>43357</v>
      </c>
      <c r="B537" s="18">
        <v>9.8322006243768741E-3</v>
      </c>
      <c r="C537" s="8">
        <f t="shared" si="56"/>
        <v>-7.6167799375623124E-2</v>
      </c>
      <c r="D537" s="5">
        <f t="shared" si="57"/>
        <v>5.801533661725174E-3</v>
      </c>
      <c r="E537" s="5">
        <f t="shared" si="59"/>
        <v>6.0661175651365567E-3</v>
      </c>
      <c r="F537" s="5">
        <f>B$6+B$7*E535+B$8*(H536*100)^2</f>
        <v>0.32631794807039094</v>
      </c>
      <c r="G537" s="8">
        <v>7.1643516684334642E-3</v>
      </c>
      <c r="H537" s="8">
        <f t="shared" si="60"/>
        <v>5.7124245996808655E-3</v>
      </c>
      <c r="I537" s="7">
        <f t="shared" si="58"/>
        <v>1.4519270687525987E-3</v>
      </c>
      <c r="J537" s="10">
        <f t="shared" si="61"/>
        <v>0.20265993853287115</v>
      </c>
      <c r="K537" s="10">
        <f t="shared" si="62"/>
        <v>2.7696004629789162E-2</v>
      </c>
      <c r="AC537" s="12"/>
      <c r="AD537" s="13"/>
    </row>
    <row r="538" spans="1:30" x14ac:dyDescent="0.3">
      <c r="A538" s="17">
        <v>43360</v>
      </c>
      <c r="B538" s="18">
        <v>-1.3349949558425656E-2</v>
      </c>
      <c r="C538" s="8">
        <f t="shared" si="56"/>
        <v>-9.9349949558425646E-2</v>
      </c>
      <c r="D538" s="5">
        <f t="shared" si="57"/>
        <v>9.87041247726172E-3</v>
      </c>
      <c r="E538" s="5">
        <f t="shared" si="59"/>
        <v>5.801533661725174E-3</v>
      </c>
      <c r="F538" s="5">
        <f>B$6+B$7*E538+B$8*(G537*100)^2</f>
        <v>0.49127223401037479</v>
      </c>
      <c r="G538" s="8">
        <v>5.7573749265937236E-3</v>
      </c>
      <c r="H538" s="8">
        <f t="shared" si="60"/>
        <v>7.0090814948206648E-3</v>
      </c>
      <c r="I538" s="7">
        <f t="shared" si="58"/>
        <v>1.2517065682269412E-3</v>
      </c>
      <c r="J538" s="10">
        <f t="shared" si="61"/>
        <v>0.21740925060225272</v>
      </c>
      <c r="K538" s="10">
        <f t="shared" si="62"/>
        <v>1.814149816699917E-2</v>
      </c>
      <c r="AC538" s="12"/>
      <c r="AD538" s="13"/>
    </row>
    <row r="539" spans="1:30" x14ac:dyDescent="0.3">
      <c r="A539" s="17">
        <v>43361</v>
      </c>
      <c r="B539" s="18">
        <v>-7.8754379160318501E-3</v>
      </c>
      <c r="C539" s="8">
        <f t="shared" si="56"/>
        <v>-9.387543791603184E-2</v>
      </c>
      <c r="D539" s="5">
        <f t="shared" si="57"/>
        <v>8.8125978439267481E-3</v>
      </c>
      <c r="E539" s="5">
        <f t="shared" si="59"/>
        <v>9.87041247726172E-3</v>
      </c>
      <c r="F539" s="5">
        <f>B$6+B$7*E538+B$8*(H538*100)^2</f>
        <v>0.47208423107009734</v>
      </c>
      <c r="G539" s="8">
        <v>7.3286357687949886E-3</v>
      </c>
      <c r="H539" s="8">
        <f t="shared" si="60"/>
        <v>6.8708386028933713E-3</v>
      </c>
      <c r="I539" s="7">
        <f t="shared" si="58"/>
        <v>4.5779716590161734E-4</v>
      </c>
      <c r="J539" s="10">
        <f t="shared" si="61"/>
        <v>6.2466901118336061E-2</v>
      </c>
      <c r="K539" s="10">
        <f t="shared" si="62"/>
        <v>2.1257925371482855E-3</v>
      </c>
      <c r="AC539" s="12"/>
      <c r="AD539" s="13"/>
    </row>
    <row r="540" spans="1:30" x14ac:dyDescent="0.3">
      <c r="A540" s="17">
        <v>43362</v>
      </c>
      <c r="B540" s="18">
        <v>-4.5544715096861284E-3</v>
      </c>
      <c r="C540" s="8">
        <f t="shared" si="56"/>
        <v>-9.0554471509686124E-2</v>
      </c>
      <c r="D540" s="5">
        <f t="shared" si="57"/>
        <v>8.2001123103985565E-3</v>
      </c>
      <c r="E540" s="5">
        <f t="shared" si="59"/>
        <v>8.8125978439267481E-3</v>
      </c>
      <c r="F540" s="5">
        <f>B$6+B$7*E538+B$8*(H539*100)^2</f>
        <v>0.4553542113064693</v>
      </c>
      <c r="G540" s="8">
        <v>7.9054888797960247E-3</v>
      </c>
      <c r="H540" s="8">
        <f t="shared" si="60"/>
        <v>6.7479938597072627E-3</v>
      </c>
      <c r="I540" s="7">
        <f t="shared" si="58"/>
        <v>1.157495020088762E-3</v>
      </c>
      <c r="J540" s="10">
        <f t="shared" si="61"/>
        <v>0.14641662744564221</v>
      </c>
      <c r="K540" s="10">
        <f t="shared" si="62"/>
        <v>1.3219665584213391E-2</v>
      </c>
      <c r="AC540" s="12"/>
      <c r="AD540" s="13"/>
    </row>
    <row r="541" spans="1:30" x14ac:dyDescent="0.3">
      <c r="A541" s="17">
        <v>43364</v>
      </c>
      <c r="B541" s="18">
        <v>-7.5610561752564448E-3</v>
      </c>
      <c r="C541" s="8">
        <f t="shared" si="56"/>
        <v>-9.3561056175256438E-2</v>
      </c>
      <c r="D541" s="5">
        <f t="shared" si="57"/>
        <v>8.7536712326294914E-3</v>
      </c>
      <c r="E541" s="5">
        <f t="shared" si="59"/>
        <v>8.2001123103985565E-3</v>
      </c>
      <c r="F541" s="5">
        <f>B$6+B$7*E541+B$8*(G540*100)^2</f>
        <v>0.58891941432923112</v>
      </c>
      <c r="G541" s="8">
        <v>2.8641564757662653E-2</v>
      </c>
      <c r="H541" s="8">
        <f t="shared" si="60"/>
        <v>7.6741085106299557E-3</v>
      </c>
      <c r="I541" s="7">
        <f t="shared" si="58"/>
        <v>2.0967456247032695E-2</v>
      </c>
      <c r="J541" s="10">
        <f t="shared" si="61"/>
        <v>0.73206392263967157</v>
      </c>
      <c r="K541" s="10">
        <f t="shared" si="62"/>
        <v>1.4152266416484069</v>
      </c>
      <c r="AC541" s="12"/>
      <c r="AD541" s="13"/>
    </row>
    <row r="542" spans="1:30" x14ac:dyDescent="0.3">
      <c r="A542" s="17">
        <v>43367</v>
      </c>
      <c r="B542" s="18">
        <v>-1.4671673099575214E-2</v>
      </c>
      <c r="C542" s="8">
        <f t="shared" si="56"/>
        <v>-0.10067167309957521</v>
      </c>
      <c r="D542" s="5">
        <f t="shared" si="57"/>
        <v>1.0134785764667736E-2</v>
      </c>
      <c r="E542" s="5">
        <f t="shared" si="59"/>
        <v>8.7536712326294914E-3</v>
      </c>
      <c r="F542" s="5">
        <f>B$6+B$7*E541+B$8*(H541*100)^2</f>
        <v>0.55748904982011083</v>
      </c>
      <c r="G542" s="8">
        <v>9.7603769876061734E-3</v>
      </c>
      <c r="H542" s="8">
        <f t="shared" si="60"/>
        <v>7.4665189333457845E-3</v>
      </c>
      <c r="I542" s="7">
        <f t="shared" si="58"/>
        <v>2.2938580542603889E-3</v>
      </c>
      <c r="J542" s="10">
        <f t="shared" si="61"/>
        <v>0.23501736225692443</v>
      </c>
      <c r="K542" s="10">
        <f t="shared" si="62"/>
        <v>3.9317069644193126E-2</v>
      </c>
      <c r="AC542" s="12"/>
      <c r="AD542" s="13"/>
    </row>
    <row r="543" spans="1:30" x14ac:dyDescent="0.3">
      <c r="A543" s="17">
        <v>43368</v>
      </c>
      <c r="B543" s="18">
        <v>9.5135849435847922E-3</v>
      </c>
      <c r="C543" s="8">
        <f t="shared" si="56"/>
        <v>-7.6486415056415208E-2</v>
      </c>
      <c r="D543" s="5">
        <f t="shared" si="57"/>
        <v>5.850171688182219E-3</v>
      </c>
      <c r="E543" s="5">
        <f t="shared" si="59"/>
        <v>1.0134785764667736E-2</v>
      </c>
      <c r="F543" s="5">
        <f>B$6+B$7*E541+B$8*(H542*100)^2</f>
        <v>0.53008491500460875</v>
      </c>
      <c r="G543" s="8">
        <v>1.1528846884377265E-2</v>
      </c>
      <c r="H543" s="8">
        <f t="shared" si="60"/>
        <v>7.2806930645688446E-3</v>
      </c>
      <c r="I543" s="7">
        <f t="shared" si="58"/>
        <v>4.2481538198084201E-3</v>
      </c>
      <c r="J543" s="10">
        <f t="shared" si="61"/>
        <v>0.3684803746994933</v>
      </c>
      <c r="K543" s="10">
        <f t="shared" si="62"/>
        <v>0.12385580403438046</v>
      </c>
      <c r="AC543" s="12"/>
      <c r="AD543" s="13"/>
    </row>
    <row r="544" spans="1:30" x14ac:dyDescent="0.3">
      <c r="A544" s="17">
        <v>43369</v>
      </c>
      <c r="B544" s="18">
        <v>-2.9999358598050514E-3</v>
      </c>
      <c r="C544" s="8">
        <f t="shared" si="56"/>
        <v>-8.8999935859805049E-2</v>
      </c>
      <c r="D544" s="5">
        <f t="shared" si="57"/>
        <v>7.9209885830494129E-3</v>
      </c>
      <c r="E544" s="5">
        <f t="shared" si="59"/>
        <v>5.850171688182219E-3</v>
      </c>
      <c r="F544" s="5">
        <f>B$6+B$7*E544+B$8*(G543*100)^2</f>
        <v>1.2026292421622868</v>
      </c>
      <c r="G544" s="8">
        <v>1.2055864194153203E-2</v>
      </c>
      <c r="H544" s="8">
        <f t="shared" si="60"/>
        <v>1.0966445377433322E-2</v>
      </c>
      <c r="I544" s="7">
        <f t="shared" si="58"/>
        <v>1.0894188167198809E-3</v>
      </c>
      <c r="J544" s="10">
        <f t="shared" si="61"/>
        <v>9.0364224345544822E-2</v>
      </c>
      <c r="K544" s="10">
        <f t="shared" si="62"/>
        <v>4.6301002432989069E-3</v>
      </c>
      <c r="AC544" s="12"/>
      <c r="AD544" s="13"/>
    </row>
    <row r="545" spans="1:30" x14ac:dyDescent="0.3">
      <c r="A545" s="17">
        <v>43370</v>
      </c>
      <c r="B545" s="18">
        <v>-5.9862483562456237E-3</v>
      </c>
      <c r="C545" s="8">
        <f t="shared" si="56"/>
        <v>-9.1986248356245623E-2</v>
      </c>
      <c r="D545" s="5">
        <f t="shared" si="57"/>
        <v>8.4614698866568999E-3</v>
      </c>
      <c r="E545" s="5">
        <f t="shared" si="59"/>
        <v>7.9209885830494129E-3</v>
      </c>
      <c r="F545" s="5">
        <f>B$6+B$7*E544+B$8*(H544*100)^2</f>
        <v>1.0923218052986861</v>
      </c>
      <c r="G545" s="8">
        <v>7.8420698411336125E-3</v>
      </c>
      <c r="H545" s="8">
        <f t="shared" si="60"/>
        <v>1.0451420024564537E-2</v>
      </c>
      <c r="I545" s="7">
        <f t="shared" si="58"/>
        <v>2.6093501834309248E-3</v>
      </c>
      <c r="J545" s="10">
        <f t="shared" si="61"/>
        <v>0.33273743237330433</v>
      </c>
      <c r="K545" s="10">
        <f t="shared" si="62"/>
        <v>3.7570390994641212E-2</v>
      </c>
      <c r="AC545" s="12"/>
      <c r="AD545" s="13"/>
    </row>
    <row r="546" spans="1:30" x14ac:dyDescent="0.3">
      <c r="A546" s="17">
        <v>43371</v>
      </c>
      <c r="B546" s="18">
        <v>-2.6748325980371348E-3</v>
      </c>
      <c r="C546" s="8">
        <f t="shared" si="56"/>
        <v>-8.8674832598037129E-2</v>
      </c>
      <c r="D546" s="5">
        <f t="shared" si="57"/>
        <v>7.8632259362899082E-3</v>
      </c>
      <c r="E546" s="5">
        <f t="shared" si="59"/>
        <v>8.4614698866568999E-3</v>
      </c>
      <c r="F546" s="5">
        <f>B$6+B$7*E544+B$8*(H545*100)^2</f>
        <v>0.99614475109731238</v>
      </c>
      <c r="G546" s="8">
        <v>1.0608146528689839E-2</v>
      </c>
      <c r="H546" s="8">
        <f t="shared" si="60"/>
        <v>9.9807051409071916E-3</v>
      </c>
      <c r="I546" s="7">
        <f t="shared" si="58"/>
        <v>6.2744138778264742E-4</v>
      </c>
      <c r="J546" s="10">
        <f t="shared" si="61"/>
        <v>5.9147126794084702E-2</v>
      </c>
      <c r="K546" s="10">
        <f t="shared" si="62"/>
        <v>1.896933597099304E-3</v>
      </c>
      <c r="AC546" s="12"/>
      <c r="AD546" s="13"/>
    </row>
    <row r="547" spans="1:30" x14ac:dyDescent="0.3">
      <c r="A547" s="17">
        <v>43374</v>
      </c>
      <c r="B547" s="18">
        <v>8.2196068212759248E-3</v>
      </c>
      <c r="C547" s="8">
        <f t="shared" si="56"/>
        <v>-7.7780393178724067E-2</v>
      </c>
      <c r="D547" s="5">
        <f t="shared" si="57"/>
        <v>6.0497895630369052E-3</v>
      </c>
      <c r="E547" s="5">
        <f t="shared" si="59"/>
        <v>7.8632259362899082E-3</v>
      </c>
      <c r="F547" s="5">
        <f>B$6+B$7*E547+B$8*(G546*100)^2</f>
        <v>1.0251460638967793</v>
      </c>
      <c r="G547" s="8">
        <v>1.2013391983164253E-2</v>
      </c>
      <c r="H547" s="8">
        <f t="shared" si="60"/>
        <v>1.0124949698130747E-2</v>
      </c>
      <c r="I547" s="7">
        <f t="shared" si="58"/>
        <v>1.8884422850335061E-3</v>
      </c>
      <c r="J547" s="10">
        <f t="shared" si="61"/>
        <v>0.15719476128640414</v>
      </c>
      <c r="K547" s="10">
        <f t="shared" si="62"/>
        <v>1.5494363664113608E-2</v>
      </c>
      <c r="AC547" s="12"/>
      <c r="AD547" s="13"/>
    </row>
    <row r="548" spans="1:30" x14ac:dyDescent="0.3">
      <c r="A548" s="17">
        <v>43376</v>
      </c>
      <c r="B548" s="18">
        <v>-1.5186451380908284E-2</v>
      </c>
      <c r="C548" s="8">
        <f t="shared" si="56"/>
        <v>-0.10118645138090827</v>
      </c>
      <c r="D548" s="5">
        <f t="shared" si="57"/>
        <v>1.0238697943060914E-2</v>
      </c>
      <c r="E548" s="5">
        <f t="shared" si="59"/>
        <v>6.0497895630369052E-3</v>
      </c>
      <c r="F548" s="5">
        <f>B$6+B$7*E547+B$8*(H547*100)^2</f>
        <v>0.93779767119052981</v>
      </c>
      <c r="G548" s="8">
        <v>8.758007300663043E-3</v>
      </c>
      <c r="H548" s="8">
        <f t="shared" si="60"/>
        <v>9.6839954109372121E-3</v>
      </c>
      <c r="I548" s="7">
        <f t="shared" si="58"/>
        <v>9.2598811027416912E-4</v>
      </c>
      <c r="J548" s="10">
        <f t="shared" si="61"/>
        <v>0.10573045653936201</v>
      </c>
      <c r="K548" s="10">
        <f t="shared" si="62"/>
        <v>4.8857017252077473E-3</v>
      </c>
      <c r="AC548" s="12"/>
      <c r="AD548" s="13"/>
    </row>
    <row r="549" spans="1:30" x14ac:dyDescent="0.3">
      <c r="A549" s="17">
        <v>43377</v>
      </c>
      <c r="B549" s="18">
        <v>-2.267216772735442E-2</v>
      </c>
      <c r="C549" s="8">
        <f t="shared" si="56"/>
        <v>-0.10867216772735441</v>
      </c>
      <c r="D549" s="5">
        <f t="shared" si="57"/>
        <v>1.180964003856225E-2</v>
      </c>
      <c r="E549" s="5">
        <f t="shared" si="59"/>
        <v>1.0238697943060914E-2</v>
      </c>
      <c r="F549" s="5">
        <f>B$6+B$7*E547+B$8*(H548*100)^2</f>
        <v>0.86163860758995114</v>
      </c>
      <c r="G549" s="8">
        <v>1.217767884897141E-2</v>
      </c>
      <c r="H549" s="8">
        <f t="shared" si="60"/>
        <v>9.282449071177019E-3</v>
      </c>
      <c r="I549" s="7">
        <f t="shared" si="58"/>
        <v>2.8952297777943906E-3</v>
      </c>
      <c r="J549" s="10">
        <f t="shared" si="61"/>
        <v>0.23774890220880943</v>
      </c>
      <c r="K549" s="10">
        <f t="shared" si="62"/>
        <v>4.0424400482982126E-2</v>
      </c>
      <c r="AC549" s="12"/>
      <c r="AD549" s="13"/>
    </row>
    <row r="550" spans="1:30" x14ac:dyDescent="0.3">
      <c r="A550" s="17">
        <v>43378</v>
      </c>
      <c r="B550" s="18">
        <v>-2.2782171428332925E-2</v>
      </c>
      <c r="C550" s="8">
        <f t="shared" si="56"/>
        <v>-0.10878217142833292</v>
      </c>
      <c r="D550" s="5">
        <f t="shared" si="57"/>
        <v>1.1833560820663211E-2</v>
      </c>
      <c r="E550" s="5">
        <f t="shared" si="59"/>
        <v>1.180964003856225E-2</v>
      </c>
      <c r="F550" s="5">
        <f>B$6+B$7*E550+B$8*(G549*100)^2</f>
        <v>1.3374024921186705</v>
      </c>
      <c r="G550" s="8">
        <v>1.3783202614934433E-2</v>
      </c>
      <c r="H550" s="8">
        <f t="shared" si="60"/>
        <v>1.1564611935204184E-2</v>
      </c>
      <c r="I550" s="7">
        <f t="shared" si="58"/>
        <v>2.218590679730249E-3</v>
      </c>
      <c r="J550" s="10">
        <f t="shared" si="61"/>
        <v>0.16096336546096712</v>
      </c>
      <c r="K550" s="10">
        <f t="shared" si="62"/>
        <v>1.634216302464031E-2</v>
      </c>
      <c r="AC550" s="12"/>
      <c r="AD550" s="13"/>
    </row>
    <row r="551" spans="1:30" x14ac:dyDescent="0.3">
      <c r="A551" s="17">
        <v>43381</v>
      </c>
      <c r="B551" s="18">
        <v>2.8290125216753051E-3</v>
      </c>
      <c r="C551" s="8">
        <f t="shared" si="56"/>
        <v>-8.3170987478324687E-2</v>
      </c>
      <c r="D551" s="5">
        <f t="shared" si="57"/>
        <v>6.9174131581196422E-3</v>
      </c>
      <c r="E551" s="5">
        <f t="shared" si="59"/>
        <v>1.1833560820663211E-2</v>
      </c>
      <c r="F551" s="5">
        <f>B$6+B$7*E550+B$8*(H550*100)^2</f>
        <v>1.2104921029225493</v>
      </c>
      <c r="G551" s="8">
        <v>1.3686367791639583E-2</v>
      </c>
      <c r="H551" s="8">
        <f t="shared" si="60"/>
        <v>1.1002236604084415E-2</v>
      </c>
      <c r="I551" s="7">
        <f t="shared" si="58"/>
        <v>2.6841311875551686E-3</v>
      </c>
      <c r="J551" s="10">
        <f t="shared" si="61"/>
        <v>0.19611713117886467</v>
      </c>
      <c r="K551" s="10">
        <f t="shared" si="62"/>
        <v>2.5660615895049643E-2</v>
      </c>
      <c r="AC551" s="12"/>
      <c r="AD551" s="13"/>
    </row>
    <row r="552" spans="1:30" x14ac:dyDescent="0.3">
      <c r="A552" s="17">
        <v>43382</v>
      </c>
      <c r="B552" s="18">
        <v>-5.0865420310245227E-3</v>
      </c>
      <c r="C552" s="8">
        <f t="shared" si="56"/>
        <v>-9.1086542031024509E-2</v>
      </c>
      <c r="D552" s="5">
        <f t="shared" si="57"/>
        <v>8.2967581391695938E-3</v>
      </c>
      <c r="E552" s="5">
        <f t="shared" si="59"/>
        <v>6.9174131581196422E-3</v>
      </c>
      <c r="F552" s="5">
        <f>B$6+B$7*E550+B$8*(H551*100)^2</f>
        <v>1.0998389345824513</v>
      </c>
      <c r="G552" s="8">
        <v>8.8958283046191335E-3</v>
      </c>
      <c r="H552" s="8">
        <f t="shared" si="60"/>
        <v>1.0487320604341471E-2</v>
      </c>
      <c r="I552" s="7">
        <f t="shared" si="58"/>
        <v>1.5914922997223371E-3</v>
      </c>
      <c r="J552" s="10">
        <f t="shared" si="61"/>
        <v>0.17890321679162347</v>
      </c>
      <c r="K552" s="10">
        <f t="shared" si="62"/>
        <v>1.2830581515739681E-2</v>
      </c>
      <c r="AC552" s="12"/>
      <c r="AD552" s="13"/>
    </row>
    <row r="553" spans="1:30" x14ac:dyDescent="0.3">
      <c r="A553" s="17">
        <v>43383</v>
      </c>
      <c r="B553" s="18">
        <v>1.3363056478324068E-2</v>
      </c>
      <c r="C553" s="8">
        <f t="shared" si="56"/>
        <v>-7.263694352167592E-2</v>
      </c>
      <c r="D553" s="5">
        <f t="shared" si="57"/>
        <v>5.2761255641711373E-3</v>
      </c>
      <c r="E553" s="5">
        <f t="shared" si="59"/>
        <v>8.2967581391695938E-3</v>
      </c>
      <c r="F553" s="5">
        <f>B$6+B$7*E553+B$8*(G552*100)^2</f>
        <v>0.73400564227651521</v>
      </c>
      <c r="G553" s="8">
        <v>1.0454736171204349E-2</v>
      </c>
      <c r="H553" s="8">
        <f t="shared" si="60"/>
        <v>8.5674129250113487E-3</v>
      </c>
      <c r="I553" s="7">
        <f t="shared" si="58"/>
        <v>1.8873232461929998E-3</v>
      </c>
      <c r="J553" s="10">
        <f t="shared" si="61"/>
        <v>0.1805232781857552</v>
      </c>
      <c r="K553" s="10">
        <f t="shared" si="62"/>
        <v>2.1201630052581022E-2</v>
      </c>
      <c r="AC553" s="12"/>
      <c r="AD553" s="13"/>
    </row>
    <row r="554" spans="1:30" x14ac:dyDescent="0.3">
      <c r="A554" s="17">
        <v>43384</v>
      </c>
      <c r="B554" s="18">
        <v>-2.2098620572838883E-2</v>
      </c>
      <c r="C554" s="8">
        <f t="shared" si="56"/>
        <v>-0.10809862057283888</v>
      </c>
      <c r="D554" s="5">
        <f t="shared" si="57"/>
        <v>1.1685311769750585E-2</v>
      </c>
      <c r="E554" s="5">
        <f t="shared" si="59"/>
        <v>5.2761255641711373E-3</v>
      </c>
      <c r="F554" s="5">
        <f>B$6+B$7*E553+B$8*(H553*100)^2</f>
        <v>0.68400045965434131</v>
      </c>
      <c r="G554" s="8">
        <v>2.3306059817202338E-2</v>
      </c>
      <c r="H554" s="8">
        <f t="shared" si="60"/>
        <v>8.2704320301562311E-3</v>
      </c>
      <c r="I554" s="7">
        <f t="shared" si="58"/>
        <v>1.5035627787046106E-2</v>
      </c>
      <c r="J554" s="10">
        <f t="shared" si="61"/>
        <v>0.64513812737870957</v>
      </c>
      <c r="K554" s="10">
        <f t="shared" si="62"/>
        <v>0.78197121021376415</v>
      </c>
      <c r="AC554" s="12"/>
      <c r="AD554" s="13"/>
    </row>
    <row r="555" spans="1:30" x14ac:dyDescent="0.3">
      <c r="A555" s="17">
        <v>43385</v>
      </c>
      <c r="B555" s="18">
        <v>2.1312586751801938E-2</v>
      </c>
      <c r="C555" s="8">
        <f t="shared" si="56"/>
        <v>-6.4687413248198058E-2</v>
      </c>
      <c r="D555" s="5">
        <f t="shared" si="57"/>
        <v>4.1844614327431499E-3</v>
      </c>
      <c r="E555" s="5">
        <f t="shared" si="59"/>
        <v>1.1685311769750585E-2</v>
      </c>
      <c r="F555" s="5">
        <f>B$6+B$7*E553+B$8*(H554*100)^2</f>
        <v>0.64040094092606781</v>
      </c>
      <c r="G555" s="8">
        <v>1.1303963083430645E-2</v>
      </c>
      <c r="H555" s="8">
        <f t="shared" si="60"/>
        <v>8.0025054884459018E-3</v>
      </c>
      <c r="I555" s="7">
        <f t="shared" si="58"/>
        <v>3.3014575949847427E-3</v>
      </c>
      <c r="J555" s="10">
        <f t="shared" si="61"/>
        <v>0.29206195832539661</v>
      </c>
      <c r="K555" s="10">
        <f t="shared" si="62"/>
        <v>6.7154292651437464E-2</v>
      </c>
      <c r="AC555" s="12"/>
      <c r="AD555" s="13"/>
    </row>
    <row r="556" spans="1:30" x14ac:dyDescent="0.3">
      <c r="A556" s="17">
        <v>43388</v>
      </c>
      <c r="B556" s="18">
        <v>3.7794853193428941E-3</v>
      </c>
      <c r="C556" s="8">
        <f t="shared" si="56"/>
        <v>-8.2220514680657095E-2</v>
      </c>
      <c r="D556" s="5">
        <f t="shared" si="57"/>
        <v>6.7602130343521489E-3</v>
      </c>
      <c r="E556" s="5">
        <f t="shared" si="59"/>
        <v>4.1844614327431499E-3</v>
      </c>
      <c r="F556" s="5">
        <f>B$6+B$7*E556+B$8*(G555*100)^2</f>
        <v>1.1576746453720708</v>
      </c>
      <c r="G556" s="8">
        <v>1.1865615185922117E-2</v>
      </c>
      <c r="H556" s="8">
        <f t="shared" si="60"/>
        <v>1.0759529010937565E-2</v>
      </c>
      <c r="I556" s="7">
        <f t="shared" si="58"/>
        <v>1.1060861749845521E-3</v>
      </c>
      <c r="J556" s="10">
        <f t="shared" si="61"/>
        <v>9.321776896126388E-2</v>
      </c>
      <c r="K556" s="10">
        <f t="shared" si="62"/>
        <v>4.9476569494388833E-3</v>
      </c>
      <c r="AC556" s="12"/>
      <c r="AD556" s="13"/>
    </row>
    <row r="557" spans="1:30" x14ac:dyDescent="0.3">
      <c r="A557" s="17">
        <v>43389</v>
      </c>
      <c r="B557" s="18">
        <v>8.493244668627168E-3</v>
      </c>
      <c r="C557" s="8">
        <f t="shared" si="56"/>
        <v>-7.7506755331372829E-2</v>
      </c>
      <c r="D557" s="5">
        <f t="shared" si="57"/>
        <v>6.0072971219972907E-3</v>
      </c>
      <c r="E557" s="5">
        <f t="shared" si="59"/>
        <v>6.7602130343521489E-3</v>
      </c>
      <c r="F557" s="5">
        <f>B$6+B$7*E556+B$8*(H556*100)^2</f>
        <v>1.0529409985189433</v>
      </c>
      <c r="G557" s="8">
        <v>6.5207048009724546E-3</v>
      </c>
      <c r="H557" s="8">
        <f t="shared" si="60"/>
        <v>1.0261291334519956E-2</v>
      </c>
      <c r="I557" s="7">
        <f t="shared" si="58"/>
        <v>3.7405865335475011E-3</v>
      </c>
      <c r="J557" s="10">
        <f t="shared" si="61"/>
        <v>0.57364758070165278</v>
      </c>
      <c r="K557" s="10">
        <f t="shared" si="62"/>
        <v>8.8862520915577781E-2</v>
      </c>
      <c r="AC557" s="12"/>
      <c r="AD557" s="13"/>
    </row>
    <row r="558" spans="1:30" x14ac:dyDescent="0.3">
      <c r="A558" s="17">
        <v>43390</v>
      </c>
      <c r="B558" s="18">
        <v>-1.0949239322429364E-2</v>
      </c>
      <c r="C558" s="8">
        <f t="shared" si="56"/>
        <v>-9.6949239322429354E-2</v>
      </c>
      <c r="D558" s="5">
        <f t="shared" si="57"/>
        <v>9.3991550051976819E-3</v>
      </c>
      <c r="E558" s="5">
        <f t="shared" si="59"/>
        <v>6.0072971219972907E-3</v>
      </c>
      <c r="F558" s="5">
        <f>B$6+B$7*E556+B$8*(H557*100)^2</f>
        <v>0.96162373182770122</v>
      </c>
      <c r="G558" s="8">
        <v>1.5797123288893444E-2</v>
      </c>
      <c r="H558" s="8">
        <f t="shared" si="60"/>
        <v>9.8062415421388705E-3</v>
      </c>
      <c r="I558" s="7">
        <f t="shared" si="58"/>
        <v>5.9908817467545731E-3</v>
      </c>
      <c r="J558" s="10">
        <f t="shared" si="61"/>
        <v>0.37923877893430191</v>
      </c>
      <c r="K558" s="10">
        <f t="shared" si="62"/>
        <v>0.13411659230885875</v>
      </c>
      <c r="AC558" s="12"/>
      <c r="AD558" s="13"/>
    </row>
    <row r="559" spans="1:30" x14ac:dyDescent="0.3">
      <c r="A559" s="17">
        <v>43392</v>
      </c>
      <c r="B559" s="18">
        <v>-1.3429475399665202E-2</v>
      </c>
      <c r="C559" s="8">
        <f t="shared" si="56"/>
        <v>-9.9429475399665193E-2</v>
      </c>
      <c r="D559" s="5">
        <f t="shared" si="57"/>
        <v>9.8862205782526257E-3</v>
      </c>
      <c r="E559" s="5">
        <f t="shared" si="59"/>
        <v>9.3991550051976819E-3</v>
      </c>
      <c r="F559" s="5">
        <f>B$6+B$7*E559+B$8*(G558*100)^2</f>
        <v>2.2199619457646094</v>
      </c>
      <c r="G559" s="8">
        <v>1.0016616560623016E-2</v>
      </c>
      <c r="H559" s="8">
        <f t="shared" si="60"/>
        <v>1.4899536723551538E-2</v>
      </c>
      <c r="I559" s="7">
        <f t="shared" si="58"/>
        <v>4.882920162928522E-3</v>
      </c>
      <c r="J559" s="10">
        <f t="shared" si="61"/>
        <v>0.48748198889074906</v>
      </c>
      <c r="K559" s="10">
        <f t="shared" si="62"/>
        <v>6.9361797756679167E-2</v>
      </c>
      <c r="AC559" s="12"/>
      <c r="AD559" s="13"/>
    </row>
    <row r="560" spans="1:30" x14ac:dyDescent="0.3">
      <c r="A560" s="17">
        <v>43395</v>
      </c>
      <c r="B560" s="18">
        <v>-5.2958481497288115E-3</v>
      </c>
      <c r="C560" s="8">
        <f t="shared" si="56"/>
        <v>-9.1295848149728798E-2</v>
      </c>
      <c r="D560" s="5">
        <f t="shared" si="57"/>
        <v>8.3349318893783386E-3</v>
      </c>
      <c r="E560" s="5">
        <f t="shared" si="59"/>
        <v>9.8862205782526257E-3</v>
      </c>
      <c r="F560" s="5">
        <f>B$6+B$7*E559+B$8*(H559*100)^2</f>
        <v>1.9797281267177398</v>
      </c>
      <c r="G560" s="8">
        <v>1.428249841335217E-2</v>
      </c>
      <c r="H560" s="8">
        <f t="shared" si="60"/>
        <v>1.4070281186663399E-2</v>
      </c>
      <c r="I560" s="7">
        <f t="shared" si="58"/>
        <v>2.1221722668877084E-4</v>
      </c>
      <c r="J560" s="10">
        <f t="shared" si="61"/>
        <v>1.4858550692389852E-2</v>
      </c>
      <c r="K560" s="10">
        <f t="shared" si="62"/>
        <v>1.1261235570625416E-4</v>
      </c>
      <c r="AC560" s="12"/>
      <c r="AD560" s="13"/>
    </row>
    <row r="561" spans="1:30" x14ac:dyDescent="0.3">
      <c r="A561" s="17">
        <v>43396</v>
      </c>
      <c r="B561" s="18">
        <v>-8.4478772383477889E-3</v>
      </c>
      <c r="C561" s="8">
        <f t="shared" si="56"/>
        <v>-9.4447877238347785E-2</v>
      </c>
      <c r="D561" s="5">
        <f t="shared" si="57"/>
        <v>8.9204015148300134E-3</v>
      </c>
      <c r="E561" s="5">
        <f t="shared" si="59"/>
        <v>8.3349318893783386E-3</v>
      </c>
      <c r="F561" s="5">
        <f>B$6+B$7*E559+B$8*(H560*100)^2</f>
        <v>1.7702682598907742</v>
      </c>
      <c r="G561" s="8">
        <v>8.558857523622997E-3</v>
      </c>
      <c r="H561" s="8">
        <f t="shared" si="60"/>
        <v>1.3305142839859984E-2</v>
      </c>
      <c r="I561" s="7">
        <f t="shared" si="58"/>
        <v>4.7462853162369874E-3</v>
      </c>
      <c r="J561" s="10">
        <f t="shared" si="61"/>
        <v>0.55454659726919564</v>
      </c>
      <c r="K561" s="10">
        <f t="shared" si="62"/>
        <v>8.4458306734954469E-2</v>
      </c>
      <c r="AC561" s="12"/>
      <c r="AD561" s="13"/>
    </row>
    <row r="562" spans="1:30" x14ac:dyDescent="0.3">
      <c r="A562" s="17">
        <v>43397</v>
      </c>
      <c r="B562" s="18">
        <v>5.5016989504345203E-3</v>
      </c>
      <c r="C562" s="8">
        <f t="shared" si="56"/>
        <v>-8.0498301049565471E-2</v>
      </c>
      <c r="D562" s="5">
        <f t="shared" si="57"/>
        <v>6.4799764718664731E-3</v>
      </c>
      <c r="E562" s="5">
        <f t="shared" si="59"/>
        <v>8.9204015148300134E-3</v>
      </c>
      <c r="F562" s="5">
        <f>B$6+B$7*E562+B$8*(G561*100)^2</f>
        <v>0.68279215772242829</v>
      </c>
      <c r="G562" s="8">
        <v>1.5542353792297946E-2</v>
      </c>
      <c r="H562" s="8">
        <f t="shared" si="60"/>
        <v>8.2631238507142584E-3</v>
      </c>
      <c r="I562" s="7">
        <f t="shared" si="58"/>
        <v>7.2792299415836877E-3</v>
      </c>
      <c r="J562" s="10">
        <f t="shared" si="61"/>
        <v>0.46834797604407441</v>
      </c>
      <c r="K562" s="10">
        <f t="shared" si="62"/>
        <v>0.24916345194778611</v>
      </c>
      <c r="AC562" s="12"/>
      <c r="AD562" s="13"/>
    </row>
    <row r="563" spans="1:30" x14ac:dyDescent="0.3">
      <c r="A563" s="17">
        <v>43398</v>
      </c>
      <c r="B563" s="18">
        <v>-1.0155153006395407E-2</v>
      </c>
      <c r="C563" s="8">
        <f t="shared" si="56"/>
        <v>-9.6155153006395405E-2</v>
      </c>
      <c r="D563" s="5">
        <f t="shared" si="57"/>
        <v>9.2458134496833117E-3</v>
      </c>
      <c r="E563" s="5">
        <f t="shared" si="59"/>
        <v>6.4799764718664731E-3</v>
      </c>
      <c r="F563" s="5">
        <f>B$6+B$7*E562+B$8*(H562*100)^2</f>
        <v>0.63941664688633137</v>
      </c>
      <c r="G563" s="8">
        <v>9.3662027985926127E-3</v>
      </c>
      <c r="H563" s="8">
        <f t="shared" si="60"/>
        <v>7.9963532118480819E-3</v>
      </c>
      <c r="I563" s="7">
        <f t="shared" si="58"/>
        <v>1.3698495867445308E-3</v>
      </c>
      <c r="J563" s="10">
        <f t="shared" si="61"/>
        <v>0.14625452984536783</v>
      </c>
      <c r="K563" s="10">
        <f t="shared" si="62"/>
        <v>1.3187115495921553E-2</v>
      </c>
      <c r="AC563" s="12"/>
      <c r="AD563" s="13"/>
    </row>
    <row r="564" spans="1:30" x14ac:dyDescent="0.3">
      <c r="A564" s="17">
        <v>43399</v>
      </c>
      <c r="B564" s="18">
        <v>-1.0166683867744958E-2</v>
      </c>
      <c r="C564" s="8">
        <f t="shared" si="56"/>
        <v>-9.6166683867744948E-2</v>
      </c>
      <c r="D564" s="5">
        <f t="shared" si="57"/>
        <v>9.2480310861187964E-3</v>
      </c>
      <c r="E564" s="5">
        <f t="shared" si="59"/>
        <v>9.2458134496833117E-3</v>
      </c>
      <c r="F564" s="5">
        <f>B$6+B$7*E562+B$8*(H563*100)^2</f>
        <v>0.60159753898833856</v>
      </c>
      <c r="G564" s="8">
        <v>7.1828849049692875E-3</v>
      </c>
      <c r="H564" s="8">
        <f t="shared" si="60"/>
        <v>7.7562719072266839E-3</v>
      </c>
      <c r="I564" s="7">
        <f t="shared" si="58"/>
        <v>5.7338700225739638E-4</v>
      </c>
      <c r="J564" s="10">
        <f t="shared" si="61"/>
        <v>7.9826839750796214E-2</v>
      </c>
      <c r="K564" s="10">
        <f t="shared" si="62"/>
        <v>2.8751014534098562E-3</v>
      </c>
      <c r="AC564" s="12"/>
      <c r="AD564" s="13"/>
    </row>
    <row r="565" spans="1:30" x14ac:dyDescent="0.3">
      <c r="A565" s="17">
        <v>43402</v>
      </c>
      <c r="B565" s="18">
        <v>2.1303829098491902E-2</v>
      </c>
      <c r="C565" s="8">
        <f t="shared" si="56"/>
        <v>-6.4696170901508088E-2</v>
      </c>
      <c r="D565" s="5">
        <f t="shared" si="57"/>
        <v>4.1855945293171421E-3</v>
      </c>
      <c r="E565" s="5">
        <f t="shared" si="59"/>
        <v>9.2480310861187964E-3</v>
      </c>
      <c r="F565" s="5">
        <f>B$6+B$7*E565+B$8*(G564*100)^2</f>
        <v>0.49397318368107201</v>
      </c>
      <c r="G565" s="8">
        <v>1.4950167264648741E-2</v>
      </c>
      <c r="H565" s="8">
        <f t="shared" si="60"/>
        <v>7.0283225856606216E-3</v>
      </c>
      <c r="I565" s="7">
        <f t="shared" si="58"/>
        <v>7.92184467898812E-3</v>
      </c>
      <c r="J565" s="10">
        <f t="shared" si="61"/>
        <v>0.52988334770809975</v>
      </c>
      <c r="K565" s="10">
        <f t="shared" si="62"/>
        <v>0.37235720942061201</v>
      </c>
      <c r="AC565" s="12"/>
      <c r="AD565" s="13"/>
    </row>
    <row r="566" spans="1:30" x14ac:dyDescent="0.3">
      <c r="A566" s="17">
        <v>43403</v>
      </c>
      <c r="B566" s="18">
        <v>-5.1875734639193006E-3</v>
      </c>
      <c r="C566" s="8">
        <f t="shared" si="56"/>
        <v>-9.11875734639193E-2</v>
      </c>
      <c r="D566" s="5">
        <f t="shared" si="57"/>
        <v>8.3151735542376787E-3</v>
      </c>
      <c r="E566" s="5">
        <f t="shared" si="59"/>
        <v>4.1855945293171421E-3</v>
      </c>
      <c r="F566" s="5">
        <f>B$6+B$7*E565+B$8*(H565*100)^2</f>
        <v>0.47482175030208584</v>
      </c>
      <c r="G566" s="8">
        <v>6.6954662101270154E-3</v>
      </c>
      <c r="H566" s="8">
        <f t="shared" si="60"/>
        <v>6.8907310954795346E-3</v>
      </c>
      <c r="I566" s="7">
        <f t="shared" si="58"/>
        <v>1.9526488535251928E-4</v>
      </c>
      <c r="J566" s="10">
        <f t="shared" si="61"/>
        <v>2.9163747411222473E-2</v>
      </c>
      <c r="K566" s="10">
        <f t="shared" si="62"/>
        <v>4.0925193081498001E-4</v>
      </c>
      <c r="AC566" s="12"/>
      <c r="AD566" s="13"/>
    </row>
    <row r="567" spans="1:30" x14ac:dyDescent="0.3">
      <c r="A567" s="17">
        <v>43404</v>
      </c>
      <c r="B567" s="18">
        <v>1.6124928320901503E-2</v>
      </c>
      <c r="C567" s="8">
        <f t="shared" si="56"/>
        <v>-6.9875071679098483E-2</v>
      </c>
      <c r="D567" s="5">
        <f t="shared" si="57"/>
        <v>4.8825256421591509E-3</v>
      </c>
      <c r="E567" s="5">
        <f t="shared" si="59"/>
        <v>8.3151735542376787E-3</v>
      </c>
      <c r="F567" s="5">
        <f>B$6+B$7*E565+B$8*(H566*100)^2</f>
        <v>0.45812361553894781</v>
      </c>
      <c r="G567" s="8">
        <v>1.6726523808679623E-2</v>
      </c>
      <c r="H567" s="8">
        <f t="shared" si="60"/>
        <v>6.7684829580855702E-3</v>
      </c>
      <c r="I567" s="7">
        <f t="shared" si="58"/>
        <v>9.9580408505940531E-3</v>
      </c>
      <c r="J567" s="10">
        <f t="shared" si="61"/>
        <v>0.59534431448491942</v>
      </c>
      <c r="K567" s="10">
        <f t="shared" si="62"/>
        <v>0.56651801449162642</v>
      </c>
      <c r="AC567" s="12"/>
      <c r="AD567" s="13"/>
    </row>
    <row r="568" spans="1:30" x14ac:dyDescent="0.3">
      <c r="A568" s="17">
        <v>43405</v>
      </c>
      <c r="B568" s="18">
        <v>-2.9276732766962026E-4</v>
      </c>
      <c r="C568" s="8">
        <f t="shared" si="56"/>
        <v>-8.629276732766962E-2</v>
      </c>
      <c r="D568" s="5">
        <f t="shared" si="57"/>
        <v>7.4464416930673256E-3</v>
      </c>
      <c r="E568" s="5">
        <f t="shared" si="59"/>
        <v>4.8825256421591509E-3</v>
      </c>
      <c r="F568" s="5">
        <f>B$6+B$7*E568+B$8*(G567*100)^2</f>
        <v>2.4830141246062425</v>
      </c>
      <c r="G568" s="8">
        <v>8.9258088788840544E-3</v>
      </c>
      <c r="H568" s="8">
        <f t="shared" si="60"/>
        <v>1.5757582697248466E-2</v>
      </c>
      <c r="I568" s="7">
        <f t="shared" si="58"/>
        <v>6.831773818364412E-3</v>
      </c>
      <c r="J568" s="10">
        <f t="shared" si="61"/>
        <v>0.76539548527937462</v>
      </c>
      <c r="K568" s="10">
        <f t="shared" si="62"/>
        <v>0.13482005026874222</v>
      </c>
      <c r="AC568" s="12"/>
      <c r="AD568" s="13"/>
    </row>
    <row r="569" spans="1:30" x14ac:dyDescent="0.3">
      <c r="A569" s="17">
        <v>43406</v>
      </c>
      <c r="B569" s="18">
        <v>1.669536166667766E-2</v>
      </c>
      <c r="C569" s="8">
        <f t="shared" si="56"/>
        <v>-6.930463833332233E-2</v>
      </c>
      <c r="D569" s="5">
        <f t="shared" si="57"/>
        <v>4.8031328945126106E-3</v>
      </c>
      <c r="E569" s="5">
        <f t="shared" si="59"/>
        <v>7.4464416930673256E-3</v>
      </c>
      <c r="F569" s="5">
        <f>B$6+B$7*E568+B$8*(H568*100)^2</f>
        <v>2.2085819755904628</v>
      </c>
      <c r="G569" s="8">
        <v>1.301932632056887E-2</v>
      </c>
      <c r="H569" s="8">
        <f t="shared" si="60"/>
        <v>1.4861298649816787E-2</v>
      </c>
      <c r="I569" s="7">
        <f t="shared" si="58"/>
        <v>1.8419723292479179E-3</v>
      </c>
      <c r="J569" s="10">
        <f t="shared" si="61"/>
        <v>0.14147984956317111</v>
      </c>
      <c r="K569" s="10">
        <f t="shared" si="62"/>
        <v>8.3812967482179701E-3</v>
      </c>
      <c r="AC569" s="12"/>
      <c r="AD569" s="13"/>
    </row>
    <row r="570" spans="1:30" x14ac:dyDescent="0.3">
      <c r="A570" s="17">
        <v>43409</v>
      </c>
      <c r="B570" s="18">
        <v>-1.7359733205694512E-3</v>
      </c>
      <c r="C570" s="8">
        <f t="shared" si="56"/>
        <v>-8.7735973320569441E-2</v>
      </c>
      <c r="D570" s="5">
        <f t="shared" si="57"/>
        <v>7.6976010145076729E-3</v>
      </c>
      <c r="E570" s="5">
        <f t="shared" si="59"/>
        <v>4.8031328945126106E-3</v>
      </c>
      <c r="F570" s="5">
        <f>B$6+B$7*E568+B$8*(H569*100)^2</f>
        <v>1.9693045848636042</v>
      </c>
      <c r="G570" s="8">
        <v>6.5716534855935725E-3</v>
      </c>
      <c r="H570" s="8">
        <f t="shared" si="60"/>
        <v>1.4033191315105784E-2</v>
      </c>
      <c r="I570" s="7">
        <f t="shared" si="58"/>
        <v>7.4615378295122114E-3</v>
      </c>
      <c r="J570" s="10">
        <f t="shared" si="61"/>
        <v>1.1354125481310677</v>
      </c>
      <c r="K570" s="10">
        <f t="shared" si="62"/>
        <v>0.22695344510396964</v>
      </c>
      <c r="AC570" s="12"/>
      <c r="AD570" s="13"/>
    </row>
    <row r="571" spans="1:30" x14ac:dyDescent="0.3">
      <c r="A571" s="17">
        <v>43410</v>
      </c>
      <c r="B571" s="18">
        <v>1.1720510809121803E-3</v>
      </c>
      <c r="C571" s="8">
        <f t="shared" si="56"/>
        <v>-8.4827948919087806E-2</v>
      </c>
      <c r="D571" s="5">
        <f t="shared" si="57"/>
        <v>7.1957809178193697E-3</v>
      </c>
      <c r="E571" s="5">
        <f t="shared" si="59"/>
        <v>7.6976010145076729E-3</v>
      </c>
      <c r="F571" s="5">
        <f>B$6+B$7*E571+B$8*(G570*100)^2</f>
        <v>0.42049865662578312</v>
      </c>
      <c r="G571" s="8">
        <v>6.6281034654452646E-3</v>
      </c>
      <c r="H571" s="8">
        <f t="shared" si="60"/>
        <v>6.484586776547778E-3</v>
      </c>
      <c r="I571" s="7">
        <f t="shared" si="58"/>
        <v>1.4351668889748658E-4</v>
      </c>
      <c r="J571" s="10">
        <f t="shared" si="61"/>
        <v>2.1652753256748591E-2</v>
      </c>
      <c r="K571" s="10">
        <f t="shared" si="62"/>
        <v>2.4135742613329292E-4</v>
      </c>
      <c r="AC571" s="12"/>
      <c r="AD571" s="13"/>
    </row>
    <row r="572" spans="1:30" x14ac:dyDescent="0.3">
      <c r="A572" s="17">
        <v>43411</v>
      </c>
      <c r="B572" s="18">
        <v>6.9990593732703306E-3</v>
      </c>
      <c r="C572" s="8">
        <f t="shared" si="56"/>
        <v>-7.900094062672966E-2</v>
      </c>
      <c r="D572" s="5">
        <f t="shared" si="57"/>
        <v>6.2411486199080652E-3</v>
      </c>
      <c r="E572" s="5">
        <f t="shared" si="59"/>
        <v>7.1957809178193697E-3</v>
      </c>
      <c r="F572" s="5">
        <f>B$6+B$7*E571+B$8*(H571*100)^2</f>
        <v>0.41058721242463064</v>
      </c>
      <c r="G572" s="8">
        <v>9.0958594681665034E-3</v>
      </c>
      <c r="H572" s="8">
        <f t="shared" si="60"/>
        <v>6.4077079554598192E-3</v>
      </c>
      <c r="I572" s="7">
        <f t="shared" si="58"/>
        <v>2.6881515127066841E-3</v>
      </c>
      <c r="J572" s="10">
        <f t="shared" si="61"/>
        <v>0.29553573492583302</v>
      </c>
      <c r="K572" s="10">
        <f t="shared" si="62"/>
        <v>6.9200746541498104E-2</v>
      </c>
      <c r="AC572" s="12"/>
      <c r="AD572" s="13"/>
    </row>
    <row r="573" spans="1:30" x14ac:dyDescent="0.3">
      <c r="A573" s="17">
        <v>43413</v>
      </c>
      <c r="B573" s="18">
        <v>-2.2481016113873975E-3</v>
      </c>
      <c r="C573" s="8">
        <f t="shared" si="56"/>
        <v>-8.8248101611387395E-2</v>
      </c>
      <c r="D573" s="5">
        <f t="shared" si="57"/>
        <v>7.7877274380137541E-3</v>
      </c>
      <c r="E573" s="5">
        <f t="shared" si="59"/>
        <v>6.2411486199080652E-3</v>
      </c>
      <c r="F573" s="5">
        <f>B$6+B$7*E571+B$8*(H572*100)^2</f>
        <v>0.40194542422564578</v>
      </c>
      <c r="G573" s="8">
        <v>5.4132786387587947E-3</v>
      </c>
      <c r="H573" s="8">
        <f t="shared" si="60"/>
        <v>6.3399165942908562E-3</v>
      </c>
      <c r="I573" s="7">
        <f t="shared" si="58"/>
        <v>9.2663795553206158E-4</v>
      </c>
      <c r="J573" s="10">
        <f t="shared" si="61"/>
        <v>0.17117869176313627</v>
      </c>
      <c r="K573" s="10">
        <f t="shared" si="62"/>
        <v>1.1851341520469294E-2</v>
      </c>
      <c r="AC573" s="12"/>
      <c r="AD573" s="13"/>
    </row>
    <row r="574" spans="1:30" x14ac:dyDescent="0.3">
      <c r="A574" s="17">
        <v>43416</v>
      </c>
      <c r="B574" s="18">
        <v>-9.8773105203892424E-3</v>
      </c>
      <c r="C574" s="8">
        <f t="shared" si="56"/>
        <v>-9.5877310520389239E-2</v>
      </c>
      <c r="D574" s="5">
        <f t="shared" si="57"/>
        <v>9.1924586726231418E-3</v>
      </c>
      <c r="E574" s="5">
        <f t="shared" si="59"/>
        <v>7.7877274380137541E-3</v>
      </c>
      <c r="F574" s="5">
        <f>B$6+B$7*E574+B$8*(G573*100)^2</f>
        <v>0.29946240077374331</v>
      </c>
      <c r="G574" s="8">
        <v>8.7951867865873855E-3</v>
      </c>
      <c r="H574" s="8">
        <f t="shared" si="60"/>
        <v>5.4723157874317094E-3</v>
      </c>
      <c r="I574" s="7">
        <f t="shared" si="58"/>
        <v>3.3228709991556761E-3</v>
      </c>
      <c r="J574" s="10">
        <f t="shared" si="61"/>
        <v>0.37780562025391401</v>
      </c>
      <c r="K574" s="10">
        <f t="shared" si="62"/>
        <v>0.13271204748691501</v>
      </c>
      <c r="AC574" s="12"/>
      <c r="AD574" s="13"/>
    </row>
    <row r="575" spans="1:30" x14ac:dyDescent="0.3">
      <c r="A575" s="17">
        <v>43417</v>
      </c>
      <c r="B575" s="18">
        <v>9.4772566855885337E-3</v>
      </c>
      <c r="C575" s="8">
        <f t="shared" si="56"/>
        <v>-7.6522743314411459E-2</v>
      </c>
      <c r="D575" s="5">
        <f t="shared" si="57"/>
        <v>5.8557302443633039E-3</v>
      </c>
      <c r="E575" s="5">
        <f t="shared" si="59"/>
        <v>9.1924586726231418E-3</v>
      </c>
      <c r="F575" s="5">
        <f>B$6+B$7*E574+B$8*(H574*100)^2</f>
        <v>0.30506570498024632</v>
      </c>
      <c r="G575" s="8">
        <v>8.9222739700035251E-3</v>
      </c>
      <c r="H575" s="8">
        <f t="shared" si="60"/>
        <v>5.5232753415002432E-3</v>
      </c>
      <c r="I575" s="7">
        <f t="shared" si="58"/>
        <v>3.3989986285032818E-3</v>
      </c>
      <c r="J575" s="10">
        <f t="shared" si="61"/>
        <v>0.38095654089200076</v>
      </c>
      <c r="K575" s="10">
        <f t="shared" si="62"/>
        <v>0.13581567049768939</v>
      </c>
      <c r="AC575" s="12"/>
      <c r="AD575" s="13"/>
    </row>
    <row r="576" spans="1:30" x14ac:dyDescent="0.3">
      <c r="A576" s="17">
        <v>43418</v>
      </c>
      <c r="B576" s="18">
        <v>-7.1137439898031067E-5</v>
      </c>
      <c r="C576" s="8">
        <f t="shared" si="56"/>
        <v>-8.6071137439898027E-2</v>
      </c>
      <c r="D576" s="5">
        <f t="shared" si="57"/>
        <v>7.4082407001978155E-3</v>
      </c>
      <c r="E576" s="5">
        <f t="shared" si="59"/>
        <v>5.8557302443633039E-3</v>
      </c>
      <c r="F576" s="5">
        <f>B$6+B$7*E574+B$8*(H575*100)^2</f>
        <v>0.30995122591789631</v>
      </c>
      <c r="G576" s="8">
        <v>8.4825813288163226E-3</v>
      </c>
      <c r="H576" s="8">
        <f t="shared" si="60"/>
        <v>5.5673263414128711E-3</v>
      </c>
      <c r="I576" s="7">
        <f t="shared" si="58"/>
        <v>2.9152549874034515E-3</v>
      </c>
      <c r="J576" s="10">
        <f t="shared" si="61"/>
        <v>0.34367545377961645</v>
      </c>
      <c r="K576" s="10">
        <f t="shared" si="62"/>
        <v>0.10253657019728868</v>
      </c>
      <c r="AC576" s="12"/>
      <c r="AD576" s="13"/>
    </row>
    <row r="577" spans="1:30" x14ac:dyDescent="0.3">
      <c r="A577" s="17">
        <v>43419</v>
      </c>
      <c r="B577" s="18">
        <v>3.3678022018241603E-3</v>
      </c>
      <c r="C577" s="8">
        <f t="shared" si="56"/>
        <v>-8.2632197798175835E-2</v>
      </c>
      <c r="D577" s="5">
        <f t="shared" si="57"/>
        <v>6.8280801129568551E-3</v>
      </c>
      <c r="E577" s="5">
        <f t="shared" si="59"/>
        <v>7.4082407001978155E-3</v>
      </c>
      <c r="F577" s="5">
        <f>B$6+B$7*E577+B$8*(G576*100)^2</f>
        <v>0.6712908624515761</v>
      </c>
      <c r="G577" s="8">
        <v>5.3947898292085791E-3</v>
      </c>
      <c r="H577" s="8">
        <f t="shared" si="60"/>
        <v>8.1932341749249189E-3</v>
      </c>
      <c r="I577" s="7">
        <f t="shared" si="58"/>
        <v>2.7984443457163399E-3</v>
      </c>
      <c r="J577" s="10">
        <f t="shared" si="61"/>
        <v>0.51873093008460613</v>
      </c>
      <c r="K577" s="10">
        <f t="shared" si="62"/>
        <v>7.6319553338285218E-2</v>
      </c>
      <c r="AC577" s="12"/>
      <c r="AD577" s="13"/>
    </row>
    <row r="578" spans="1:30" x14ac:dyDescent="0.3">
      <c r="A578" s="17">
        <v>43420</v>
      </c>
      <c r="B578" s="18">
        <v>5.5607465338970222E-3</v>
      </c>
      <c r="C578" s="8">
        <f t="shared" si="56"/>
        <v>-8.0439253466102978E-2</v>
      </c>
      <c r="D578" s="5">
        <f t="shared" si="57"/>
        <v>6.4704734981839603E-3</v>
      </c>
      <c r="E578" s="5">
        <f t="shared" si="59"/>
        <v>6.8280801129568551E-3</v>
      </c>
      <c r="F578" s="5">
        <f>B$6+B$7*E577+B$8*(H577*100)^2</f>
        <v>0.62922081768925131</v>
      </c>
      <c r="G578" s="8">
        <v>5.5936255274812146E-3</v>
      </c>
      <c r="H578" s="8">
        <f t="shared" si="60"/>
        <v>7.9323440273934877E-3</v>
      </c>
      <c r="I578" s="7">
        <f t="shared" si="58"/>
        <v>2.3387184999122731E-3</v>
      </c>
      <c r="J578" s="10">
        <f t="shared" si="61"/>
        <v>0.41810423104340128</v>
      </c>
      <c r="K578" s="10">
        <f t="shared" si="62"/>
        <v>5.4487715093809452E-2</v>
      </c>
      <c r="AC578" s="12"/>
      <c r="AD578" s="13"/>
    </row>
    <row r="579" spans="1:30" x14ac:dyDescent="0.3">
      <c r="A579" s="17">
        <v>43423</v>
      </c>
      <c r="B579" s="18">
        <v>8.9207289631995871E-3</v>
      </c>
      <c r="C579" s="8">
        <f t="shared" si="56"/>
        <v>-7.7079271036800401E-2</v>
      </c>
      <c r="D579" s="5">
        <f t="shared" si="57"/>
        <v>5.9412140235645368E-3</v>
      </c>
      <c r="E579" s="5">
        <f t="shared" si="59"/>
        <v>6.4704734981839603E-3</v>
      </c>
      <c r="F579" s="5">
        <f>B$6+B$7*E577+B$8*(H578*100)^2</f>
        <v>0.59253994566098012</v>
      </c>
      <c r="G579" s="8">
        <v>7.7359532455813038E-3</v>
      </c>
      <c r="H579" s="8">
        <f t="shared" si="60"/>
        <v>7.6976616297482195E-3</v>
      </c>
      <c r="I579" s="7">
        <f t="shared" si="58"/>
        <v>3.8291615833084373E-5</v>
      </c>
      <c r="J579" s="10">
        <f t="shared" si="61"/>
        <v>4.9498251369288135E-3</v>
      </c>
      <c r="K579" s="10">
        <f t="shared" si="62"/>
        <v>1.2331686729316615E-5</v>
      </c>
      <c r="AC579" s="12"/>
      <c r="AD579" s="13"/>
    </row>
    <row r="580" spans="1:30" x14ac:dyDescent="0.3">
      <c r="A580" s="17">
        <v>43424</v>
      </c>
      <c r="B580" s="18">
        <v>-8.4314817091185133E-3</v>
      </c>
      <c r="C580" s="8">
        <f t="shared" si="56"/>
        <v>-9.4431481709118512E-2</v>
      </c>
      <c r="D580" s="5">
        <f t="shared" si="57"/>
        <v>8.9173047377795849E-3</v>
      </c>
      <c r="E580" s="5">
        <f t="shared" si="59"/>
        <v>5.9412140235645368E-3</v>
      </c>
      <c r="F580" s="5">
        <f>B$6+B$7*E580+B$8*(G579*100)^2</f>
        <v>0.56554779101138752</v>
      </c>
      <c r="G580" s="8">
        <v>4.6519756809672505E-3</v>
      </c>
      <c r="H580" s="8">
        <f t="shared" si="60"/>
        <v>7.5202911580030431E-3</v>
      </c>
      <c r="I580" s="7">
        <f t="shared" si="58"/>
        <v>2.8683154770357926E-3</v>
      </c>
      <c r="J580" s="10">
        <f t="shared" si="61"/>
        <v>0.61658006699626711</v>
      </c>
      <c r="K580" s="10">
        <f t="shared" si="62"/>
        <v>9.8902684953079856E-2</v>
      </c>
      <c r="AC580" s="12"/>
      <c r="AD580" s="13"/>
    </row>
    <row r="581" spans="1:30" x14ac:dyDescent="0.3">
      <c r="A581" s="17">
        <v>43425</v>
      </c>
      <c r="B581" s="18">
        <v>-7.7740358924915324E-3</v>
      </c>
      <c r="C581" s="8">
        <f t="shared" si="56"/>
        <v>-9.3774035892491531E-2</v>
      </c>
      <c r="D581" s="5">
        <f t="shared" si="57"/>
        <v>8.7935698075662892E-3</v>
      </c>
      <c r="E581" s="5">
        <f t="shared" si="59"/>
        <v>8.9173047377795849E-3</v>
      </c>
      <c r="F581" s="5">
        <f>B$6+B$7*E580+B$8*(H580*100)^2</f>
        <v>0.53686059373944439</v>
      </c>
      <c r="G581" s="8">
        <v>5.7803439623866385E-3</v>
      </c>
      <c r="H581" s="8">
        <f t="shared" si="60"/>
        <v>7.3270771371635249E-3</v>
      </c>
      <c r="I581" s="7">
        <f t="shared" si="58"/>
        <v>1.5467331747768863E-3</v>
      </c>
      <c r="J581" s="10">
        <f t="shared" si="61"/>
        <v>0.26758497155907268</v>
      </c>
      <c r="K581" s="10">
        <f t="shared" si="62"/>
        <v>2.6015241098201081E-2</v>
      </c>
      <c r="AC581" s="12"/>
      <c r="AD581" s="13"/>
    </row>
    <row r="582" spans="1:30" x14ac:dyDescent="0.3">
      <c r="A582" s="17">
        <v>43426</v>
      </c>
      <c r="B582" s="18">
        <v>-6.2348076795290669E-3</v>
      </c>
      <c r="C582" s="8">
        <f t="shared" si="56"/>
        <v>-9.223480767952906E-2</v>
      </c>
      <c r="D582" s="5">
        <f t="shared" si="57"/>
        <v>8.5072597476797129E-3</v>
      </c>
      <c r="E582" s="5">
        <f t="shared" si="59"/>
        <v>8.7935698075662892E-3</v>
      </c>
      <c r="F582" s="5">
        <f>B$6+B$7*E580+B$8*(H581*100)^2</f>
        <v>0.51184822643803718</v>
      </c>
      <c r="G582" s="8">
        <v>6.9401882073363286E-3</v>
      </c>
      <c r="H582" s="8">
        <f t="shared" si="60"/>
        <v>7.1543568993868148E-3</v>
      </c>
      <c r="I582" s="7">
        <f t="shared" si="58"/>
        <v>2.1416869205048619E-4</v>
      </c>
      <c r="J582" s="10">
        <f t="shared" si="61"/>
        <v>3.085920520485207E-2</v>
      </c>
      <c r="K582" s="10">
        <f t="shared" si="62"/>
        <v>4.5721243925256339E-4</v>
      </c>
      <c r="AC582" s="12"/>
      <c r="AD582" s="13"/>
    </row>
    <row r="583" spans="1:30" x14ac:dyDescent="0.3">
      <c r="A583" s="17">
        <v>43430</v>
      </c>
      <c r="B583" s="18">
        <v>1.0608134618708229E-2</v>
      </c>
      <c r="C583" s="8">
        <f t="shared" si="56"/>
        <v>-7.5391865381291764E-2</v>
      </c>
      <c r="D583" s="5">
        <f t="shared" si="57"/>
        <v>5.6839333656708195E-3</v>
      </c>
      <c r="E583" s="5">
        <f t="shared" si="59"/>
        <v>8.5072597476797129E-3</v>
      </c>
      <c r="F583" s="5">
        <f>B$6+B$7*E583+B$8*(G582*100)^2</f>
        <v>0.4640055113399813</v>
      </c>
      <c r="G583" s="8">
        <v>1.0037672768510975E-2</v>
      </c>
      <c r="H583" s="8">
        <f t="shared" si="60"/>
        <v>6.8117950008788532E-3</v>
      </c>
      <c r="I583" s="7">
        <f t="shared" si="58"/>
        <v>3.2258777676321213E-3</v>
      </c>
      <c r="J583" s="10">
        <f t="shared" si="61"/>
        <v>0.32137706040308184</v>
      </c>
      <c r="K583" s="10">
        <f t="shared" si="62"/>
        <v>8.5882727292919236E-2</v>
      </c>
      <c r="AC583" s="12"/>
      <c r="AD583" s="13"/>
    </row>
    <row r="584" spans="1:30" x14ac:dyDescent="0.3">
      <c r="A584" s="17">
        <v>43431</v>
      </c>
      <c r="B584" s="18">
        <v>4.4890365367009945E-3</v>
      </c>
      <c r="C584" s="8">
        <f t="shared" si="56"/>
        <v>-8.1510963463299002E-2</v>
      </c>
      <c r="D584" s="5">
        <f t="shared" si="57"/>
        <v>6.6440371647152651E-3</v>
      </c>
      <c r="E584" s="5">
        <f t="shared" si="59"/>
        <v>5.6839333656708195E-3</v>
      </c>
      <c r="F584" s="5">
        <f>B$6+B$7*E583+B$8*(H583*100)^2</f>
        <v>0.44861071116932216</v>
      </c>
      <c r="G584" s="8">
        <v>5.4823519533531489E-3</v>
      </c>
      <c r="H584" s="8">
        <f t="shared" si="60"/>
        <v>6.6978407802016481E-3</v>
      </c>
      <c r="I584" s="7">
        <f t="shared" si="58"/>
        <v>1.2154888268484992E-3</v>
      </c>
      <c r="J584" s="10">
        <f t="shared" si="61"/>
        <v>0.22170937531748114</v>
      </c>
      <c r="K584" s="10">
        <f t="shared" si="62"/>
        <v>1.8776278425673087E-2</v>
      </c>
      <c r="AC584" s="12"/>
      <c r="AD584" s="13"/>
    </row>
    <row r="585" spans="1:30" x14ac:dyDescent="0.3">
      <c r="A585" s="17">
        <v>43432</v>
      </c>
      <c r="B585" s="18">
        <v>5.7225577107866367E-3</v>
      </c>
      <c r="C585" s="8">
        <f t="shared" si="56"/>
        <v>-8.0277442289213352E-2</v>
      </c>
      <c r="D585" s="5">
        <f t="shared" si="57"/>
        <v>6.4444677404979804E-3</v>
      </c>
      <c r="E585" s="5">
        <f t="shared" si="59"/>
        <v>6.6440371647152651E-3</v>
      </c>
      <c r="F585" s="5">
        <f>B$6+B$7*E583+B$8*(H584*100)^2</f>
        <v>0.43518798490052446</v>
      </c>
      <c r="G585" s="8">
        <v>5.2906937144298546E-3</v>
      </c>
      <c r="H585" s="8">
        <f t="shared" si="60"/>
        <v>6.5968779350577987E-3</v>
      </c>
      <c r="I585" s="7">
        <f t="shared" si="58"/>
        <v>1.306184220627944E-3</v>
      </c>
      <c r="J585" s="10">
        <f t="shared" si="61"/>
        <v>0.2468833561590332</v>
      </c>
      <c r="K585" s="10">
        <f t="shared" si="62"/>
        <v>2.2646760540314004E-2</v>
      </c>
      <c r="AC585" s="12"/>
      <c r="AD585" s="13"/>
    </row>
    <row r="586" spans="1:30" x14ac:dyDescent="0.3">
      <c r="A586" s="17">
        <v>43433</v>
      </c>
      <c r="B586" s="18">
        <v>1.2616041429264514E-2</v>
      </c>
      <c r="C586" s="8">
        <f t="shared" si="56"/>
        <v>-7.3383958570735486E-2</v>
      </c>
      <c r="D586" s="5">
        <f t="shared" si="57"/>
        <v>5.385205375511422E-3</v>
      </c>
      <c r="E586" s="5">
        <f t="shared" si="59"/>
        <v>6.4444677404979804E-3</v>
      </c>
      <c r="F586" s="5">
        <f>B$6+B$7*E586+B$8*(G585*100)^2</f>
        <v>0.28787270110400942</v>
      </c>
      <c r="G586" s="8">
        <v>9.2735305319403757E-3</v>
      </c>
      <c r="H586" s="8">
        <f t="shared" si="60"/>
        <v>5.3653769774733382E-3</v>
      </c>
      <c r="I586" s="7">
        <f t="shared" si="58"/>
        <v>3.9081535544670375E-3</v>
      </c>
      <c r="J586" s="10">
        <f t="shared" si="61"/>
        <v>0.42143103330564041</v>
      </c>
      <c r="K586" s="10">
        <f t="shared" si="62"/>
        <v>0.18120489320480715</v>
      </c>
      <c r="AC586" s="12"/>
      <c r="AD586" s="13"/>
    </row>
    <row r="587" spans="1:30" x14ac:dyDescent="0.3">
      <c r="A587" s="17">
        <v>43434</v>
      </c>
      <c r="B587" s="18">
        <v>6.602838747912079E-4</v>
      </c>
      <c r="C587" s="8">
        <f t="shared" si="56"/>
        <v>-8.5339716125208784E-2</v>
      </c>
      <c r="D587" s="5">
        <f t="shared" si="57"/>
        <v>7.2828671483312199E-3</v>
      </c>
      <c r="E587" s="5">
        <f t="shared" si="59"/>
        <v>5.385205375511422E-3</v>
      </c>
      <c r="F587" s="5">
        <f>B$6+B$7*E586+B$8*(H586*100)^2</f>
        <v>0.29481154401178106</v>
      </c>
      <c r="G587" s="8">
        <v>6.4684710457671539E-3</v>
      </c>
      <c r="H587" s="8">
        <f t="shared" si="60"/>
        <v>5.429655090443416E-3</v>
      </c>
      <c r="I587" s="7">
        <f t="shared" si="58"/>
        <v>1.0388159553237379E-3</v>
      </c>
      <c r="J587" s="10">
        <f t="shared" si="61"/>
        <v>0.16059683161193394</v>
      </c>
      <c r="K587" s="10">
        <f t="shared" si="62"/>
        <v>1.6258488178546804E-2</v>
      </c>
      <c r="AC587" s="12"/>
      <c r="AD587" s="13"/>
    </row>
    <row r="588" spans="1:30" x14ac:dyDescent="0.3">
      <c r="A588" s="17">
        <v>43437</v>
      </c>
      <c r="B588" s="18">
        <v>1.2894051578821078E-3</v>
      </c>
      <c r="C588" s="8">
        <f t="shared" ref="C588:C651" si="63">B588-B$5</f>
        <v>-8.4710594842117889E-2</v>
      </c>
      <c r="D588" s="5">
        <f t="shared" ref="D588:D651" si="64">C588^2</f>
        <v>7.1758848785054502E-3</v>
      </c>
      <c r="E588" s="5">
        <f t="shared" si="59"/>
        <v>7.2828671483312199E-3</v>
      </c>
      <c r="F588" s="5">
        <f>B$6+B$7*E586+B$8*(H587*100)^2</f>
        <v>0.30086152114306713</v>
      </c>
      <c r="G588" s="8">
        <v>8.2269098435024026E-3</v>
      </c>
      <c r="H588" s="8">
        <f t="shared" si="60"/>
        <v>5.485084512959368E-3</v>
      </c>
      <c r="I588" s="7">
        <f t="shared" si="58"/>
        <v>2.7418253305430346E-3</v>
      </c>
      <c r="J588" s="10">
        <f t="shared" si="61"/>
        <v>0.33327523732480463</v>
      </c>
      <c r="K588" s="10">
        <f t="shared" si="62"/>
        <v>9.4491327478746001E-2</v>
      </c>
      <c r="AC588" s="12"/>
      <c r="AD588" s="13"/>
    </row>
    <row r="589" spans="1:30" x14ac:dyDescent="0.3">
      <c r="A589" s="17">
        <v>43438</v>
      </c>
      <c r="B589" s="18">
        <v>-2.9482840379270797E-3</v>
      </c>
      <c r="C589" s="8">
        <f t="shared" si="63"/>
        <v>-8.8948284037927067E-2</v>
      </c>
      <c r="D589" s="5">
        <f t="shared" si="64"/>
        <v>7.9117972332917504E-3</v>
      </c>
      <c r="E589" s="5">
        <f t="shared" si="59"/>
        <v>7.1758848785054502E-3</v>
      </c>
      <c r="F589" s="5">
        <f>B$6+B$7*E589+B$8*(G588*100)^2</f>
        <v>0.63401627857351883</v>
      </c>
      <c r="G589" s="8">
        <v>4.6284403319973482E-3</v>
      </c>
      <c r="H589" s="8">
        <f t="shared" si="60"/>
        <v>7.9625139156771271E-3</v>
      </c>
      <c r="I589" s="7">
        <f t="shared" ref="I589:I652" si="65">SQRT((G589-H589)^2)</f>
        <v>3.3340735836797789E-3</v>
      </c>
      <c r="J589" s="10">
        <f t="shared" si="61"/>
        <v>0.72034494225422996</v>
      </c>
      <c r="K589" s="10">
        <f t="shared" si="62"/>
        <v>0.12380359318540979</v>
      </c>
      <c r="AC589" s="12"/>
      <c r="AD589" s="13"/>
    </row>
    <row r="590" spans="1:30" x14ac:dyDescent="0.3">
      <c r="A590" s="17">
        <v>43439</v>
      </c>
      <c r="B590" s="18">
        <v>-6.9398468840612629E-3</v>
      </c>
      <c r="C590" s="8">
        <f t="shared" si="63"/>
        <v>-9.2939846884061261E-2</v>
      </c>
      <c r="D590" s="5">
        <f t="shared" si="64"/>
        <v>8.6378151388327509E-3</v>
      </c>
      <c r="E590" s="5">
        <f t="shared" ref="E590:E653" si="66">D589</f>
        <v>7.9117972332917504E-3</v>
      </c>
      <c r="F590" s="5">
        <f>B$6+B$7*E589+B$8*(H589*100)^2</f>
        <v>0.59669531650976548</v>
      </c>
      <c r="G590" s="8">
        <v>5.4510006638567319E-3</v>
      </c>
      <c r="H590" s="8">
        <f t="shared" ref="H590:H653" si="67">SQRT(F590)/100</f>
        <v>7.7246055984093167E-3</v>
      </c>
      <c r="I590" s="7">
        <f t="shared" si="65"/>
        <v>2.2736049345525849E-3</v>
      </c>
      <c r="J590" s="10">
        <f t="shared" ref="J590:J653" si="68">ABS(G590-H590)/G590</f>
        <v>0.41709863468333302</v>
      </c>
      <c r="K590" s="10">
        <f t="shared" ref="K590:K653" si="69">G590/H590-LN(G590/H590)-1</f>
        <v>5.4278748281995082E-2</v>
      </c>
      <c r="AC590" s="12"/>
      <c r="AD590" s="13"/>
    </row>
    <row r="591" spans="1:30" x14ac:dyDescent="0.3">
      <c r="A591" s="17">
        <v>43440</v>
      </c>
      <c r="B591" s="18">
        <v>-1.6076443689188612E-2</v>
      </c>
      <c r="C591" s="8">
        <f t="shared" si="63"/>
        <v>-0.10207644368918861</v>
      </c>
      <c r="D591" s="5">
        <f t="shared" si="64"/>
        <v>1.0419600356232094E-2</v>
      </c>
      <c r="E591" s="5">
        <f t="shared" si="66"/>
        <v>8.6378151388327509E-3</v>
      </c>
      <c r="F591" s="5">
        <f>B$6+B$7*E589+B$8*(H590*100)^2</f>
        <v>0.56415516968637869</v>
      </c>
      <c r="G591" s="8">
        <v>7.8581631835309088E-3</v>
      </c>
      <c r="H591" s="8">
        <f t="shared" si="67"/>
        <v>7.5110263592027071E-3</v>
      </c>
      <c r="I591" s="7">
        <f t="shared" si="65"/>
        <v>3.4713682432820168E-4</v>
      </c>
      <c r="J591" s="10">
        <f t="shared" si="68"/>
        <v>4.4175313775072646E-2</v>
      </c>
      <c r="K591" s="10">
        <f t="shared" si="69"/>
        <v>1.0361972423515997E-3</v>
      </c>
      <c r="AC591" s="12"/>
      <c r="AD591" s="13"/>
    </row>
    <row r="592" spans="1:30" x14ac:dyDescent="0.3">
      <c r="A592" s="17">
        <v>43441</v>
      </c>
      <c r="B592" s="18">
        <v>1.0174608198476267E-2</v>
      </c>
      <c r="C592" s="8">
        <f t="shared" si="63"/>
        <v>-7.5825391801523728E-2</v>
      </c>
      <c r="D592" s="5">
        <f t="shared" si="64"/>
        <v>5.7494900418545818E-3</v>
      </c>
      <c r="E592" s="5">
        <f t="shared" si="66"/>
        <v>1.0419600356232094E-2</v>
      </c>
      <c r="F592" s="5">
        <f>B$6+B$7*E592+B$8*(G591*100)^2</f>
        <v>0.58266117846860821</v>
      </c>
      <c r="G592" s="8">
        <v>7.9134538313534522E-3</v>
      </c>
      <c r="H592" s="8">
        <f t="shared" si="67"/>
        <v>7.6332246034595905E-3</v>
      </c>
      <c r="I592" s="7">
        <f t="shared" si="65"/>
        <v>2.8022922789386166E-4</v>
      </c>
      <c r="J592" s="10">
        <f t="shared" si="68"/>
        <v>3.5411747369218372E-2</v>
      </c>
      <c r="K592" s="10">
        <f t="shared" si="69"/>
        <v>6.5782557917870577E-4</v>
      </c>
      <c r="AC592" s="12"/>
      <c r="AD592" s="13"/>
    </row>
    <row r="593" spans="1:30" x14ac:dyDescent="0.3">
      <c r="A593" s="17">
        <v>43444</v>
      </c>
      <c r="B593" s="18">
        <v>-2.0204602353852616E-2</v>
      </c>
      <c r="C593" s="8">
        <f t="shared" si="63"/>
        <v>-0.10620460235385261</v>
      </c>
      <c r="D593" s="5">
        <f t="shared" si="64"/>
        <v>1.1279417561139956E-2</v>
      </c>
      <c r="E593" s="5">
        <f t="shared" si="66"/>
        <v>5.7494900418545818E-3</v>
      </c>
      <c r="F593" s="5">
        <f>B$6+B$7*E592+B$8*(H592*100)^2</f>
        <v>0.5522788571463213</v>
      </c>
      <c r="G593" s="8">
        <v>1.4113041938724128E-2</v>
      </c>
      <c r="H593" s="8">
        <f t="shared" si="67"/>
        <v>7.4315466569639544E-3</v>
      </c>
      <c r="I593" s="7">
        <f t="shared" si="65"/>
        <v>6.6814952817601733E-3</v>
      </c>
      <c r="J593" s="10">
        <f t="shared" si="68"/>
        <v>0.47342701245910174</v>
      </c>
      <c r="K593" s="10">
        <f t="shared" si="69"/>
        <v>0.25770663927631077</v>
      </c>
      <c r="AC593" s="12"/>
      <c r="AD593" s="13"/>
    </row>
    <row r="594" spans="1:30" x14ac:dyDescent="0.3">
      <c r="A594" s="17">
        <v>43445</v>
      </c>
      <c r="B594" s="18">
        <v>5.4284458027139331E-3</v>
      </c>
      <c r="C594" s="8">
        <f t="shared" si="63"/>
        <v>-8.0571554197286066E-2</v>
      </c>
      <c r="D594" s="5">
        <f t="shared" si="64"/>
        <v>6.4917753457662056E-3</v>
      </c>
      <c r="E594" s="5">
        <f t="shared" si="66"/>
        <v>1.1279417561139956E-2</v>
      </c>
      <c r="F594" s="5">
        <f>B$6+B$7*E592+B$8*(H593*100)^2</f>
        <v>0.52578851118541925</v>
      </c>
      <c r="G594" s="8">
        <v>1.6160000562602021E-2</v>
      </c>
      <c r="H594" s="8">
        <f t="shared" si="67"/>
        <v>7.251127575663107E-3</v>
      </c>
      <c r="I594" s="7">
        <f t="shared" si="65"/>
        <v>8.9088729869389142E-3</v>
      </c>
      <c r="J594" s="10">
        <f t="shared" si="68"/>
        <v>0.55129162603843629</v>
      </c>
      <c r="K594" s="10">
        <f t="shared" si="69"/>
        <v>0.42723687945048328</v>
      </c>
      <c r="AC594" s="12"/>
      <c r="AD594" s="13"/>
    </row>
    <row r="595" spans="1:30" x14ac:dyDescent="0.3">
      <c r="A595" s="17">
        <v>43446</v>
      </c>
      <c r="B595" s="18">
        <v>1.7738142653306619E-2</v>
      </c>
      <c r="C595" s="8">
        <f t="shared" si="63"/>
        <v>-6.8261857346693378E-2</v>
      </c>
      <c r="D595" s="5">
        <f t="shared" si="64"/>
        <v>4.6596811684203165E-3</v>
      </c>
      <c r="E595" s="5">
        <f t="shared" si="66"/>
        <v>6.4917753457662056E-3</v>
      </c>
      <c r="F595" s="5">
        <f>B$6+B$7*E595+B$8*(G594*100)^2</f>
        <v>2.3207492320035521</v>
      </c>
      <c r="G595" s="8">
        <v>1.0284325996723265E-2</v>
      </c>
      <c r="H595" s="8">
        <f t="shared" si="67"/>
        <v>1.5234005487735496E-2</v>
      </c>
      <c r="I595" s="7">
        <f t="shared" si="65"/>
        <v>4.9496794910122311E-3</v>
      </c>
      <c r="J595" s="10">
        <f t="shared" si="68"/>
        <v>0.4812837995012284</v>
      </c>
      <c r="K595" s="10">
        <f t="shared" si="69"/>
        <v>6.7999224741874142E-2</v>
      </c>
      <c r="AC595" s="12"/>
      <c r="AD595" s="13"/>
    </row>
    <row r="596" spans="1:30" x14ac:dyDescent="0.3">
      <c r="A596" s="17">
        <v>43447</v>
      </c>
      <c r="B596" s="18">
        <v>4.1995046854858215E-3</v>
      </c>
      <c r="C596" s="8">
        <f t="shared" si="63"/>
        <v>-8.1800495314514166E-2</v>
      </c>
      <c r="D596" s="5">
        <f t="shared" si="64"/>
        <v>6.6913210336998537E-3</v>
      </c>
      <c r="E596" s="5">
        <f t="shared" si="66"/>
        <v>4.6596811684203165E-3</v>
      </c>
      <c r="F596" s="5">
        <f>B$6+B$7*E595+B$8*(H595*100)^2</f>
        <v>2.0672818424472768</v>
      </c>
      <c r="G596" s="8">
        <v>8.733643383694329E-3</v>
      </c>
      <c r="H596" s="8">
        <f t="shared" si="67"/>
        <v>1.4378045216395992E-2</v>
      </c>
      <c r="I596" s="7">
        <f t="shared" si="65"/>
        <v>5.6444018327016631E-3</v>
      </c>
      <c r="J596" s="10">
        <f t="shared" si="68"/>
        <v>0.64628260907008572</v>
      </c>
      <c r="K596" s="10">
        <f t="shared" si="69"/>
        <v>0.105948904097108</v>
      </c>
      <c r="AC596" s="12"/>
      <c r="AD596" s="13"/>
    </row>
    <row r="597" spans="1:30" x14ac:dyDescent="0.3">
      <c r="A597" s="17">
        <v>43448</v>
      </c>
      <c r="B597" s="18">
        <v>9.2607802821396794E-4</v>
      </c>
      <c r="C597" s="8">
        <f t="shared" si="63"/>
        <v>-8.5073921971786023E-2</v>
      </c>
      <c r="D597" s="5">
        <f t="shared" si="64"/>
        <v>7.2375721996615367E-3</v>
      </c>
      <c r="E597" s="5">
        <f t="shared" si="66"/>
        <v>6.6913210336998537E-3</v>
      </c>
      <c r="F597" s="5">
        <f>B$6+B$7*E595+B$8*(H596*100)^2</f>
        <v>1.8462836254931607</v>
      </c>
      <c r="G597" s="8">
        <v>4.1689513592111076E-3</v>
      </c>
      <c r="H597" s="8">
        <f t="shared" si="67"/>
        <v>1.3587801976379994E-2</v>
      </c>
      <c r="I597" s="7">
        <f t="shared" si="65"/>
        <v>9.4188506171688866E-3</v>
      </c>
      <c r="J597" s="10">
        <f t="shared" si="68"/>
        <v>2.2592853227606904</v>
      </c>
      <c r="K597" s="10">
        <f t="shared" si="69"/>
        <v>0.48832367348565309</v>
      </c>
      <c r="AC597" s="12"/>
      <c r="AD597" s="13"/>
    </row>
    <row r="598" spans="1:30" x14ac:dyDescent="0.3">
      <c r="A598" s="17">
        <v>43451</v>
      </c>
      <c r="B598" s="18">
        <v>8.5042148623119436E-3</v>
      </c>
      <c r="C598" s="8">
        <f t="shared" si="63"/>
        <v>-7.7495785137688053E-2</v>
      </c>
      <c r="D598" s="5">
        <f t="shared" si="64"/>
        <v>6.0055967141067123E-3</v>
      </c>
      <c r="E598" s="5">
        <f t="shared" si="66"/>
        <v>7.2375721996615367E-3</v>
      </c>
      <c r="F598" s="5">
        <f>B$6+B$7*E598+B$8*(G597*100)^2</f>
        <v>0.19544094575600918</v>
      </c>
      <c r="G598" s="8">
        <v>5.3869170894620009E-3</v>
      </c>
      <c r="H598" s="8">
        <f t="shared" si="67"/>
        <v>4.4208703414147892E-3</v>
      </c>
      <c r="I598" s="7">
        <f t="shared" si="65"/>
        <v>9.6604674804721177E-4</v>
      </c>
      <c r="J598" s="10">
        <f t="shared" si="68"/>
        <v>0.17933202460773204</v>
      </c>
      <c r="K598" s="10">
        <f t="shared" si="69"/>
        <v>2.0882917831092529E-2</v>
      </c>
      <c r="AC598" s="12"/>
      <c r="AD598" s="13"/>
    </row>
    <row r="599" spans="1:30" x14ac:dyDescent="0.3">
      <c r="A599" s="17">
        <v>43452</v>
      </c>
      <c r="B599" s="18">
        <v>2.1209271645665421E-3</v>
      </c>
      <c r="C599" s="8">
        <f t="shared" si="63"/>
        <v>-8.3879072835433457E-2</v>
      </c>
      <c r="D599" s="5">
        <f t="shared" si="64"/>
        <v>7.0356988597319514E-3</v>
      </c>
      <c r="E599" s="5">
        <f t="shared" si="66"/>
        <v>6.0055967141067123E-3</v>
      </c>
      <c r="F599" s="5">
        <f>B$6+B$7*E598+B$8*(H598*100)^2</f>
        <v>0.2143083311188268</v>
      </c>
      <c r="G599" s="8">
        <v>6.4123151066780701E-3</v>
      </c>
      <c r="H599" s="8">
        <f t="shared" si="67"/>
        <v>4.6293447821352304E-3</v>
      </c>
      <c r="I599" s="7">
        <f t="shared" si="65"/>
        <v>1.7829703245428397E-3</v>
      </c>
      <c r="J599" s="10">
        <f t="shared" si="68"/>
        <v>0.27805407171677748</v>
      </c>
      <c r="K599" s="10">
        <f t="shared" si="69"/>
        <v>5.9340252489658019E-2</v>
      </c>
      <c r="AC599" s="12"/>
      <c r="AD599" s="13"/>
    </row>
    <row r="600" spans="1:30" x14ac:dyDescent="0.3">
      <c r="A600" s="17">
        <v>43453</v>
      </c>
      <c r="B600" s="18">
        <v>3.7689829028201738E-3</v>
      </c>
      <c r="C600" s="8">
        <f t="shared" si="63"/>
        <v>-8.2231017097179823E-2</v>
      </c>
      <c r="D600" s="5">
        <f t="shared" si="64"/>
        <v>6.76194017283668E-3</v>
      </c>
      <c r="E600" s="5">
        <f t="shared" si="66"/>
        <v>7.0356988597319514E-3</v>
      </c>
      <c r="F600" s="5">
        <f>B$6+B$7*E598+B$8*(H599*100)^2</f>
        <v>0.23075880441666755</v>
      </c>
      <c r="G600" s="8">
        <v>4.0005834356869798E-3</v>
      </c>
      <c r="H600" s="8">
        <f t="shared" si="67"/>
        <v>4.8037360920086727E-3</v>
      </c>
      <c r="I600" s="7">
        <f t="shared" si="65"/>
        <v>8.0315265632169286E-4</v>
      </c>
      <c r="J600" s="10">
        <f t="shared" si="68"/>
        <v>0.20075888160642139</v>
      </c>
      <c r="K600" s="10">
        <f t="shared" si="69"/>
        <v>1.5760423534521006E-2</v>
      </c>
      <c r="AC600" s="12"/>
      <c r="AD600" s="13"/>
    </row>
    <row r="601" spans="1:30" x14ac:dyDescent="0.3">
      <c r="A601" s="17">
        <v>43454</v>
      </c>
      <c r="B601" s="18">
        <v>-1.4442991703717267E-3</v>
      </c>
      <c r="C601" s="8">
        <f t="shared" si="63"/>
        <v>-8.744429917037172E-2</v>
      </c>
      <c r="D601" s="5">
        <f t="shared" si="64"/>
        <v>7.6465054573974719E-3</v>
      </c>
      <c r="E601" s="5">
        <f t="shared" si="66"/>
        <v>6.76194017283668E-3</v>
      </c>
      <c r="F601" s="5">
        <f>B$6+B$7*E601+B$8*(G600*100)^2</f>
        <v>0.18339527413314627</v>
      </c>
      <c r="G601" s="8">
        <v>6.5840451126117205E-3</v>
      </c>
      <c r="H601" s="8">
        <f t="shared" si="67"/>
        <v>4.2824674445131076E-3</v>
      </c>
      <c r="I601" s="7">
        <f t="shared" si="65"/>
        <v>2.3015776680986129E-3</v>
      </c>
      <c r="J601" s="10">
        <f t="shared" si="68"/>
        <v>0.34956893957028745</v>
      </c>
      <c r="K601" s="10">
        <f t="shared" si="69"/>
        <v>0.10732198724708342</v>
      </c>
      <c r="AC601" s="12"/>
      <c r="AD601" s="13"/>
    </row>
    <row r="602" spans="1:30" x14ac:dyDescent="0.3">
      <c r="A602" s="17">
        <v>43455</v>
      </c>
      <c r="B602" s="18">
        <v>-1.9110067679449901E-2</v>
      </c>
      <c r="C602" s="8">
        <f t="shared" si="63"/>
        <v>-0.10511006767944989</v>
      </c>
      <c r="D602" s="5">
        <f t="shared" si="64"/>
        <v>1.1048126327578536E-2</v>
      </c>
      <c r="E602" s="5">
        <f t="shared" si="66"/>
        <v>7.6465054573974719E-3</v>
      </c>
      <c r="F602" s="5">
        <f>B$6+B$7*E601+B$8*(H601*100)^2</f>
        <v>0.2037529148758751</v>
      </c>
      <c r="G602" s="8">
        <v>9.8049265367633094E-3</v>
      </c>
      <c r="H602" s="8">
        <f t="shared" si="67"/>
        <v>4.513899809210159E-3</v>
      </c>
      <c r="I602" s="7">
        <f t="shared" si="65"/>
        <v>5.2910267275531504E-3</v>
      </c>
      <c r="J602" s="10">
        <f t="shared" si="68"/>
        <v>0.53962941055341795</v>
      </c>
      <c r="K602" s="10">
        <f t="shared" si="69"/>
        <v>0.3964396007883062</v>
      </c>
      <c r="AC602" s="12"/>
      <c r="AD602" s="13"/>
    </row>
    <row r="603" spans="1:30" x14ac:dyDescent="0.3">
      <c r="A603" s="17">
        <v>43458</v>
      </c>
      <c r="B603" s="18">
        <v>-7.6369814447892082E-3</v>
      </c>
      <c r="C603" s="8">
        <f t="shared" si="63"/>
        <v>-9.36369814447892E-2</v>
      </c>
      <c r="D603" s="5">
        <f t="shared" si="64"/>
        <v>8.7678842940917961E-3</v>
      </c>
      <c r="E603" s="5">
        <f t="shared" si="66"/>
        <v>1.1048126327578536E-2</v>
      </c>
      <c r="F603" s="5">
        <f>B$6+B$7*E601+B$8*(H602*100)^2</f>
        <v>0.22150274183946039</v>
      </c>
      <c r="G603" s="8">
        <v>7.547059742855463E-3</v>
      </c>
      <c r="H603" s="8">
        <f t="shared" si="67"/>
        <v>4.7064077791821269E-3</v>
      </c>
      <c r="I603" s="7">
        <f t="shared" si="65"/>
        <v>2.840651963673336E-3</v>
      </c>
      <c r="J603" s="10">
        <f t="shared" si="68"/>
        <v>0.37639187451278383</v>
      </c>
      <c r="K603" s="10">
        <f t="shared" si="69"/>
        <v>0.13133803978805569</v>
      </c>
      <c r="AC603" s="12"/>
      <c r="AD603" s="13"/>
    </row>
    <row r="604" spans="1:30" x14ac:dyDescent="0.3">
      <c r="A604" s="17">
        <v>43460</v>
      </c>
      <c r="B604" s="18">
        <v>5.0560496241882436E-3</v>
      </c>
      <c r="C604" s="8">
        <f t="shared" si="63"/>
        <v>-8.0943950375811743E-2</v>
      </c>
      <c r="D604" s="5">
        <f t="shared" si="64"/>
        <v>6.5519231024418739E-3</v>
      </c>
      <c r="E604" s="5">
        <f t="shared" si="66"/>
        <v>8.7678842940917961E-3</v>
      </c>
      <c r="F604" s="5">
        <f>B$6+B$7*E604+B$8*(G603*100)^2</f>
        <v>0.54069100289252381</v>
      </c>
      <c r="G604" s="8">
        <v>1.4364897523136929E-2</v>
      </c>
      <c r="H604" s="8">
        <f t="shared" si="67"/>
        <v>7.3531694043624737E-3</v>
      </c>
      <c r="I604" s="7">
        <f t="shared" si="65"/>
        <v>7.0117281187744556E-3</v>
      </c>
      <c r="J604" s="10">
        <f t="shared" si="68"/>
        <v>0.48811542912025396</v>
      </c>
      <c r="K604" s="10">
        <f t="shared" si="69"/>
        <v>0.28390929958221367</v>
      </c>
      <c r="AC604" s="12"/>
      <c r="AD604" s="13"/>
    </row>
    <row r="605" spans="1:30" x14ac:dyDescent="0.3">
      <c r="A605" s="17">
        <v>43461</v>
      </c>
      <c r="B605" s="18">
        <v>4.4037563223532873E-3</v>
      </c>
      <c r="C605" s="8">
        <f t="shared" si="63"/>
        <v>-8.1596243677646701E-2</v>
      </c>
      <c r="D605" s="5">
        <f t="shared" si="64"/>
        <v>6.6579469823018992E-3</v>
      </c>
      <c r="E605" s="5">
        <f t="shared" si="66"/>
        <v>6.5519231024418739E-3</v>
      </c>
      <c r="F605" s="5">
        <f>B$6+B$7*E604+B$8*(H604*100)^2</f>
        <v>0.51550172057863564</v>
      </c>
      <c r="G605" s="8">
        <v>1.0519629859419427E-2</v>
      </c>
      <c r="H605" s="8">
        <f t="shared" si="67"/>
        <v>7.1798448491498454E-3</v>
      </c>
      <c r="I605" s="7">
        <f t="shared" si="65"/>
        <v>3.3397850102695817E-3</v>
      </c>
      <c r="J605" s="10">
        <f t="shared" si="68"/>
        <v>0.3174812284178507</v>
      </c>
      <c r="K605" s="10">
        <f t="shared" si="69"/>
        <v>8.3195919037847954E-2</v>
      </c>
      <c r="AC605" s="12"/>
      <c r="AD605" s="13"/>
    </row>
    <row r="606" spans="1:30" x14ac:dyDescent="0.3">
      <c r="A606" s="17">
        <v>43462</v>
      </c>
      <c r="B606" s="18">
        <v>7.4964877247913992E-3</v>
      </c>
      <c r="C606" s="8">
        <f t="shared" si="63"/>
        <v>-7.850351227520859E-2</v>
      </c>
      <c r="D606" s="5">
        <f t="shared" si="64"/>
        <v>6.1628014395438257E-3</v>
      </c>
      <c r="E606" s="5">
        <f t="shared" si="66"/>
        <v>6.6579469823018992E-3</v>
      </c>
      <c r="F606" s="5">
        <f>B$6+B$7*E604+B$8*(H605*100)^2</f>
        <v>0.49353918532915669</v>
      </c>
      <c r="G606" s="8">
        <v>5.7856025548569338E-3</v>
      </c>
      <c r="H606" s="8">
        <f t="shared" si="67"/>
        <v>7.0252344112432053E-3</v>
      </c>
      <c r="I606" s="7">
        <f t="shared" si="65"/>
        <v>1.2396318563862715E-3</v>
      </c>
      <c r="J606" s="10">
        <f t="shared" si="68"/>
        <v>0.2142614956061262</v>
      </c>
      <c r="K606" s="10">
        <f t="shared" si="69"/>
        <v>1.7681906664667624E-2</v>
      </c>
      <c r="AC606" s="12"/>
      <c r="AD606" s="13"/>
    </row>
    <row r="607" spans="1:30" x14ac:dyDescent="0.3">
      <c r="A607" s="17">
        <v>43465</v>
      </c>
      <c r="B607" s="18">
        <v>-2.3260432701274937E-4</v>
      </c>
      <c r="C607" s="8">
        <f t="shared" si="63"/>
        <v>-8.6232604327012741E-2</v>
      </c>
      <c r="D607" s="5">
        <f t="shared" si="64"/>
        <v>7.4360620490191362E-3</v>
      </c>
      <c r="E607" s="5">
        <f t="shared" si="66"/>
        <v>6.1628014395438257E-3</v>
      </c>
      <c r="F607" s="5">
        <f>B$6+B$7*E607+B$8*(G606*100)^2</f>
        <v>0.33563687492939548</v>
      </c>
      <c r="G607" s="8">
        <v>5.8830300313503052E-3</v>
      </c>
      <c r="H607" s="8">
        <f t="shared" si="67"/>
        <v>5.793417600427191E-3</v>
      </c>
      <c r="I607" s="7">
        <f t="shared" si="65"/>
        <v>8.9612430923114231E-5</v>
      </c>
      <c r="J607" s="10">
        <f t="shared" si="68"/>
        <v>1.5232359931119694E-2</v>
      </c>
      <c r="K607" s="10">
        <f t="shared" si="69"/>
        <v>1.1840962783771225E-4</v>
      </c>
      <c r="AC607" s="12"/>
      <c r="AD607" s="13"/>
    </row>
    <row r="608" spans="1:30" x14ac:dyDescent="0.3">
      <c r="A608" s="17">
        <v>43467</v>
      </c>
      <c r="B608" s="18">
        <v>-4.9141001631325979E-3</v>
      </c>
      <c r="C608" s="8">
        <f t="shared" si="63"/>
        <v>-9.0914100163132588E-2</v>
      </c>
      <c r="D608" s="5">
        <f t="shared" si="64"/>
        <v>8.2653736084721055E-3</v>
      </c>
      <c r="E608" s="5">
        <f t="shared" si="66"/>
        <v>7.4360620490191362E-3</v>
      </c>
      <c r="F608" s="5">
        <f>B$6+B$7*E607+B$8*(H607*100)^2</f>
        <v>0.33642586221072929</v>
      </c>
      <c r="G608" s="8">
        <v>8.9798918936222719E-3</v>
      </c>
      <c r="H608" s="8">
        <f t="shared" si="67"/>
        <v>5.8002229458075953E-3</v>
      </c>
      <c r="I608" s="7">
        <f t="shared" si="65"/>
        <v>3.1796689478146766E-3</v>
      </c>
      <c r="J608" s="10">
        <f t="shared" si="68"/>
        <v>0.35408766447098894</v>
      </c>
      <c r="K608" s="10">
        <f t="shared" si="69"/>
        <v>0.1111062240476639</v>
      </c>
      <c r="AC608" s="12"/>
      <c r="AD608" s="13"/>
    </row>
    <row r="609" spans="1:30" x14ac:dyDescent="0.3">
      <c r="A609" s="17">
        <v>43468</v>
      </c>
      <c r="B609" s="18">
        <v>-1.0582197324716642E-2</v>
      </c>
      <c r="C609" s="8">
        <f t="shared" si="63"/>
        <v>-9.6582197324716637E-2</v>
      </c>
      <c r="D609" s="5">
        <f t="shared" si="64"/>
        <v>9.3281208400705015E-3</v>
      </c>
      <c r="E609" s="5">
        <f t="shared" si="66"/>
        <v>8.2653736084721055E-3</v>
      </c>
      <c r="F609" s="5">
        <f>B$6+B$7*E607+B$8*(H608*100)^2</f>
        <v>0.33711378022132427</v>
      </c>
      <c r="G609" s="8">
        <v>7.3777322405505791E-3</v>
      </c>
      <c r="H609" s="8">
        <f t="shared" si="67"/>
        <v>5.806150017191463E-3</v>
      </c>
      <c r="I609" s="7">
        <f t="shared" si="65"/>
        <v>1.5715822233591161E-3</v>
      </c>
      <c r="J609" s="10">
        <f t="shared" si="68"/>
        <v>0.21301697759118368</v>
      </c>
      <c r="K609" s="10">
        <f t="shared" si="69"/>
        <v>3.1126838855690009E-2</v>
      </c>
      <c r="AC609" s="12"/>
      <c r="AD609" s="13"/>
    </row>
    <row r="610" spans="1:30" x14ac:dyDescent="0.3">
      <c r="A610" s="17">
        <v>43469</v>
      </c>
      <c r="B610" s="18">
        <v>5.0946227290441471E-3</v>
      </c>
      <c r="C610" s="8">
        <f t="shared" si="63"/>
        <v>-8.0905377270955842E-2</v>
      </c>
      <c r="D610" s="5">
        <f t="shared" si="64"/>
        <v>6.5456800713556982E-3</v>
      </c>
      <c r="E610" s="5">
        <f t="shared" si="66"/>
        <v>9.3281208400705015E-3</v>
      </c>
      <c r="F610" s="5">
        <f>B$6+B$7*E610+B$8*(G609*100)^2</f>
        <v>0.51871872635585714</v>
      </c>
      <c r="G610" s="8">
        <v>7.4350270357617194E-3</v>
      </c>
      <c r="H610" s="8">
        <f t="shared" si="67"/>
        <v>7.2022130373646763E-3</v>
      </c>
      <c r="I610" s="7">
        <f t="shared" si="65"/>
        <v>2.3281399839704311E-4</v>
      </c>
      <c r="J610" s="10">
        <f t="shared" si="68"/>
        <v>3.1313134071635731E-2</v>
      </c>
      <c r="K610" s="10">
        <f t="shared" si="69"/>
        <v>5.1147074153656824E-4</v>
      </c>
      <c r="AC610" s="12"/>
      <c r="AD610" s="13"/>
    </row>
    <row r="611" spans="1:30" x14ac:dyDescent="0.3">
      <c r="A611" s="17">
        <v>43472</v>
      </c>
      <c r="B611" s="18">
        <v>4.3345661977041029E-3</v>
      </c>
      <c r="C611" s="8">
        <f t="shared" si="63"/>
        <v>-8.1665433802295892E-2</v>
      </c>
      <c r="D611" s="5">
        <f t="shared" si="64"/>
        <v>6.6692430781171725E-3</v>
      </c>
      <c r="E611" s="5">
        <f t="shared" si="66"/>
        <v>6.5456800713556982E-3</v>
      </c>
      <c r="F611" s="5">
        <f>B$6+B$7*E610+B$8*(H610*100)^2</f>
        <v>0.49640627892291966</v>
      </c>
      <c r="G611" s="8">
        <v>9.0134723012354704E-3</v>
      </c>
      <c r="H611" s="8">
        <f t="shared" si="67"/>
        <v>7.0456105407758641E-3</v>
      </c>
      <c r="I611" s="7">
        <f t="shared" si="65"/>
        <v>1.9678617604596063E-3</v>
      </c>
      <c r="J611" s="10">
        <f t="shared" si="68"/>
        <v>0.21832449190417691</v>
      </c>
      <c r="K611" s="10">
        <f t="shared" si="69"/>
        <v>3.2987651196405121E-2</v>
      </c>
      <c r="AC611" s="12"/>
      <c r="AD611" s="13"/>
    </row>
    <row r="612" spans="1:30" x14ac:dyDescent="0.3">
      <c r="A612" s="17">
        <v>43473</v>
      </c>
      <c r="B612" s="18">
        <v>3.6410327618130226E-3</v>
      </c>
      <c r="C612" s="8">
        <f t="shared" si="63"/>
        <v>-8.2358967238186975E-2</v>
      </c>
      <c r="D612" s="5">
        <f t="shared" si="64"/>
        <v>6.7829994845407552E-3</v>
      </c>
      <c r="E612" s="5">
        <f t="shared" si="66"/>
        <v>6.6692430781171725E-3</v>
      </c>
      <c r="F612" s="5">
        <f>B$6+B$7*E610+B$8*(H611*100)^2</f>
        <v>0.47695205600614143</v>
      </c>
      <c r="G612" s="8">
        <v>6.6841148084195931E-3</v>
      </c>
      <c r="H612" s="8">
        <f t="shared" si="67"/>
        <v>6.906171558875014E-3</v>
      </c>
      <c r="I612" s="7">
        <f t="shared" si="65"/>
        <v>2.2205675045542089E-4</v>
      </c>
      <c r="J612" s="10">
        <f t="shared" si="68"/>
        <v>3.3221564383620228E-2</v>
      </c>
      <c r="K612" s="10">
        <f t="shared" si="69"/>
        <v>5.2827463478566372E-4</v>
      </c>
      <c r="AC612" s="12"/>
      <c r="AD612" s="13"/>
    </row>
    <row r="613" spans="1:30" x14ac:dyDescent="0.3">
      <c r="A613" s="17">
        <v>43474</v>
      </c>
      <c r="B613" s="18">
        <v>6.4266222070873047E-3</v>
      </c>
      <c r="C613" s="8">
        <f t="shared" si="63"/>
        <v>-7.9573377792912695E-2</v>
      </c>
      <c r="D613" s="5">
        <f t="shared" si="64"/>
        <v>6.3319224533736115E-3</v>
      </c>
      <c r="E613" s="5">
        <f t="shared" si="66"/>
        <v>6.7829994845407552E-3</v>
      </c>
      <c r="F613" s="5">
        <f>B$6+B$7*E613+B$8*(G612*100)^2</f>
        <v>0.43339508308502123</v>
      </c>
      <c r="G613" s="8">
        <v>1.02905103534852E-2</v>
      </c>
      <c r="H613" s="8">
        <f t="shared" si="67"/>
        <v>6.5832748923694596E-3</v>
      </c>
      <c r="I613" s="7">
        <f t="shared" si="65"/>
        <v>3.7072354611157408E-3</v>
      </c>
      <c r="J613" s="10">
        <f t="shared" si="68"/>
        <v>0.36025768730315405</v>
      </c>
      <c r="K613" s="10">
        <f t="shared" si="69"/>
        <v>0.11643955268146966</v>
      </c>
      <c r="AC613" s="12"/>
      <c r="AD613" s="13"/>
    </row>
    <row r="614" spans="1:30" x14ac:dyDescent="0.3">
      <c r="A614" s="17">
        <v>43475</v>
      </c>
      <c r="B614" s="18">
        <v>-2.9427848709660076E-3</v>
      </c>
      <c r="C614" s="8">
        <f t="shared" si="63"/>
        <v>-8.8942784870966005E-2</v>
      </c>
      <c r="D614" s="5">
        <f t="shared" si="64"/>
        <v>7.9108189806029391E-3</v>
      </c>
      <c r="E614" s="5">
        <f t="shared" si="66"/>
        <v>6.3319224533736115E-3</v>
      </c>
      <c r="F614" s="5">
        <f>B$6+B$7*E613+B$8*(H613*100)^2</f>
        <v>0.42173008588461403</v>
      </c>
      <c r="G614" s="8">
        <v>3.1106387098373584E-3</v>
      </c>
      <c r="H614" s="8">
        <f t="shared" si="67"/>
        <v>6.4940748831886289E-3</v>
      </c>
      <c r="I614" s="7">
        <f t="shared" si="65"/>
        <v>3.3834361733512705E-3</v>
      </c>
      <c r="J614" s="10">
        <f t="shared" si="68"/>
        <v>1.0876982153701082</v>
      </c>
      <c r="K614" s="10">
        <f t="shared" si="69"/>
        <v>0.21505856049960648</v>
      </c>
      <c r="AC614" s="12"/>
      <c r="AD614" s="13"/>
    </row>
    <row r="615" spans="1:30" x14ac:dyDescent="0.3">
      <c r="A615" s="17">
        <v>43476</v>
      </c>
      <c r="B615" s="18">
        <v>-2.6806744308673349E-3</v>
      </c>
      <c r="C615" s="8">
        <f t="shared" si="63"/>
        <v>-8.8680674430867329E-2</v>
      </c>
      <c r="D615" s="5">
        <f t="shared" si="64"/>
        <v>7.8642620175134858E-3</v>
      </c>
      <c r="E615" s="5">
        <f t="shared" si="66"/>
        <v>7.9108189806029391E-3</v>
      </c>
      <c r="F615" s="5">
        <f>B$6+B$7*E613+B$8*(H614*100)^2</f>
        <v>0.41155937482557903</v>
      </c>
      <c r="G615" s="8">
        <v>7.1788670149718677E-3</v>
      </c>
      <c r="H615" s="8">
        <f t="shared" si="67"/>
        <v>6.4152893529877443E-3</v>
      </c>
      <c r="I615" s="7">
        <f t="shared" si="65"/>
        <v>7.6357766198412343E-4</v>
      </c>
      <c r="J615" s="10">
        <f t="shared" si="68"/>
        <v>0.10636464784647021</v>
      </c>
      <c r="K615" s="10">
        <f t="shared" si="69"/>
        <v>6.5671938428162324E-3</v>
      </c>
      <c r="AC615" s="12"/>
      <c r="AD615" s="13"/>
    </row>
    <row r="616" spans="1:30" x14ac:dyDescent="0.3">
      <c r="A616" s="17">
        <v>43479</v>
      </c>
      <c r="B616" s="18">
        <v>-4.3494045582710581E-3</v>
      </c>
      <c r="C616" s="8">
        <f t="shared" si="63"/>
        <v>-9.0349404558271049E-2</v>
      </c>
      <c r="D616" s="5">
        <f t="shared" si="64"/>
        <v>8.1630149040341285E-3</v>
      </c>
      <c r="E616" s="5">
        <f t="shared" si="66"/>
        <v>7.8642620175134858E-3</v>
      </c>
      <c r="F616" s="5">
        <f>B$6+B$7*E616+B$8*(G615*100)^2</f>
        <v>0.49331646466696299</v>
      </c>
      <c r="G616" s="8">
        <v>7.9541619190614463E-3</v>
      </c>
      <c r="H616" s="8">
        <f t="shared" si="67"/>
        <v>7.023649084820247E-3</v>
      </c>
      <c r="I616" s="7">
        <f t="shared" si="65"/>
        <v>9.3051283424119922E-4</v>
      </c>
      <c r="J616" s="10">
        <f t="shared" si="68"/>
        <v>0.11698439681134822</v>
      </c>
      <c r="K616" s="10">
        <f t="shared" si="69"/>
        <v>8.0704116645362589E-3</v>
      </c>
      <c r="AC616" s="12"/>
      <c r="AD616" s="13"/>
    </row>
    <row r="617" spans="1:30" x14ac:dyDescent="0.3">
      <c r="A617" s="17">
        <v>43480</v>
      </c>
      <c r="B617" s="18">
        <v>1.2879695329605379E-2</v>
      </c>
      <c r="C617" s="8">
        <f t="shared" si="63"/>
        <v>-7.3120304670394612E-2</v>
      </c>
      <c r="D617" s="5">
        <f t="shared" si="64"/>
        <v>5.3465789550913318E-3</v>
      </c>
      <c r="E617" s="5">
        <f t="shared" si="66"/>
        <v>8.1630149040341285E-3</v>
      </c>
      <c r="F617" s="5">
        <f>B$6+B$7*E616+B$8*(H616*100)^2</f>
        <v>0.47409555862706898</v>
      </c>
      <c r="G617" s="8">
        <v>5.5097978717243805E-3</v>
      </c>
      <c r="H617" s="8">
        <f t="shared" si="67"/>
        <v>6.8854597422907714E-3</v>
      </c>
      <c r="I617" s="7">
        <f t="shared" si="65"/>
        <v>1.3756618705663909E-3</v>
      </c>
      <c r="J617" s="10">
        <f t="shared" si="68"/>
        <v>0.24967556026440135</v>
      </c>
      <c r="K617" s="10">
        <f t="shared" si="69"/>
        <v>2.3091661174815536E-2</v>
      </c>
      <c r="AC617" s="12"/>
      <c r="AD617" s="13"/>
    </row>
    <row r="618" spans="1:30" x14ac:dyDescent="0.3">
      <c r="A618" s="17">
        <v>43481</v>
      </c>
      <c r="B618" s="18">
        <v>8.1524039258037577E-5</v>
      </c>
      <c r="C618" s="8">
        <f t="shared" si="63"/>
        <v>-8.5918475960741952E-2</v>
      </c>
      <c r="D618" s="5">
        <f t="shared" si="64"/>
        <v>7.3819845114165925E-3</v>
      </c>
      <c r="E618" s="5">
        <f t="shared" si="66"/>
        <v>5.3465789550913318E-3</v>
      </c>
      <c r="F618" s="5">
        <f>B$6+B$7*E616+B$8*(H617*100)^2</f>
        <v>0.45733685065088547</v>
      </c>
      <c r="G618" s="8">
        <v>3.631094303913189E-3</v>
      </c>
      <c r="H618" s="8">
        <f t="shared" si="67"/>
        <v>6.7626684870018983E-3</v>
      </c>
      <c r="I618" s="7">
        <f t="shared" si="65"/>
        <v>3.1315741830887094E-3</v>
      </c>
      <c r="J618" s="10">
        <f t="shared" si="68"/>
        <v>0.86243262250552055</v>
      </c>
      <c r="K618" s="10">
        <f t="shared" si="69"/>
        <v>0.15881567042941547</v>
      </c>
      <c r="AC618" s="12"/>
      <c r="AD618" s="13"/>
    </row>
    <row r="619" spans="1:30" x14ac:dyDescent="0.3">
      <c r="A619" s="17">
        <v>43482</v>
      </c>
      <c r="B619" s="18">
        <v>1.4523366156955373E-3</v>
      </c>
      <c r="C619" s="8">
        <f t="shared" si="63"/>
        <v>-8.4547663384304458E-2</v>
      </c>
      <c r="D619" s="5">
        <f t="shared" si="64"/>
        <v>7.1483073837456572E-3</v>
      </c>
      <c r="E619" s="5">
        <f t="shared" si="66"/>
        <v>7.3819845114165925E-3</v>
      </c>
      <c r="F619" s="5">
        <f>B$6+B$7*E619+B$8*(G618*100)^2</f>
        <v>0.15887807119382558</v>
      </c>
      <c r="G619" s="8">
        <v>6.4803141809674112E-3</v>
      </c>
      <c r="H619" s="8">
        <f t="shared" si="67"/>
        <v>3.9859512188914906E-3</v>
      </c>
      <c r="I619" s="7">
        <f t="shared" si="65"/>
        <v>2.4943629620759206E-3</v>
      </c>
      <c r="J619" s="10">
        <f t="shared" si="68"/>
        <v>0.38491389343464683</v>
      </c>
      <c r="K619" s="10">
        <f t="shared" si="69"/>
        <v>0.13979562209734109</v>
      </c>
      <c r="AC619" s="12"/>
      <c r="AD619" s="13"/>
    </row>
    <row r="620" spans="1:30" x14ac:dyDescent="0.3">
      <c r="A620" s="17">
        <v>43483</v>
      </c>
      <c r="B620" s="18">
        <v>3.4445111926398639E-4</v>
      </c>
      <c r="C620" s="8">
        <f t="shared" si="63"/>
        <v>-8.565554888073601E-2</v>
      </c>
      <c r="D620" s="5">
        <f t="shared" si="64"/>
        <v>7.3368730540601555E-3</v>
      </c>
      <c r="E620" s="5">
        <f t="shared" si="66"/>
        <v>7.1483073837456572E-3</v>
      </c>
      <c r="F620" s="5">
        <f>B$6+B$7*E619+B$8*(H619*100)^2</f>
        <v>0.18244519055466379</v>
      </c>
      <c r="G620" s="8">
        <v>5.1074185090321314E-3</v>
      </c>
      <c r="H620" s="8">
        <f t="shared" si="67"/>
        <v>4.2713603284511579E-3</v>
      </c>
      <c r="I620" s="7">
        <f t="shared" si="65"/>
        <v>8.3605818058097355E-4</v>
      </c>
      <c r="J620" s="10">
        <f t="shared" si="68"/>
        <v>0.16369486446087392</v>
      </c>
      <c r="K620" s="10">
        <f t="shared" si="69"/>
        <v>1.697407378524618E-2</v>
      </c>
      <c r="AC620" s="12"/>
      <c r="AD620" s="13"/>
    </row>
    <row r="621" spans="1:30" x14ac:dyDescent="0.3">
      <c r="A621" s="17">
        <v>43486</v>
      </c>
      <c r="B621" s="18">
        <v>5.2724047043668735E-3</v>
      </c>
      <c r="C621" s="8">
        <f t="shared" si="63"/>
        <v>-8.0727595295633114E-2</v>
      </c>
      <c r="D621" s="5">
        <f t="shared" si="64"/>
        <v>6.5169446422155258E-3</v>
      </c>
      <c r="E621" s="5">
        <f t="shared" si="66"/>
        <v>7.3368730540601555E-3</v>
      </c>
      <c r="F621" s="5">
        <f>B$6+B$7*E619+B$8*(H620*100)^2</f>
        <v>0.20299336192537865</v>
      </c>
      <c r="G621" s="8">
        <v>6.4286925536480941E-3</v>
      </c>
      <c r="H621" s="8">
        <f t="shared" si="67"/>
        <v>4.5054784643296063E-3</v>
      </c>
      <c r="I621" s="7">
        <f t="shared" si="65"/>
        <v>1.9232140893184878E-3</v>
      </c>
      <c r="J621" s="10">
        <f t="shared" si="68"/>
        <v>0.29916099942081076</v>
      </c>
      <c r="K621" s="10">
        <f t="shared" si="69"/>
        <v>7.1384142888228252E-2</v>
      </c>
      <c r="AC621" s="12"/>
      <c r="AD621" s="13"/>
    </row>
    <row r="622" spans="1:30" x14ac:dyDescent="0.3">
      <c r="A622" s="17">
        <v>43487</v>
      </c>
      <c r="B622" s="18">
        <v>-3.6788233150354152E-3</v>
      </c>
      <c r="C622" s="8">
        <f t="shared" si="63"/>
        <v>-8.9678823315035405E-2</v>
      </c>
      <c r="D622" s="5">
        <f t="shared" si="64"/>
        <v>8.0422913511693384E-3</v>
      </c>
      <c r="E622" s="5">
        <f t="shared" si="66"/>
        <v>6.5169446422155258E-3</v>
      </c>
      <c r="F622" s="5">
        <f>B$6+B$7*E622+B$8*(G621*100)^2</f>
        <v>0.40416297968549819</v>
      </c>
      <c r="G622" s="8">
        <v>6.8311900805267224E-3</v>
      </c>
      <c r="H622" s="8">
        <f t="shared" si="67"/>
        <v>6.3573813766793809E-3</v>
      </c>
      <c r="I622" s="7">
        <f t="shared" si="65"/>
        <v>4.7380870384734156E-4</v>
      </c>
      <c r="J622" s="10">
        <f t="shared" si="68"/>
        <v>6.9359613517123553E-2</v>
      </c>
      <c r="K622" s="10">
        <f t="shared" si="69"/>
        <v>2.6465677173954649E-3</v>
      </c>
      <c r="AC622" s="12"/>
      <c r="AD622" s="13"/>
    </row>
    <row r="623" spans="1:30" x14ac:dyDescent="0.3">
      <c r="A623" s="17">
        <v>43488</v>
      </c>
      <c r="B623" s="18">
        <v>-9.2669847971699418E-3</v>
      </c>
      <c r="C623" s="8">
        <f t="shared" si="63"/>
        <v>-9.526698479716994E-2</v>
      </c>
      <c r="D623" s="5">
        <f t="shared" si="64"/>
        <v>9.0757983923442087E-3</v>
      </c>
      <c r="E623" s="5">
        <f t="shared" si="66"/>
        <v>8.0422913511693384E-3</v>
      </c>
      <c r="F623" s="5">
        <f>B$6+B$7*E622+B$8*(H622*100)^2</f>
        <v>0.39621308284307177</v>
      </c>
      <c r="G623" s="8">
        <v>6.8226147766577809E-3</v>
      </c>
      <c r="H623" s="8">
        <f t="shared" si="67"/>
        <v>6.2945459156564408E-3</v>
      </c>
      <c r="I623" s="7">
        <f t="shared" si="65"/>
        <v>5.2806886100134013E-4</v>
      </c>
      <c r="J623" s="10">
        <f t="shared" si="68"/>
        <v>7.7399776814018967E-2</v>
      </c>
      <c r="K623" s="10">
        <f t="shared" si="69"/>
        <v>3.3338167418572873E-3</v>
      </c>
      <c r="AC623" s="12"/>
      <c r="AD623" s="13"/>
    </row>
    <row r="624" spans="1:30" x14ac:dyDescent="0.3">
      <c r="A624" s="17">
        <v>43489</v>
      </c>
      <c r="B624" s="18">
        <v>2.3963644833423807E-3</v>
      </c>
      <c r="C624" s="8">
        <f t="shared" si="63"/>
        <v>-8.3603635516657615E-2</v>
      </c>
      <c r="D624" s="5">
        <f t="shared" si="64"/>
        <v>6.9895678716021346E-3</v>
      </c>
      <c r="E624" s="5">
        <f t="shared" si="66"/>
        <v>9.0757983923442087E-3</v>
      </c>
      <c r="F624" s="5">
        <f>B$6+B$7*E622+B$8*(H623*100)^2</f>
        <v>0.38928156778616024</v>
      </c>
      <c r="G624" s="8">
        <v>5.0494397929473382E-3</v>
      </c>
      <c r="H624" s="8">
        <f t="shared" si="67"/>
        <v>6.2392432857371442E-3</v>
      </c>
      <c r="I624" s="7">
        <f t="shared" si="65"/>
        <v>1.1898034927898061E-3</v>
      </c>
      <c r="J624" s="10">
        <f t="shared" si="68"/>
        <v>0.23563079105361953</v>
      </c>
      <c r="K624" s="10">
        <f t="shared" si="69"/>
        <v>2.0884839532813393E-2</v>
      </c>
      <c r="AC624" s="12"/>
      <c r="AD624" s="13"/>
    </row>
    <row r="625" spans="1:30" x14ac:dyDescent="0.3">
      <c r="A625" s="17">
        <v>43490</v>
      </c>
      <c r="B625" s="18">
        <v>-4.6956883820570249E-3</v>
      </c>
      <c r="C625" s="8">
        <f t="shared" si="63"/>
        <v>-9.0695688382057021E-2</v>
      </c>
      <c r="D625" s="5">
        <f t="shared" si="64"/>
        <v>8.2257078910951929E-3</v>
      </c>
      <c r="E625" s="5">
        <f t="shared" si="66"/>
        <v>6.9895678716021346E-3</v>
      </c>
      <c r="F625" s="5">
        <f>B$6+B$7*E625+B$8*(G624*100)^2</f>
        <v>0.2661828093725977</v>
      </c>
      <c r="G625" s="8">
        <v>9.3743436603414259E-3</v>
      </c>
      <c r="H625" s="8">
        <f t="shared" si="67"/>
        <v>5.1592907397489986E-3</v>
      </c>
      <c r="I625" s="7">
        <f t="shared" si="65"/>
        <v>4.2150529205924273E-3</v>
      </c>
      <c r="J625" s="10">
        <f t="shared" si="68"/>
        <v>0.44963712376199677</v>
      </c>
      <c r="K625" s="10">
        <f t="shared" si="69"/>
        <v>0.21980557491732755</v>
      </c>
      <c r="AC625" s="12"/>
      <c r="AD625" s="13"/>
    </row>
    <row r="626" spans="1:30" x14ac:dyDescent="0.3">
      <c r="A626" s="17">
        <v>43493</v>
      </c>
      <c r="B626" s="18">
        <v>-1.0291059759891341E-2</v>
      </c>
      <c r="C626" s="8">
        <f t="shared" si="63"/>
        <v>-9.6291059759891329E-2</v>
      </c>
      <c r="D626" s="5">
        <f t="shared" si="64"/>
        <v>9.2719681896829623E-3</v>
      </c>
      <c r="E626" s="5">
        <f t="shared" si="66"/>
        <v>8.2257078910951929E-3</v>
      </c>
      <c r="F626" s="5">
        <f>B$6+B$7*E625+B$8*(H625*100)^2</f>
        <v>0.27596063352571576</v>
      </c>
      <c r="G626" s="8">
        <v>8.1686929430821436E-3</v>
      </c>
      <c r="H626" s="8">
        <f t="shared" si="67"/>
        <v>5.253195537248883E-3</v>
      </c>
      <c r="I626" s="7">
        <f t="shared" si="65"/>
        <v>2.9154974058332606E-3</v>
      </c>
      <c r="J626" s="10">
        <f t="shared" si="68"/>
        <v>0.35691112717149204</v>
      </c>
      <c r="K626" s="10">
        <f t="shared" si="69"/>
        <v>0.11352267990676412</v>
      </c>
      <c r="AC626" s="12"/>
      <c r="AD626" s="13"/>
    </row>
    <row r="627" spans="1:30" x14ac:dyDescent="0.3">
      <c r="A627" s="17">
        <v>43494</v>
      </c>
      <c r="B627" s="18">
        <v>-1.8021040749449714E-3</v>
      </c>
      <c r="C627" s="8">
        <f t="shared" si="63"/>
        <v>-8.7802104074944959E-2</v>
      </c>
      <c r="D627" s="5">
        <f t="shared" si="64"/>
        <v>7.7092094799874663E-3</v>
      </c>
      <c r="E627" s="5">
        <f t="shared" si="66"/>
        <v>9.2719681896829623E-3</v>
      </c>
      <c r="F627" s="5">
        <f>B$6+B$7*E625+B$8*(H626*100)^2</f>
        <v>0.2844859184048194</v>
      </c>
      <c r="G627" s="8">
        <v>7.5115169882585707E-3</v>
      </c>
      <c r="H627" s="8">
        <f t="shared" si="67"/>
        <v>5.3337221375397816E-3</v>
      </c>
      <c r="I627" s="7">
        <f t="shared" si="65"/>
        <v>2.1777948507187891E-3</v>
      </c>
      <c r="J627" s="10">
        <f t="shared" si="68"/>
        <v>0.28992743464774845</v>
      </c>
      <c r="K627" s="10">
        <f t="shared" si="69"/>
        <v>6.5918659176463335E-2</v>
      </c>
      <c r="AC627" s="12"/>
      <c r="AD627" s="13"/>
    </row>
    <row r="628" spans="1:30" x14ac:dyDescent="0.3">
      <c r="A628" s="17">
        <v>43495</v>
      </c>
      <c r="B628" s="18">
        <v>-3.5120375089265484E-5</v>
      </c>
      <c r="C628" s="8">
        <f t="shared" si="63"/>
        <v>-8.6035120375089258E-2</v>
      </c>
      <c r="D628" s="5">
        <f t="shared" si="64"/>
        <v>7.4020419379560989E-3</v>
      </c>
      <c r="E628" s="5">
        <f t="shared" si="66"/>
        <v>7.7092094799874663E-3</v>
      </c>
      <c r="F628" s="5">
        <f>B$6+B$7*E628+B$8*(G627*100)^2</f>
        <v>0.53590687805871651</v>
      </c>
      <c r="G628" s="8">
        <v>8.6009305367648597E-3</v>
      </c>
      <c r="H628" s="8">
        <f t="shared" si="67"/>
        <v>7.3205660850696273E-3</v>
      </c>
      <c r="I628" s="7">
        <f t="shared" si="65"/>
        <v>1.2803644516952324E-3</v>
      </c>
      <c r="J628" s="10">
        <f t="shared" si="68"/>
        <v>0.14886348008768208</v>
      </c>
      <c r="K628" s="10">
        <f t="shared" si="69"/>
        <v>1.3716910420522366E-2</v>
      </c>
      <c r="AC628" s="12"/>
      <c r="AD628" s="13"/>
    </row>
    <row r="629" spans="1:30" x14ac:dyDescent="0.3">
      <c r="A629" s="17">
        <v>43496</v>
      </c>
      <c r="B629" s="18">
        <v>1.8524133652517358E-2</v>
      </c>
      <c r="C629" s="8">
        <f t="shared" si="63"/>
        <v>-6.7475866347482635E-2</v>
      </c>
      <c r="D629" s="5">
        <f t="shared" si="64"/>
        <v>4.5529925393433396E-3</v>
      </c>
      <c r="E629" s="5">
        <f t="shared" si="66"/>
        <v>7.4020419379560989E-3</v>
      </c>
      <c r="F629" s="5">
        <f>B$6+B$7*E628+B$8*(H628*100)^2</f>
        <v>0.5112129292316735</v>
      </c>
      <c r="G629" s="8">
        <v>9.3733555926080511E-3</v>
      </c>
      <c r="H629" s="8">
        <f t="shared" si="67"/>
        <v>7.1499155885344093E-3</v>
      </c>
      <c r="I629" s="7">
        <f t="shared" si="65"/>
        <v>2.2234400040736417E-3</v>
      </c>
      <c r="J629" s="10">
        <f t="shared" si="68"/>
        <v>0.23720854096552949</v>
      </c>
      <c r="K629" s="10">
        <f t="shared" si="69"/>
        <v>4.0203699061079012E-2</v>
      </c>
      <c r="AC629" s="12"/>
      <c r="AD629" s="13"/>
    </row>
    <row r="630" spans="1:30" x14ac:dyDescent="0.3">
      <c r="A630" s="17">
        <v>43497</v>
      </c>
      <c r="B630" s="18">
        <v>5.8504120620945519E-3</v>
      </c>
      <c r="C630" s="8">
        <f t="shared" si="63"/>
        <v>-8.0149587937905442E-2</v>
      </c>
      <c r="D630" s="5">
        <f t="shared" si="64"/>
        <v>6.4239564466160373E-3</v>
      </c>
      <c r="E630" s="5">
        <f t="shared" si="66"/>
        <v>4.5529925393433396E-3</v>
      </c>
      <c r="F630" s="5">
        <f>B$6+B$7*E628+B$8*(H629*100)^2</f>
        <v>0.48968227524937474</v>
      </c>
      <c r="G630" s="8">
        <v>1.0561035502746513E-2</v>
      </c>
      <c r="H630" s="8">
        <f t="shared" si="67"/>
        <v>6.9977301694862078E-3</v>
      </c>
      <c r="I630" s="7">
        <f t="shared" si="65"/>
        <v>3.5633053332603049E-3</v>
      </c>
      <c r="J630" s="10">
        <f t="shared" si="68"/>
        <v>0.33740113195658022</v>
      </c>
      <c r="K630" s="10">
        <f t="shared" si="69"/>
        <v>9.7623238353040209E-2</v>
      </c>
      <c r="AC630" s="12"/>
      <c r="AD630" s="13"/>
    </row>
    <row r="631" spans="1:30" x14ac:dyDescent="0.3">
      <c r="A631" s="17">
        <v>43500</v>
      </c>
      <c r="B631" s="18">
        <v>3.1021306490049438E-3</v>
      </c>
      <c r="C631" s="8">
        <f t="shared" si="63"/>
        <v>-8.2897869350995051E-2</v>
      </c>
      <c r="D631" s="5">
        <f t="shared" si="64"/>
        <v>6.8720567429346449E-3</v>
      </c>
      <c r="E631" s="5">
        <f t="shared" si="66"/>
        <v>6.4239564466160373E-3</v>
      </c>
      <c r="F631" s="5">
        <f>B$6+B$7*E631+B$8*(G630*100)^2</f>
        <v>1.0162908298578583</v>
      </c>
      <c r="G631" s="8">
        <v>7.7070219381345046E-3</v>
      </c>
      <c r="H631" s="8">
        <f t="shared" si="67"/>
        <v>1.0081125085315916E-2</v>
      </c>
      <c r="I631" s="7">
        <f t="shared" si="65"/>
        <v>2.374103147181411E-3</v>
      </c>
      <c r="J631" s="10">
        <f t="shared" si="68"/>
        <v>0.3080441662471855</v>
      </c>
      <c r="K631" s="10">
        <f t="shared" si="69"/>
        <v>3.3033198293136445E-2</v>
      </c>
      <c r="AC631" s="12"/>
      <c r="AD631" s="13"/>
    </row>
    <row r="632" spans="1:30" x14ac:dyDescent="0.3">
      <c r="A632" s="17">
        <v>43501</v>
      </c>
      <c r="B632" s="18">
        <v>9.3088868483005513E-4</v>
      </c>
      <c r="C632" s="8">
        <f t="shared" si="63"/>
        <v>-8.5069111315169935E-2</v>
      </c>
      <c r="D632" s="5">
        <f t="shared" si="64"/>
        <v>7.2367536999527731E-3</v>
      </c>
      <c r="E632" s="5">
        <f t="shared" si="66"/>
        <v>6.8720567429346449E-3</v>
      </c>
      <c r="F632" s="5">
        <f>B$6+B$7*E631+B$8*(H631*100)^2</f>
        <v>0.9299170337186411</v>
      </c>
      <c r="G632" s="8">
        <v>4.1455677550312825E-3</v>
      </c>
      <c r="H632" s="8">
        <f t="shared" si="67"/>
        <v>9.643220591268464E-3</v>
      </c>
      <c r="I632" s="7">
        <f t="shared" si="65"/>
        <v>5.4976528362371815E-3</v>
      </c>
      <c r="J632" s="10">
        <f t="shared" si="68"/>
        <v>1.3261519678613227</v>
      </c>
      <c r="K632" s="10">
        <f t="shared" si="69"/>
        <v>0.27410991340227975</v>
      </c>
      <c r="AC632" s="12"/>
      <c r="AD632" s="13"/>
    </row>
    <row r="633" spans="1:30" x14ac:dyDescent="0.3">
      <c r="A633" s="17">
        <v>43502</v>
      </c>
      <c r="B633" s="18">
        <v>9.7408554950031718E-3</v>
      </c>
      <c r="C633" s="8">
        <f t="shared" si="63"/>
        <v>-7.6259144504996823E-2</v>
      </c>
      <c r="D633" s="5">
        <f t="shared" si="64"/>
        <v>5.8154571206339867E-3</v>
      </c>
      <c r="E633" s="5">
        <f t="shared" si="66"/>
        <v>7.2367536999527731E-3</v>
      </c>
      <c r="F633" s="5">
        <f>B$6+B$7*E631+B$8*(H632*100)^2</f>
        <v>0.85460772086485759</v>
      </c>
      <c r="G633" s="8">
        <v>5.1099361625413916E-3</v>
      </c>
      <c r="H633" s="8">
        <f t="shared" si="67"/>
        <v>9.2444995584664152E-3</v>
      </c>
      <c r="I633" s="7">
        <f t="shared" si="65"/>
        <v>4.1345633959250236E-3</v>
      </c>
      <c r="J633" s="10">
        <f t="shared" si="68"/>
        <v>0.80912231863748507</v>
      </c>
      <c r="K633" s="10">
        <f t="shared" si="69"/>
        <v>0.14559604298527673</v>
      </c>
      <c r="AC633" s="12"/>
      <c r="AD633" s="13"/>
    </row>
    <row r="634" spans="1:30" x14ac:dyDescent="0.3">
      <c r="A634" s="17">
        <v>43503</v>
      </c>
      <c r="B634" s="18">
        <v>-1.1199002159483672E-4</v>
      </c>
      <c r="C634" s="8">
        <f t="shared" si="63"/>
        <v>-8.6111990021594836E-2</v>
      </c>
      <c r="D634" s="5">
        <f t="shared" si="64"/>
        <v>7.4152748254792487E-3</v>
      </c>
      <c r="E634" s="5">
        <f t="shared" si="66"/>
        <v>5.8154571206339867E-3</v>
      </c>
      <c r="F634" s="5">
        <f>B$6+B$7*E634+B$8*(G633*100)^2</f>
        <v>0.27141122723616984</v>
      </c>
      <c r="G634" s="8">
        <v>5.1218508061921172E-3</v>
      </c>
      <c r="H634" s="8">
        <f t="shared" si="67"/>
        <v>5.2097142650645422E-3</v>
      </c>
      <c r="I634" s="7">
        <f t="shared" si="65"/>
        <v>8.7863458872424957E-5</v>
      </c>
      <c r="J634" s="10">
        <f t="shared" si="68"/>
        <v>1.7154630659331482E-2</v>
      </c>
      <c r="K634" s="10">
        <f t="shared" si="69"/>
        <v>1.4383893475988785E-4</v>
      </c>
      <c r="AC634" s="12"/>
      <c r="AD634" s="13"/>
    </row>
    <row r="635" spans="1:30" x14ac:dyDescent="0.3">
      <c r="A635" s="17">
        <v>43504</v>
      </c>
      <c r="B635" s="18">
        <v>-1.1551363697920392E-2</v>
      </c>
      <c r="C635" s="8">
        <f t="shared" si="63"/>
        <v>-9.755136369792039E-2</v>
      </c>
      <c r="D635" s="5">
        <f t="shared" si="64"/>
        <v>9.5162685593239409E-3</v>
      </c>
      <c r="E635" s="5">
        <f t="shared" si="66"/>
        <v>7.4152748254792487E-3</v>
      </c>
      <c r="F635" s="5">
        <f>B$6+B$7*E634+B$8*(H634*100)^2</f>
        <v>0.28038896476760689</v>
      </c>
      <c r="G635" s="8">
        <v>6.1308949922537015E-3</v>
      </c>
      <c r="H635" s="8">
        <f t="shared" si="67"/>
        <v>5.2951767181804886E-3</v>
      </c>
      <c r="I635" s="7">
        <f t="shared" si="65"/>
        <v>8.3571827407321296E-4</v>
      </c>
      <c r="J635" s="10">
        <f t="shared" si="68"/>
        <v>0.13631260609244344</v>
      </c>
      <c r="K635" s="10">
        <f t="shared" si="69"/>
        <v>1.1281935312934754E-2</v>
      </c>
      <c r="AC635" s="12"/>
      <c r="AD635" s="13"/>
    </row>
    <row r="636" spans="1:30" x14ac:dyDescent="0.3">
      <c r="A636" s="17">
        <v>43507</v>
      </c>
      <c r="B636" s="18">
        <v>-4.1526267503291621E-3</v>
      </c>
      <c r="C636" s="8">
        <f t="shared" si="63"/>
        <v>-9.015262675032916E-2</v>
      </c>
      <c r="D636" s="5">
        <f t="shared" si="64"/>
        <v>8.1274961099841656E-3</v>
      </c>
      <c r="E636" s="5">
        <f t="shared" si="66"/>
        <v>9.5162685593239409E-3</v>
      </c>
      <c r="F636" s="5">
        <f>B$6+B$7*E634+B$8*(H635*100)^2</f>
        <v>0.28821665412126685</v>
      </c>
      <c r="G636" s="8">
        <v>4.7797156829081757E-3</v>
      </c>
      <c r="H636" s="8">
        <f t="shared" si="67"/>
        <v>5.368581322111707E-3</v>
      </c>
      <c r="I636" s="7">
        <f t="shared" si="65"/>
        <v>5.888656392035313E-4</v>
      </c>
      <c r="J636" s="10">
        <f t="shared" si="68"/>
        <v>0.12320097643239759</v>
      </c>
      <c r="K636" s="10">
        <f t="shared" si="69"/>
        <v>6.4952399570472608E-3</v>
      </c>
      <c r="AC636" s="12"/>
      <c r="AD636" s="13"/>
    </row>
    <row r="637" spans="1:30" x14ac:dyDescent="0.3">
      <c r="A637" s="17">
        <v>43508</v>
      </c>
      <c r="B637" s="18">
        <v>-6.655149047578102E-3</v>
      </c>
      <c r="C637" s="8">
        <f t="shared" si="63"/>
        <v>-9.26551490475781E-2</v>
      </c>
      <c r="D637" s="5">
        <f t="shared" si="64"/>
        <v>8.5849766450289133E-3</v>
      </c>
      <c r="E637" s="5">
        <f t="shared" si="66"/>
        <v>8.1274961099841656E-3</v>
      </c>
      <c r="F637" s="5">
        <f>B$6+B$7*E637+B$8*(G636*100)^2</f>
        <v>0.24319365350850136</v>
      </c>
      <c r="G637" s="8">
        <v>5.1652614708485806E-3</v>
      </c>
      <c r="H637" s="8">
        <f t="shared" si="67"/>
        <v>4.9314668559010044E-3</v>
      </c>
      <c r="I637" s="7">
        <f t="shared" si="65"/>
        <v>2.3379461494757621E-4</v>
      </c>
      <c r="J637" s="10">
        <f t="shared" si="68"/>
        <v>4.5262880933918531E-2</v>
      </c>
      <c r="K637" s="10">
        <f t="shared" si="69"/>
        <v>1.089492561473282E-3</v>
      </c>
      <c r="AC637" s="12"/>
      <c r="AD637" s="13"/>
    </row>
    <row r="638" spans="1:30" x14ac:dyDescent="0.3">
      <c r="A638" s="17">
        <v>43510</v>
      </c>
      <c r="B638" s="18">
        <v>-7.7024665285212795E-3</v>
      </c>
      <c r="C638" s="8">
        <f t="shared" si="63"/>
        <v>-9.3702466528521267E-2</v>
      </c>
      <c r="D638" s="5">
        <f t="shared" si="64"/>
        <v>8.7801522335286489E-3</v>
      </c>
      <c r="E638" s="5">
        <f t="shared" si="66"/>
        <v>8.5849766450289133E-3</v>
      </c>
      <c r="F638" s="5">
        <f>B$6+B$7*E637+B$8*(H637*100)^2</f>
        <v>0.25604269856227063</v>
      </c>
      <c r="G638" s="8">
        <v>5.5050159587538621E-3</v>
      </c>
      <c r="H638" s="8">
        <f t="shared" si="67"/>
        <v>5.0600661908938574E-3</v>
      </c>
      <c r="I638" s="7">
        <f t="shared" si="65"/>
        <v>4.4494976786000479E-4</v>
      </c>
      <c r="J638" s="10">
        <f t="shared" si="68"/>
        <v>8.0826244863552665E-2</v>
      </c>
      <c r="K638" s="10">
        <f t="shared" si="69"/>
        <v>3.6534817455129431E-3</v>
      </c>
      <c r="AC638" s="12"/>
      <c r="AD638" s="13"/>
    </row>
    <row r="639" spans="1:30" x14ac:dyDescent="0.3">
      <c r="A639" s="17">
        <v>43511</v>
      </c>
      <c r="B639" s="18">
        <v>-1.8768052834908422E-3</v>
      </c>
      <c r="C639" s="8">
        <f t="shared" si="63"/>
        <v>-8.787680528349083E-2</v>
      </c>
      <c r="D639" s="5">
        <f t="shared" si="64"/>
        <v>7.7223329068325623E-3</v>
      </c>
      <c r="E639" s="5">
        <f t="shared" si="66"/>
        <v>8.7801522335286489E-3</v>
      </c>
      <c r="F639" s="5">
        <f>B$6+B$7*E637+B$8*(H638*100)^2</f>
        <v>0.26724578094465207</v>
      </c>
      <c r="G639" s="8">
        <v>1.0623704905352501E-2</v>
      </c>
      <c r="H639" s="8">
        <f t="shared" si="67"/>
        <v>5.1695820038437541E-3</v>
      </c>
      <c r="I639" s="7">
        <f t="shared" si="65"/>
        <v>5.4541229015087466E-3</v>
      </c>
      <c r="J639" s="10">
        <f t="shared" si="68"/>
        <v>0.51339179223255882</v>
      </c>
      <c r="K639" s="10">
        <f t="shared" si="69"/>
        <v>0.33474539303711182</v>
      </c>
      <c r="AC639" s="12"/>
      <c r="AD639" s="13"/>
    </row>
    <row r="640" spans="1:30" x14ac:dyDescent="0.3">
      <c r="A640" s="17">
        <v>43514</v>
      </c>
      <c r="B640" s="18">
        <v>-8.7090488764269541E-3</v>
      </c>
      <c r="C640" s="8">
        <f t="shared" si="63"/>
        <v>-9.4709048876426949E-2</v>
      </c>
      <c r="D640" s="5">
        <f t="shared" si="64"/>
        <v>8.9698039390774288E-3</v>
      </c>
      <c r="E640" s="5">
        <f t="shared" si="66"/>
        <v>7.7223329068325623E-3</v>
      </c>
      <c r="F640" s="5">
        <f>B$6+B$7*E640+B$8*(G639*100)^2</f>
        <v>1.0280105994343562</v>
      </c>
      <c r="G640" s="8">
        <v>6.4974963786362198E-3</v>
      </c>
      <c r="H640" s="8">
        <f t="shared" si="67"/>
        <v>1.0139085754812198E-2</v>
      </c>
      <c r="I640" s="7">
        <f t="shared" si="65"/>
        <v>3.6415893761759782E-3</v>
      </c>
      <c r="J640" s="10">
        <f t="shared" si="68"/>
        <v>0.56046039335235809</v>
      </c>
      <c r="K640" s="10">
        <f t="shared" si="69"/>
        <v>8.5817416490802323E-2</v>
      </c>
      <c r="AC640" s="12"/>
      <c r="AD640" s="13"/>
    </row>
    <row r="641" spans="1:30" x14ac:dyDescent="0.3">
      <c r="A641" s="17">
        <v>43515</v>
      </c>
      <c r="B641" s="18">
        <v>-4.1165864326494321E-3</v>
      </c>
      <c r="C641" s="8">
        <f t="shared" si="63"/>
        <v>-9.0116586432649429E-2</v>
      </c>
      <c r="D641" s="5">
        <f t="shared" si="64"/>
        <v>8.1209991502731744E-3</v>
      </c>
      <c r="E641" s="5">
        <f t="shared" si="66"/>
        <v>8.9698039390774288E-3</v>
      </c>
      <c r="F641" s="5">
        <f>B$6+B$7*E640+B$8*(H640*100)^2</f>
        <v>0.94027962059947379</v>
      </c>
      <c r="G641" s="8">
        <v>9.1479756269791084E-3</v>
      </c>
      <c r="H641" s="8">
        <f t="shared" si="67"/>
        <v>9.6968016407446116E-3</v>
      </c>
      <c r="I641" s="7">
        <f t="shared" si="65"/>
        <v>5.4882601376550315E-4</v>
      </c>
      <c r="J641" s="10">
        <f t="shared" si="68"/>
        <v>5.999425841788554E-2</v>
      </c>
      <c r="K641" s="10">
        <f t="shared" si="69"/>
        <v>1.6648279528206356E-3</v>
      </c>
      <c r="AC641" s="12"/>
      <c r="AD641" s="13"/>
    </row>
    <row r="642" spans="1:30" x14ac:dyDescent="0.3">
      <c r="A642" s="17">
        <v>43516</v>
      </c>
      <c r="B642" s="18">
        <v>1.1353201738939835E-2</v>
      </c>
      <c r="C642" s="8">
        <f t="shared" si="63"/>
        <v>-7.464679826106016E-2</v>
      </c>
      <c r="D642" s="5">
        <f t="shared" si="64"/>
        <v>5.5721444906274139E-3</v>
      </c>
      <c r="E642" s="5">
        <f t="shared" si="66"/>
        <v>8.1209991502731744E-3</v>
      </c>
      <c r="F642" s="5">
        <f>B$6+B$7*E640+B$8*(H641*100)^2</f>
        <v>0.86378698015333955</v>
      </c>
      <c r="G642" s="8">
        <v>8.0549032634922094E-3</v>
      </c>
      <c r="H642" s="8">
        <f t="shared" si="67"/>
        <v>9.294014095929377E-3</v>
      </c>
      <c r="I642" s="7">
        <f t="shared" si="65"/>
        <v>1.2391108324371677E-3</v>
      </c>
      <c r="J642" s="10">
        <f t="shared" si="68"/>
        <v>0.15383311157233567</v>
      </c>
      <c r="K642" s="10">
        <f t="shared" si="69"/>
        <v>9.7660032469910618E-3</v>
      </c>
      <c r="AC642" s="12"/>
      <c r="AD642" s="13"/>
    </row>
    <row r="643" spans="1:30" x14ac:dyDescent="0.3">
      <c r="A643" s="17">
        <v>43517</v>
      </c>
      <c r="B643" s="18">
        <v>3.9659701863310271E-3</v>
      </c>
      <c r="C643" s="8">
        <f t="shared" si="63"/>
        <v>-8.203402981366896E-2</v>
      </c>
      <c r="D643" s="5">
        <f t="shared" si="64"/>
        <v>6.7295820474699277E-3</v>
      </c>
      <c r="E643" s="5">
        <f t="shared" si="66"/>
        <v>5.5721444906274139E-3</v>
      </c>
      <c r="F643" s="5">
        <f>B$6+B$7*E643+B$8*(G642*100)^2</f>
        <v>0.60942001518625155</v>
      </c>
      <c r="G643" s="8">
        <v>5.4998901461068778E-3</v>
      </c>
      <c r="H643" s="8">
        <f t="shared" si="67"/>
        <v>7.8065358206201264E-3</v>
      </c>
      <c r="I643" s="7">
        <f t="shared" si="65"/>
        <v>2.3066456745132486E-3</v>
      </c>
      <c r="J643" s="10">
        <f t="shared" si="68"/>
        <v>0.41939849946748814</v>
      </c>
      <c r="K643" s="10">
        <f t="shared" si="69"/>
        <v>5.4756972645969793E-2</v>
      </c>
      <c r="AC643" s="12"/>
      <c r="AD643" s="13"/>
    </row>
    <row r="644" spans="1:30" x14ac:dyDescent="0.3">
      <c r="A644" s="17">
        <v>43518</v>
      </c>
      <c r="B644" s="18">
        <v>-7.488130944460755E-4</v>
      </c>
      <c r="C644" s="8">
        <f t="shared" si="63"/>
        <v>-8.674881309444607E-2</v>
      </c>
      <c r="D644" s="5">
        <f t="shared" si="64"/>
        <v>7.5253565732951383E-3</v>
      </c>
      <c r="E644" s="5">
        <f t="shared" si="66"/>
        <v>6.7295820474699277E-3</v>
      </c>
      <c r="F644" s="5">
        <f>B$6+B$7*E643+B$8*(H643*100)^2</f>
        <v>0.57507181927935236</v>
      </c>
      <c r="G644" s="8">
        <v>2.7186945725880861E-3</v>
      </c>
      <c r="H644" s="8">
        <f t="shared" si="67"/>
        <v>7.5833489915693077E-3</v>
      </c>
      <c r="I644" s="7">
        <f t="shared" si="65"/>
        <v>4.8646544189812216E-3</v>
      </c>
      <c r="J644" s="10">
        <f t="shared" si="68"/>
        <v>1.7893346564304462</v>
      </c>
      <c r="K644" s="10">
        <f t="shared" si="69"/>
        <v>0.3843115271470452</v>
      </c>
      <c r="AC644" s="12"/>
      <c r="AD644" s="13"/>
    </row>
    <row r="645" spans="1:30" x14ac:dyDescent="0.3">
      <c r="A645" s="17">
        <v>43521</v>
      </c>
      <c r="B645" s="18">
        <v>9.4860697318756605E-3</v>
      </c>
      <c r="C645" s="8">
        <f t="shared" si="63"/>
        <v>-7.6513930268124336E-2</v>
      </c>
      <c r="D645" s="5">
        <f t="shared" si="64"/>
        <v>5.8543815250753934E-3</v>
      </c>
      <c r="E645" s="5">
        <f t="shared" si="66"/>
        <v>7.5253565732951383E-3</v>
      </c>
      <c r="F645" s="5">
        <f>B$6+B$7*E643+B$8*(H644*100)^2</f>
        <v>0.54512362726812702</v>
      </c>
      <c r="G645" s="8">
        <v>6.128099100814079E-3</v>
      </c>
      <c r="H645" s="8">
        <f t="shared" si="67"/>
        <v>7.3832487921519138E-3</v>
      </c>
      <c r="I645" s="7">
        <f t="shared" si="65"/>
        <v>1.2551496913378347E-3</v>
      </c>
      <c r="J645" s="10">
        <f t="shared" si="68"/>
        <v>0.20481876527928475</v>
      </c>
      <c r="K645" s="10">
        <f t="shared" si="69"/>
        <v>1.632950597246019E-2</v>
      </c>
      <c r="AC645" s="12"/>
      <c r="AD645" s="13"/>
    </row>
    <row r="646" spans="1:30" x14ac:dyDescent="0.3">
      <c r="A646" s="17">
        <v>43522</v>
      </c>
      <c r="B646" s="18">
        <v>-6.6402136419921277E-3</v>
      </c>
      <c r="C646" s="8">
        <f t="shared" si="63"/>
        <v>-9.2640213641992125E-2</v>
      </c>
      <c r="D646" s="5">
        <f t="shared" si="64"/>
        <v>8.5822091836339435E-3</v>
      </c>
      <c r="E646" s="5">
        <f t="shared" si="66"/>
        <v>5.8543815250753934E-3</v>
      </c>
      <c r="F646" s="5">
        <f>B$6+B$7*E646+B$8*(G645*100)^2</f>
        <v>0.37117966245024742</v>
      </c>
      <c r="G646" s="8">
        <v>1.0687003815471947E-2</v>
      </c>
      <c r="H646" s="8">
        <f t="shared" si="67"/>
        <v>6.0924515792105186E-3</v>
      </c>
      <c r="I646" s="7">
        <f t="shared" si="65"/>
        <v>4.5945522362614288E-3</v>
      </c>
      <c r="J646" s="10">
        <f t="shared" si="68"/>
        <v>0.42991958415975634</v>
      </c>
      <c r="K646" s="10">
        <f t="shared" si="69"/>
        <v>0.19216064263176458</v>
      </c>
      <c r="AC646" s="12"/>
      <c r="AD646" s="13"/>
    </row>
    <row r="647" spans="1:30" x14ac:dyDescent="0.3">
      <c r="A647" s="17">
        <v>43523</v>
      </c>
      <c r="B647" s="18">
        <v>-1.8998911212683874E-3</v>
      </c>
      <c r="C647" s="8">
        <f t="shared" si="63"/>
        <v>-8.7899891121268378E-2</v>
      </c>
      <c r="D647" s="5">
        <f t="shared" si="64"/>
        <v>7.7263908591308356E-3</v>
      </c>
      <c r="E647" s="5">
        <f t="shared" si="66"/>
        <v>8.5822091836339435E-3</v>
      </c>
      <c r="F647" s="5">
        <f>B$6+B$7*E646+B$8*(H646*100)^2</f>
        <v>0.36738138403965404</v>
      </c>
      <c r="G647" s="8">
        <v>1.196734241097982E-2</v>
      </c>
      <c r="H647" s="8">
        <f t="shared" si="67"/>
        <v>6.0611994195839992E-3</v>
      </c>
      <c r="I647" s="7">
        <f t="shared" si="65"/>
        <v>5.906142991395821E-3</v>
      </c>
      <c r="J647" s="10">
        <f t="shared" si="68"/>
        <v>0.49352168497970289</v>
      </c>
      <c r="K647" s="10">
        <f t="shared" si="69"/>
        <v>0.29414442432069832</v>
      </c>
      <c r="AC647" s="12"/>
      <c r="AD647" s="13"/>
    </row>
    <row r="648" spans="1:30" x14ac:dyDescent="0.3">
      <c r="A648" s="17">
        <v>43524</v>
      </c>
      <c r="B648" s="18">
        <v>-1.0585694627641554E-3</v>
      </c>
      <c r="C648" s="8">
        <f t="shared" si="63"/>
        <v>-8.7058569462764149E-2</v>
      </c>
      <c r="D648" s="5">
        <f t="shared" si="64"/>
        <v>7.5791945169029302E-3</v>
      </c>
      <c r="E648" s="5">
        <f t="shared" si="66"/>
        <v>7.7263908591308356E-3</v>
      </c>
      <c r="F648" s="5">
        <f>B$6+B$7*E646+B$8*(H647*100)^2</f>
        <v>0.36406966509345778</v>
      </c>
      <c r="G648" s="8">
        <v>5.2584954802048093E-3</v>
      </c>
      <c r="H648" s="8">
        <f t="shared" si="67"/>
        <v>6.0338185678180433E-3</v>
      </c>
      <c r="I648" s="7">
        <f t="shared" si="65"/>
        <v>7.7532308761323401E-4</v>
      </c>
      <c r="J648" s="10">
        <f t="shared" si="68"/>
        <v>0.14744199943346467</v>
      </c>
      <c r="K648" s="10">
        <f t="shared" si="69"/>
        <v>9.0388618009775712E-3</v>
      </c>
      <c r="AC648" s="12"/>
      <c r="AD648" s="13"/>
    </row>
    <row r="649" spans="1:30" x14ac:dyDescent="0.3">
      <c r="A649" s="17">
        <v>43525</v>
      </c>
      <c r="B649" s="18">
        <v>5.4598710661005363E-3</v>
      </c>
      <c r="C649" s="8">
        <f t="shared" si="63"/>
        <v>-8.054012893389946E-2</v>
      </c>
      <c r="D649" s="5">
        <f t="shared" si="64"/>
        <v>6.486712368689149E-3</v>
      </c>
      <c r="E649" s="5">
        <f t="shared" si="66"/>
        <v>7.5791945169029302E-3</v>
      </c>
      <c r="F649" s="5">
        <f>B$6+B$7*E649+B$8*(G648*100)^2</f>
        <v>0.2850371143343769</v>
      </c>
      <c r="G649" s="8">
        <v>5.3767020269283082E-3</v>
      </c>
      <c r="H649" s="8">
        <f t="shared" si="67"/>
        <v>5.3388867222893656E-3</v>
      </c>
      <c r="I649" s="7">
        <f t="shared" si="65"/>
        <v>3.7815304638942615E-5</v>
      </c>
      <c r="J649" s="10">
        <f t="shared" si="68"/>
        <v>7.0331784148630555E-3</v>
      </c>
      <c r="K649" s="10">
        <f t="shared" si="69"/>
        <v>2.4966581897656326E-5</v>
      </c>
      <c r="AC649" s="12"/>
      <c r="AD649" s="13"/>
    </row>
    <row r="650" spans="1:30" x14ac:dyDescent="0.3">
      <c r="A650" s="17">
        <v>43529</v>
      </c>
      <c r="B650" s="18">
        <v>1.0446917421145853E-2</v>
      </c>
      <c r="C650" s="8">
        <f t="shared" si="63"/>
        <v>-7.5553082578854139E-2</v>
      </c>
      <c r="D650" s="5">
        <f t="shared" si="64"/>
        <v>5.7082682871671528E-3</v>
      </c>
      <c r="E650" s="5">
        <f t="shared" si="66"/>
        <v>6.486712368689149E-3</v>
      </c>
      <c r="F650" s="5">
        <f>B$6+B$7*E649+B$8*(H649*100)^2</f>
        <v>0.29246515057951938</v>
      </c>
      <c r="G650" s="8">
        <v>9.4881848141413778E-3</v>
      </c>
      <c r="H650" s="8">
        <f t="shared" si="67"/>
        <v>5.4080047205926083E-3</v>
      </c>
      <c r="I650" s="7">
        <f t="shared" si="65"/>
        <v>4.0801800935487695E-3</v>
      </c>
      <c r="J650" s="10">
        <f t="shared" si="68"/>
        <v>0.43002746821157917</v>
      </c>
      <c r="K650" s="10">
        <f t="shared" si="69"/>
        <v>0.19230340341453589</v>
      </c>
      <c r="AC650" s="12"/>
      <c r="AD650" s="13"/>
    </row>
    <row r="651" spans="1:30" x14ac:dyDescent="0.3">
      <c r="A651" s="17">
        <v>43530</v>
      </c>
      <c r="B651" s="18">
        <v>5.2973878822976366E-3</v>
      </c>
      <c r="C651" s="8">
        <f t="shared" si="63"/>
        <v>-8.0702612117702355E-2</v>
      </c>
      <c r="D651" s="5">
        <f t="shared" si="64"/>
        <v>6.5129116026203188E-3</v>
      </c>
      <c r="E651" s="5">
        <f t="shared" si="66"/>
        <v>5.7082682871671528E-3</v>
      </c>
      <c r="F651" s="5">
        <f>B$6+B$7*E649+B$8*(H650*100)^2</f>
        <v>0.29894165538165918</v>
      </c>
      <c r="G651" s="8">
        <v>4.6077153509210874E-3</v>
      </c>
      <c r="H651" s="8">
        <f t="shared" si="67"/>
        <v>5.4675557187984754E-3</v>
      </c>
      <c r="I651" s="7">
        <f t="shared" si="65"/>
        <v>8.5984036787738801E-4</v>
      </c>
      <c r="J651" s="10">
        <f t="shared" si="68"/>
        <v>0.18660882940729073</v>
      </c>
      <c r="K651" s="10">
        <f t="shared" si="69"/>
        <v>1.3837219373011633E-2</v>
      </c>
      <c r="AC651" s="12"/>
      <c r="AD651" s="13"/>
    </row>
    <row r="652" spans="1:30" x14ac:dyDescent="0.3">
      <c r="A652" s="17">
        <v>43531</v>
      </c>
      <c r="B652" s="18">
        <v>2.4350736585266298E-3</v>
      </c>
      <c r="C652" s="8">
        <f t="shared" ref="C652:C715" si="70">B652-B$5</f>
        <v>-8.3564926341473361E-2</v>
      </c>
      <c r="D652" s="5">
        <f t="shared" ref="D652:D715" si="71">C652^2</f>
        <v>6.9830969144558681E-3</v>
      </c>
      <c r="E652" s="5">
        <f t="shared" si="66"/>
        <v>6.5129116026203188E-3</v>
      </c>
      <c r="F652" s="5">
        <f>B$6+B$7*E652+B$8*(G651*100)^2</f>
        <v>0.22893637753172838</v>
      </c>
      <c r="G652" s="8">
        <v>5.2442995425384057E-3</v>
      </c>
      <c r="H652" s="8">
        <f t="shared" si="67"/>
        <v>4.7847296426415612E-3</v>
      </c>
      <c r="I652" s="7">
        <f t="shared" si="65"/>
        <v>4.5956989989684449E-4</v>
      </c>
      <c r="J652" s="10">
        <f t="shared" si="68"/>
        <v>8.7632275038660015E-2</v>
      </c>
      <c r="K652" s="10">
        <f t="shared" si="69"/>
        <v>4.3371301301891041E-3</v>
      </c>
      <c r="AC652" s="12"/>
      <c r="AD652" s="13"/>
    </row>
    <row r="653" spans="1:30" x14ac:dyDescent="0.3">
      <c r="A653" s="17">
        <v>43532</v>
      </c>
      <c r="B653" s="18">
        <v>-1.4712401442199944E-3</v>
      </c>
      <c r="C653" s="8">
        <f t="shared" si="70"/>
        <v>-8.7471240144219989E-2</v>
      </c>
      <c r="D653" s="5">
        <f t="shared" si="71"/>
        <v>7.6512178523678023E-3</v>
      </c>
      <c r="E653" s="5">
        <f t="shared" si="66"/>
        <v>6.9830969144558681E-3</v>
      </c>
      <c r="F653" s="5">
        <f>B$6+B$7*E652+B$8*(H652*100)^2</f>
        <v>0.24343256075780487</v>
      </c>
      <c r="G653" s="8">
        <v>3.0561037787543645E-3</v>
      </c>
      <c r="H653" s="8">
        <f t="shared" si="67"/>
        <v>4.9338885349975723E-3</v>
      </c>
      <c r="I653" s="7">
        <f t="shared" ref="I653:I716" si="72">SQRT((G653-H653)^2)</f>
        <v>1.8777847562432078E-3</v>
      </c>
      <c r="J653" s="10">
        <f t="shared" si="68"/>
        <v>0.6144374969519435</v>
      </c>
      <c r="K653" s="10">
        <f t="shared" si="69"/>
        <v>9.8397383563185503E-2</v>
      </c>
      <c r="AC653" s="12"/>
      <c r="AD653" s="13"/>
    </row>
    <row r="654" spans="1:30" x14ac:dyDescent="0.3">
      <c r="A654" s="17">
        <v>43535</v>
      </c>
      <c r="B654" s="18">
        <v>1.0381079800077618E-2</v>
      </c>
      <c r="C654" s="8">
        <f t="shared" si="70"/>
        <v>-7.5618920199922376E-2</v>
      </c>
      <c r="D654" s="5">
        <f t="shared" si="71"/>
        <v>5.7182210922022284E-3</v>
      </c>
      <c r="E654" s="5">
        <f t="shared" ref="E654:E717" si="73">D653</f>
        <v>7.6512178523678023E-3</v>
      </c>
      <c r="F654" s="5">
        <f>B$6+B$7*E652+B$8*(H653*100)^2</f>
        <v>0.256071782912621</v>
      </c>
      <c r="G654" s="8">
        <v>5.3911694411715328E-3</v>
      </c>
      <c r="H654" s="8">
        <f t="shared" ref="H654:H717" si="74">SQRT(F654)/100</f>
        <v>5.0603535737398916E-3</v>
      </c>
      <c r="I654" s="7">
        <f t="shared" si="72"/>
        <v>3.308158674316412E-4</v>
      </c>
      <c r="J654" s="10">
        <f t="shared" ref="J654:J717" si="75">ABS(G654-H654)/G654</f>
        <v>6.1362543144211204E-2</v>
      </c>
      <c r="K654" s="10">
        <f t="shared" ref="K654:K717" si="76">G654/H654-LN(G654/H654)-1</f>
        <v>2.0480925710368858E-3</v>
      </c>
      <c r="AC654" s="12"/>
      <c r="AD654" s="13"/>
    </row>
    <row r="655" spans="1:30" x14ac:dyDescent="0.3">
      <c r="A655" s="17">
        <v>43536</v>
      </c>
      <c r="B655" s="18">
        <v>1.291236956551732E-2</v>
      </c>
      <c r="C655" s="8">
        <f t="shared" si="70"/>
        <v>-7.3087630434482673E-2</v>
      </c>
      <c r="D655" s="5">
        <f t="shared" si="71"/>
        <v>5.341801722527518E-3</v>
      </c>
      <c r="E655" s="5">
        <f t="shared" si="73"/>
        <v>5.7182210922022284E-3</v>
      </c>
      <c r="F655" s="5">
        <f>B$6+B$7*E655+B$8*(G654*100)^2</f>
        <v>0.29714991109992889</v>
      </c>
      <c r="G655" s="8">
        <v>7.0825937236845566E-3</v>
      </c>
      <c r="H655" s="8">
        <f t="shared" si="74"/>
        <v>5.4511458529370579E-3</v>
      </c>
      <c r="I655" s="7">
        <f t="shared" si="72"/>
        <v>1.6314478707474987E-3</v>
      </c>
      <c r="J655" s="10">
        <f t="shared" si="75"/>
        <v>0.23034610403980302</v>
      </c>
      <c r="K655" s="10">
        <f t="shared" si="76"/>
        <v>3.7470958004224064E-2</v>
      </c>
      <c r="AC655" s="12"/>
      <c r="AD655" s="13"/>
    </row>
    <row r="656" spans="1:30" x14ac:dyDescent="0.3">
      <c r="A656" s="17">
        <v>43537</v>
      </c>
      <c r="B656" s="18">
        <v>5.7515885309154472E-3</v>
      </c>
      <c r="C656" s="8">
        <f t="shared" si="70"/>
        <v>-8.0248411469084541E-2</v>
      </c>
      <c r="D656" s="5">
        <f t="shared" si="71"/>
        <v>6.4398075433114996E-3</v>
      </c>
      <c r="E656" s="5">
        <f t="shared" si="73"/>
        <v>5.341801722527518E-3</v>
      </c>
      <c r="F656" s="5">
        <f>B$6+B$7*E655+B$8*(H655*100)^2</f>
        <v>0.30281973002926243</v>
      </c>
      <c r="G656" s="8">
        <v>5.6904295747632625E-3</v>
      </c>
      <c r="H656" s="8">
        <f t="shared" si="74"/>
        <v>5.5029058689865162E-3</v>
      </c>
      <c r="I656" s="7">
        <f t="shared" si="72"/>
        <v>1.8752370577674628E-4</v>
      </c>
      <c r="J656" s="10">
        <f t="shared" si="75"/>
        <v>3.2954226620851866E-2</v>
      </c>
      <c r="K656" s="10">
        <f t="shared" si="76"/>
        <v>5.67765682538246E-4</v>
      </c>
      <c r="AC656" s="12"/>
      <c r="AD656" s="13"/>
    </row>
    <row r="657" spans="1:30" x14ac:dyDescent="0.3">
      <c r="A657" s="17">
        <v>43538</v>
      </c>
      <c r="B657" s="18">
        <v>7.2013131253074737E-5</v>
      </c>
      <c r="C657" s="8">
        <f t="shared" si="70"/>
        <v>-8.5927986868746919E-2</v>
      </c>
      <c r="D657" s="5">
        <f t="shared" si="71"/>
        <v>7.3836189273155427E-3</v>
      </c>
      <c r="E657" s="5">
        <f t="shared" si="73"/>
        <v>6.4398075433114996E-3</v>
      </c>
      <c r="F657" s="5">
        <f>B$6+B$7*E655+B$8*(H656*100)^2</f>
        <v>0.30776324515374837</v>
      </c>
      <c r="G657" s="8">
        <v>4.2125625793105999E-3</v>
      </c>
      <c r="H657" s="8">
        <f t="shared" si="74"/>
        <v>5.5476413470388333E-3</v>
      </c>
      <c r="I657" s="7">
        <f t="shared" si="72"/>
        <v>1.3350787677282334E-3</v>
      </c>
      <c r="J657" s="10">
        <f t="shared" si="75"/>
        <v>0.31692793699618427</v>
      </c>
      <c r="K657" s="10">
        <f t="shared" si="76"/>
        <v>3.4644695776702816E-2</v>
      </c>
      <c r="AC657" s="12"/>
      <c r="AD657" s="13"/>
    </row>
    <row r="658" spans="1:30" x14ac:dyDescent="0.3">
      <c r="A658" s="17">
        <v>43539</v>
      </c>
      <c r="B658" s="18">
        <v>7.1109429482460783E-3</v>
      </c>
      <c r="C658" s="8">
        <f t="shared" si="70"/>
        <v>-7.8889057051753919E-2</v>
      </c>
      <c r="D658" s="5">
        <f t="shared" si="71"/>
        <v>6.2234833225148847E-3</v>
      </c>
      <c r="E658" s="5">
        <f t="shared" si="73"/>
        <v>7.3836189273155427E-3</v>
      </c>
      <c r="F658" s="5">
        <f>B$6+B$7*E658+B$8*(G657*100)^2</f>
        <v>0.19864419600322894</v>
      </c>
      <c r="G658" s="8">
        <v>8.6184788780472033E-3</v>
      </c>
      <c r="H658" s="8">
        <f t="shared" si="74"/>
        <v>4.4569518283601511E-3</v>
      </c>
      <c r="I658" s="7">
        <f t="shared" si="72"/>
        <v>4.1615270496870522E-3</v>
      </c>
      <c r="J658" s="10">
        <f t="shared" si="75"/>
        <v>0.48286096752957192</v>
      </c>
      <c r="K658" s="10">
        <f t="shared" si="76"/>
        <v>0.27427243976711391</v>
      </c>
      <c r="AC658" s="12"/>
      <c r="AD658" s="13"/>
    </row>
    <row r="659" spans="1:30" x14ac:dyDescent="0.3">
      <c r="A659" s="17">
        <v>43542</v>
      </c>
      <c r="B659" s="18">
        <v>1.8589224057807946E-3</v>
      </c>
      <c r="C659" s="8">
        <f t="shared" si="70"/>
        <v>-8.4141077594219196E-2</v>
      </c>
      <c r="D659" s="5">
        <f t="shared" si="71"/>
        <v>7.0797209387164156E-3</v>
      </c>
      <c r="E659" s="5">
        <f t="shared" si="73"/>
        <v>6.2234833225148847E-3</v>
      </c>
      <c r="F659" s="5">
        <f>B$6+B$7*E658+B$8*(H658*100)^2</f>
        <v>0.21711745619614733</v>
      </c>
      <c r="G659" s="8">
        <v>7.8442827317513654E-3</v>
      </c>
      <c r="H659" s="8">
        <f t="shared" si="74"/>
        <v>4.6595864215201264E-3</v>
      </c>
      <c r="I659" s="7">
        <f t="shared" si="72"/>
        <v>3.184696310231239E-3</v>
      </c>
      <c r="J659" s="10">
        <f t="shared" si="75"/>
        <v>0.40598948548100117</v>
      </c>
      <c r="K659" s="10">
        <f t="shared" si="76"/>
        <v>0.16261362544588098</v>
      </c>
      <c r="AC659" s="12"/>
      <c r="AD659" s="13"/>
    </row>
    <row r="660" spans="1:30" x14ac:dyDescent="0.3">
      <c r="A660" s="17">
        <v>43543</v>
      </c>
      <c r="B660" s="18">
        <v>7.0207865143371269E-3</v>
      </c>
      <c r="C660" s="8">
        <f t="shared" si="70"/>
        <v>-7.8979213485662864E-2</v>
      </c>
      <c r="D660" s="5">
        <f t="shared" si="71"/>
        <v>6.2377161628139107E-3</v>
      </c>
      <c r="E660" s="5">
        <f t="shared" si="73"/>
        <v>7.0797209387164156E-3</v>
      </c>
      <c r="F660" s="5">
        <f>B$6+B$7*E658+B$8*(H659*100)^2</f>
        <v>0.23322429175835294</v>
      </c>
      <c r="G660" s="8">
        <v>6.2763001278163056E-3</v>
      </c>
      <c r="H660" s="8">
        <f t="shared" si="74"/>
        <v>4.8293300959693468E-3</v>
      </c>
      <c r="I660" s="7">
        <f t="shared" si="72"/>
        <v>1.4469700318469588E-3</v>
      </c>
      <c r="J660" s="10">
        <f t="shared" si="75"/>
        <v>0.23054506673988498</v>
      </c>
      <c r="K660" s="10">
        <f t="shared" si="76"/>
        <v>3.7548379474489524E-2</v>
      </c>
      <c r="AC660" s="12"/>
      <c r="AD660" s="13"/>
    </row>
    <row r="661" spans="1:30" x14ac:dyDescent="0.3">
      <c r="A661" s="17">
        <v>43544</v>
      </c>
      <c r="B661" s="18">
        <v>6.066758139127705E-4</v>
      </c>
      <c r="C661" s="8">
        <f t="shared" si="70"/>
        <v>-8.5393324186087222E-2</v>
      </c>
      <c r="D661" s="5">
        <f t="shared" si="71"/>
        <v>7.2920198155501884E-3</v>
      </c>
      <c r="E661" s="5">
        <f t="shared" si="73"/>
        <v>6.2377161628139107E-3</v>
      </c>
      <c r="F661" s="5">
        <f>B$6+B$7*E661+B$8*(G660*100)^2</f>
        <v>0.38725074007818111</v>
      </c>
      <c r="G661" s="8">
        <v>3.4253132295068685E-3</v>
      </c>
      <c r="H661" s="8">
        <f t="shared" si="74"/>
        <v>6.222947373055481E-3</v>
      </c>
      <c r="I661" s="7">
        <f t="shared" si="72"/>
        <v>2.7976341435486125E-3</v>
      </c>
      <c r="J661" s="10">
        <f t="shared" si="75"/>
        <v>0.81675279196331452</v>
      </c>
      <c r="K661" s="10">
        <f t="shared" si="76"/>
        <v>0.1474833477588553</v>
      </c>
      <c r="AC661" s="12"/>
      <c r="AD661" s="13"/>
    </row>
    <row r="662" spans="1:30" x14ac:dyDescent="0.3">
      <c r="A662" s="17">
        <v>43546</v>
      </c>
      <c r="B662" s="18">
        <v>-5.8037179312336396E-3</v>
      </c>
      <c r="C662" s="8">
        <f t="shared" si="70"/>
        <v>-9.1803717931233639E-2</v>
      </c>
      <c r="D662" s="5">
        <f t="shared" si="71"/>
        <v>8.4279226259975082E-3</v>
      </c>
      <c r="E662" s="5">
        <f t="shared" si="73"/>
        <v>7.2920198155501884E-3</v>
      </c>
      <c r="F662" s="5">
        <f>B$6+B$7*E661+B$8*(H661*100)^2</f>
        <v>0.38143630676823848</v>
      </c>
      <c r="G662" s="8">
        <v>7.2880475484686661E-3</v>
      </c>
      <c r="H662" s="8">
        <f t="shared" si="74"/>
        <v>6.1760530014584435E-3</v>
      </c>
      <c r="I662" s="7">
        <f t="shared" si="72"/>
        <v>1.1119945470102225E-3</v>
      </c>
      <c r="J662" s="10">
        <f t="shared" si="75"/>
        <v>0.15257783921070467</v>
      </c>
      <c r="K662" s="10">
        <f t="shared" si="76"/>
        <v>1.4493095761825003E-2</v>
      </c>
      <c r="AC662" s="12"/>
      <c r="AD662" s="13"/>
    </row>
    <row r="663" spans="1:30" x14ac:dyDescent="0.3">
      <c r="A663" s="17">
        <v>43549</v>
      </c>
      <c r="B663" s="18">
        <v>-9.3638367673139697E-3</v>
      </c>
      <c r="C663" s="8">
        <f t="shared" si="70"/>
        <v>-9.536383676731397E-2</v>
      </c>
      <c r="D663" s="5">
        <f t="shared" si="71"/>
        <v>9.0942613629829035E-3</v>
      </c>
      <c r="E663" s="5">
        <f t="shared" si="73"/>
        <v>8.4279226259975082E-3</v>
      </c>
      <c r="F663" s="5">
        <f>B$6+B$7*E661+B$8*(H662*100)^2</f>
        <v>0.37636670236529951</v>
      </c>
      <c r="G663" s="8">
        <v>7.001608257725919E-3</v>
      </c>
      <c r="H663" s="8">
        <f t="shared" si="74"/>
        <v>6.1348732861021627E-3</v>
      </c>
      <c r="I663" s="7">
        <f t="shared" si="72"/>
        <v>8.6673497162375636E-4</v>
      </c>
      <c r="J663" s="10">
        <f t="shared" si="75"/>
        <v>0.12379084057828547</v>
      </c>
      <c r="K663" s="10">
        <f t="shared" si="76"/>
        <v>9.1295619408202633E-3</v>
      </c>
      <c r="AC663" s="12"/>
      <c r="AD663" s="13"/>
    </row>
    <row r="664" spans="1:30" x14ac:dyDescent="0.3">
      <c r="A664" s="17">
        <v>43550</v>
      </c>
      <c r="B664" s="18">
        <v>1.116495151534959E-2</v>
      </c>
      <c r="C664" s="8">
        <f t="shared" si="70"/>
        <v>-7.4835048484650404E-2</v>
      </c>
      <c r="D664" s="5">
        <f t="shared" si="71"/>
        <v>5.6002844816999764E-3</v>
      </c>
      <c r="E664" s="5">
        <f t="shared" si="73"/>
        <v>9.0942613629829035E-3</v>
      </c>
      <c r="F664" s="5">
        <f>B$6+B$7*E664+B$8*(G663*100)^2</f>
        <v>0.47153679915049479</v>
      </c>
      <c r="G664" s="8">
        <v>7.3461456647576032E-3</v>
      </c>
      <c r="H664" s="8">
        <f t="shared" si="74"/>
        <v>6.8668537129495831E-3</v>
      </c>
      <c r="I664" s="7">
        <f t="shared" si="72"/>
        <v>4.7929195180802017E-4</v>
      </c>
      <c r="J664" s="10">
        <f t="shared" si="75"/>
        <v>6.5244003274720672E-2</v>
      </c>
      <c r="K664" s="10">
        <f t="shared" si="76"/>
        <v>2.32814770947809E-3</v>
      </c>
      <c r="AC664" s="12"/>
      <c r="AD664" s="13"/>
    </row>
    <row r="665" spans="1:30" x14ac:dyDescent="0.3">
      <c r="A665" s="17">
        <v>43551</v>
      </c>
      <c r="B665" s="18">
        <v>-2.6328713705432698E-3</v>
      </c>
      <c r="C665" s="8">
        <f t="shared" si="70"/>
        <v>-8.8632871370543265E-2</v>
      </c>
      <c r="D665" s="5">
        <f t="shared" si="71"/>
        <v>7.8557858873872684E-3</v>
      </c>
      <c r="E665" s="5">
        <f t="shared" si="73"/>
        <v>5.6002844816999764E-3</v>
      </c>
      <c r="F665" s="5">
        <f>B$6+B$7*E664+B$8*(H664*100)^2</f>
        <v>0.45524239819060752</v>
      </c>
      <c r="G665" s="8">
        <v>8.2551192141571469E-3</v>
      </c>
      <c r="H665" s="8">
        <f t="shared" si="74"/>
        <v>6.7471653173062796E-3</v>
      </c>
      <c r="I665" s="7">
        <f t="shared" si="72"/>
        <v>1.5079538968508673E-3</v>
      </c>
      <c r="J665" s="10">
        <f t="shared" si="75"/>
        <v>0.18266894247448254</v>
      </c>
      <c r="K665" s="10">
        <f t="shared" si="76"/>
        <v>2.178337943914932E-2</v>
      </c>
      <c r="AC665" s="12"/>
      <c r="AD665" s="13"/>
    </row>
    <row r="666" spans="1:30" x14ac:dyDescent="0.3">
      <c r="A666" s="17">
        <v>43552</v>
      </c>
      <c r="B666" s="18">
        <v>1.0768163360864705E-2</v>
      </c>
      <c r="C666" s="8">
        <f t="shared" si="70"/>
        <v>-7.5231836639135283E-2</v>
      </c>
      <c r="D666" s="5">
        <f t="shared" si="71"/>
        <v>5.6598292440975381E-3</v>
      </c>
      <c r="E666" s="5">
        <f t="shared" si="73"/>
        <v>7.8557858873872684E-3</v>
      </c>
      <c r="F666" s="5">
        <f>B$6+B$7*E664+B$8*(H665*100)^2</f>
        <v>0.44103530999368173</v>
      </c>
      <c r="G666" s="8">
        <v>6.2986683707561171E-3</v>
      </c>
      <c r="H666" s="8">
        <f t="shared" si="74"/>
        <v>6.6410489381850046E-3</v>
      </c>
      <c r="I666" s="7">
        <f t="shared" si="72"/>
        <v>3.423805674288875E-4</v>
      </c>
      <c r="J666" s="10">
        <f t="shared" si="75"/>
        <v>5.4357611367271713E-2</v>
      </c>
      <c r="K666" s="10">
        <f t="shared" si="76"/>
        <v>1.3764881364963788E-3</v>
      </c>
      <c r="AC666" s="12"/>
      <c r="AD666" s="13"/>
    </row>
    <row r="667" spans="1:30" x14ac:dyDescent="0.3">
      <c r="A667" s="17">
        <v>43556</v>
      </c>
      <c r="B667" s="18">
        <v>8.4258441524904457E-3</v>
      </c>
      <c r="C667" s="8">
        <f t="shared" si="70"/>
        <v>-7.7574155847509541E-2</v>
      </c>
      <c r="D667" s="5">
        <f t="shared" si="71"/>
        <v>6.0177496554536984E-3</v>
      </c>
      <c r="E667" s="5">
        <f t="shared" si="73"/>
        <v>5.6598292440975381E-3</v>
      </c>
      <c r="F667" s="5">
        <f>B$6+B$7*E667+B$8*(G666*100)^2</f>
        <v>0.38963907451718793</v>
      </c>
      <c r="G667" s="8">
        <v>1.0122105207545282E-2</v>
      </c>
      <c r="H667" s="8">
        <f t="shared" si="74"/>
        <v>6.2421076129556431E-3</v>
      </c>
      <c r="I667" s="7">
        <f t="shared" si="72"/>
        <v>3.8799975945896393E-3</v>
      </c>
      <c r="J667" s="10">
        <f t="shared" si="75"/>
        <v>0.38331923202076457</v>
      </c>
      <c r="K667" s="10">
        <f t="shared" si="76"/>
        <v>0.13818075801273433</v>
      </c>
      <c r="AC667" s="12"/>
      <c r="AD667" s="13"/>
    </row>
    <row r="668" spans="1:30" x14ac:dyDescent="0.3">
      <c r="A668" s="17">
        <v>43557</v>
      </c>
      <c r="B668" s="18">
        <v>4.7422353496854378E-3</v>
      </c>
      <c r="C668" s="8">
        <f t="shared" si="70"/>
        <v>-8.1257764650314562E-2</v>
      </c>
      <c r="D668" s="5">
        <f t="shared" si="71"/>
        <v>6.6028243159659107E-3</v>
      </c>
      <c r="E668" s="5">
        <f t="shared" si="73"/>
        <v>6.0177496554536984E-3</v>
      </c>
      <c r="F668" s="5">
        <f>B$6+B$7*E667+B$8*(H667*100)^2</f>
        <v>0.38345455011763097</v>
      </c>
      <c r="G668" s="8">
        <v>5.5695468793454878E-3</v>
      </c>
      <c r="H668" s="8">
        <f t="shared" si="74"/>
        <v>6.1923707101370386E-3</v>
      </c>
      <c r="I668" s="7">
        <f t="shared" si="72"/>
        <v>6.2282383079155079E-4</v>
      </c>
      <c r="J668" s="10">
        <f t="shared" si="75"/>
        <v>0.1118266609984514</v>
      </c>
      <c r="K668" s="10">
        <f t="shared" si="76"/>
        <v>5.4250808882230217E-3</v>
      </c>
      <c r="AC668" s="12"/>
      <c r="AD668" s="13"/>
    </row>
    <row r="669" spans="1:30" x14ac:dyDescent="0.3">
      <c r="A669" s="17">
        <v>43558</v>
      </c>
      <c r="B669" s="18">
        <v>-4.6071853674214567E-3</v>
      </c>
      <c r="C669" s="8">
        <f t="shared" si="70"/>
        <v>-9.0607185367421447E-2</v>
      </c>
      <c r="D669" s="5">
        <f t="shared" si="71"/>
        <v>8.2096620402062719E-3</v>
      </c>
      <c r="E669" s="5">
        <f t="shared" si="73"/>
        <v>6.6028243159659107E-3</v>
      </c>
      <c r="F669" s="5">
        <f>B$6+B$7*E667+B$8*(H668*100)^2</f>
        <v>0.37806226329365722</v>
      </c>
      <c r="G669" s="8">
        <v>6.9496306500948877E-3</v>
      </c>
      <c r="H669" s="8">
        <f t="shared" si="74"/>
        <v>6.1486767949995328E-3</v>
      </c>
      <c r="I669" s="7">
        <f t="shared" si="72"/>
        <v>8.0095385509535485E-4</v>
      </c>
      <c r="J669" s="10">
        <f t="shared" si="75"/>
        <v>0.11525128390591792</v>
      </c>
      <c r="K669" s="10">
        <f t="shared" si="76"/>
        <v>7.8128153735133044E-3</v>
      </c>
      <c r="AC669" s="12"/>
      <c r="AD669" s="13"/>
    </row>
    <row r="670" spans="1:30" x14ac:dyDescent="0.3">
      <c r="A670" s="17">
        <v>43559</v>
      </c>
      <c r="B670" s="18">
        <v>-4.961273192859412E-3</v>
      </c>
      <c r="C670" s="8">
        <f t="shared" si="70"/>
        <v>-9.0961273192859404E-2</v>
      </c>
      <c r="D670" s="5">
        <f t="shared" si="71"/>
        <v>8.2739532208660031E-3</v>
      </c>
      <c r="E670" s="5">
        <f t="shared" si="73"/>
        <v>8.2096620402062719E-3</v>
      </c>
      <c r="F670" s="5">
        <f>B$6+B$7*E670+B$8*(G669*100)^2</f>
        <v>0.46511600814656812</v>
      </c>
      <c r="G670" s="8">
        <v>5.4643592739421374E-3</v>
      </c>
      <c r="H670" s="8">
        <f t="shared" si="74"/>
        <v>6.8199414084474949E-3</v>
      </c>
      <c r="I670" s="7">
        <f t="shared" si="72"/>
        <v>1.3555821345053575E-3</v>
      </c>
      <c r="J670" s="10">
        <f t="shared" si="75"/>
        <v>0.24807705104049713</v>
      </c>
      <c r="K670" s="10">
        <f t="shared" si="76"/>
        <v>2.2836591147401109E-2</v>
      </c>
      <c r="AC670" s="12"/>
      <c r="AD670" s="13"/>
    </row>
    <row r="671" spans="1:30" x14ac:dyDescent="0.3">
      <c r="A671" s="17">
        <v>43560</v>
      </c>
      <c r="B671" s="18">
        <v>4.5781821358124577E-3</v>
      </c>
      <c r="C671" s="8">
        <f t="shared" si="70"/>
        <v>-8.1421817864187535E-2</v>
      </c>
      <c r="D671" s="5">
        <f t="shared" si="71"/>
        <v>6.629512424308928E-3</v>
      </c>
      <c r="E671" s="5">
        <f t="shared" si="73"/>
        <v>8.2739532208660031E-3</v>
      </c>
      <c r="F671" s="5">
        <f>B$6+B$7*E670+B$8*(H670*100)^2</f>
        <v>0.44954591998945559</v>
      </c>
      <c r="G671" s="8">
        <v>5.930430762301645E-3</v>
      </c>
      <c r="H671" s="8">
        <f t="shared" si="74"/>
        <v>6.7048185656992656E-3</v>
      </c>
      <c r="I671" s="7">
        <f t="shared" si="72"/>
        <v>7.7438780339762064E-4</v>
      </c>
      <c r="J671" s="10">
        <f t="shared" si="75"/>
        <v>0.1305786770701754</v>
      </c>
      <c r="K671" s="10">
        <f t="shared" si="76"/>
        <v>7.2324003909567391E-3</v>
      </c>
      <c r="AC671" s="12"/>
      <c r="AD671" s="13"/>
    </row>
    <row r="672" spans="1:30" x14ac:dyDescent="0.3">
      <c r="A672" s="17">
        <v>43563</v>
      </c>
      <c r="B672" s="18">
        <v>-4.169512519313974E-3</v>
      </c>
      <c r="C672" s="8">
        <f t="shared" si="70"/>
        <v>-9.016951251931396E-2</v>
      </c>
      <c r="D672" s="5">
        <f t="shared" si="71"/>
        <v>8.1305409879707177E-3</v>
      </c>
      <c r="E672" s="5">
        <f t="shared" si="73"/>
        <v>6.629512424308928E-3</v>
      </c>
      <c r="F672" s="5">
        <f>B$6+B$7*E670+B$8*(H671*100)^2</f>
        <v>0.43597036012526919</v>
      </c>
      <c r="G672" s="8">
        <v>8.7911584978783743E-3</v>
      </c>
      <c r="H672" s="8">
        <f t="shared" si="74"/>
        <v>6.6028051623932471E-3</v>
      </c>
      <c r="I672" s="7">
        <f t="shared" si="72"/>
        <v>2.1883533354851272E-3</v>
      </c>
      <c r="J672" s="10">
        <f t="shared" si="75"/>
        <v>0.24892661598733049</v>
      </c>
      <c r="K672" s="10">
        <f t="shared" si="76"/>
        <v>4.5175905287147211E-2</v>
      </c>
      <c r="AC672" s="12"/>
      <c r="AD672" s="13"/>
    </row>
    <row r="673" spans="1:30" x14ac:dyDescent="0.3">
      <c r="A673" s="17">
        <v>43564</v>
      </c>
      <c r="B673" s="18">
        <v>6.1486094937847294E-3</v>
      </c>
      <c r="C673" s="8">
        <f t="shared" si="70"/>
        <v>-7.9851390506215258E-2</v>
      </c>
      <c r="D673" s="5">
        <f t="shared" si="71"/>
        <v>6.3762445657760845E-3</v>
      </c>
      <c r="E673" s="5">
        <f t="shared" si="73"/>
        <v>8.1305409879707177E-3</v>
      </c>
      <c r="F673" s="5">
        <f>B$6+B$7*E673+B$8*(G672*100)^2</f>
        <v>0.71784576422955293</v>
      </c>
      <c r="G673" s="8">
        <v>6.0029738380925719E-3</v>
      </c>
      <c r="H673" s="8">
        <f t="shared" si="74"/>
        <v>8.4725779089339318E-3</v>
      </c>
      <c r="I673" s="7">
        <f t="shared" si="72"/>
        <v>2.4696040708413599E-3</v>
      </c>
      <c r="J673" s="10">
        <f t="shared" si="75"/>
        <v>0.41139677390732554</v>
      </c>
      <c r="K673" s="10">
        <f t="shared" si="76"/>
        <v>5.3097820058110923E-2</v>
      </c>
      <c r="AC673" s="12"/>
      <c r="AD673" s="13"/>
    </row>
    <row r="674" spans="1:30" x14ac:dyDescent="0.3">
      <c r="A674" s="17">
        <v>43565</v>
      </c>
      <c r="B674" s="18">
        <v>-9.1292255799456639E-3</v>
      </c>
      <c r="C674" s="8">
        <f t="shared" si="70"/>
        <v>-9.5129225579945659E-2</v>
      </c>
      <c r="D674" s="5">
        <f t="shared" si="71"/>
        <v>9.0495695594401872E-3</v>
      </c>
      <c r="E674" s="5">
        <f t="shared" si="73"/>
        <v>6.3762445657760845E-3</v>
      </c>
      <c r="F674" s="5">
        <f>B$6+B$7*E673+B$8*(H673*100)^2</f>
        <v>0.66989221188141168</v>
      </c>
      <c r="G674" s="8">
        <v>5.4854572065442635E-3</v>
      </c>
      <c r="H674" s="8">
        <f t="shared" si="74"/>
        <v>8.1846943246611948E-3</v>
      </c>
      <c r="I674" s="7">
        <f t="shared" si="72"/>
        <v>2.6992371181169313E-3</v>
      </c>
      <c r="J674" s="10">
        <f t="shared" si="75"/>
        <v>0.49207149312853737</v>
      </c>
      <c r="K674" s="10">
        <f t="shared" si="76"/>
        <v>7.0374590297131334E-2</v>
      </c>
      <c r="AC674" s="12"/>
      <c r="AD674" s="13"/>
    </row>
    <row r="675" spans="1:30" x14ac:dyDescent="0.3">
      <c r="A675" s="17">
        <v>43566</v>
      </c>
      <c r="B675" s="18">
        <v>5.6119947356871524E-4</v>
      </c>
      <c r="C675" s="8">
        <f t="shared" si="70"/>
        <v>-8.5438800526431283E-2</v>
      </c>
      <c r="D675" s="5">
        <f t="shared" si="71"/>
        <v>7.2997886353953143E-3</v>
      </c>
      <c r="E675" s="5">
        <f t="shared" si="73"/>
        <v>9.0495695594401872E-3</v>
      </c>
      <c r="F675" s="5">
        <f>B$6+B$7*E673+B$8*(H674*100)^2</f>
        <v>0.62808150958906761</v>
      </c>
      <c r="G675" s="8">
        <v>3.9023228556267693E-3</v>
      </c>
      <c r="H675" s="8">
        <f t="shared" si="74"/>
        <v>7.9251593648901955E-3</v>
      </c>
      <c r="I675" s="7">
        <f t="shared" si="72"/>
        <v>4.0228365092634267E-3</v>
      </c>
      <c r="J675" s="10">
        <f t="shared" si="75"/>
        <v>1.0308825430635213</v>
      </c>
      <c r="K675" s="10">
        <f t="shared" si="76"/>
        <v>0.20086721666170404</v>
      </c>
      <c r="AC675" s="12"/>
      <c r="AD675" s="13"/>
    </row>
    <row r="676" spans="1:30" x14ac:dyDescent="0.3">
      <c r="A676" s="17">
        <v>43567</v>
      </c>
      <c r="B676" s="18">
        <v>4.1382798916309409E-3</v>
      </c>
      <c r="C676" s="8">
        <f t="shared" si="70"/>
        <v>-8.1861720108369049E-2</v>
      </c>
      <c r="D676" s="5">
        <f t="shared" si="71"/>
        <v>6.7013412191009531E-3</v>
      </c>
      <c r="E676" s="5">
        <f t="shared" si="73"/>
        <v>7.2997886353953143E-3</v>
      </c>
      <c r="F676" s="5">
        <f>B$6+B$7*E676+B$8*(G675*100)^2</f>
        <v>0.17668428681330972</v>
      </c>
      <c r="G676" s="8">
        <v>5.0797307550602159E-3</v>
      </c>
      <c r="H676" s="8">
        <f t="shared" si="74"/>
        <v>4.2033830043586287E-3</v>
      </c>
      <c r="I676" s="7">
        <f t="shared" si="72"/>
        <v>8.7634775070158724E-4</v>
      </c>
      <c r="J676" s="10">
        <f t="shared" si="75"/>
        <v>0.17251854339496364</v>
      </c>
      <c r="K676" s="10">
        <f t="shared" si="76"/>
        <v>1.9117714475664682E-2</v>
      </c>
      <c r="AC676" s="12"/>
      <c r="AD676" s="13"/>
    </row>
    <row r="677" spans="1:30" x14ac:dyDescent="0.3">
      <c r="A677" s="17">
        <v>43570</v>
      </c>
      <c r="B677" s="18">
        <v>3.5721732641018542E-3</v>
      </c>
      <c r="C677" s="8">
        <f t="shared" si="70"/>
        <v>-8.2427826735898144E-2</v>
      </c>
      <c r="D677" s="5">
        <f t="shared" si="71"/>
        <v>6.794346620403245E-3</v>
      </c>
      <c r="E677" s="5">
        <f t="shared" si="73"/>
        <v>6.7013412191009531E-3</v>
      </c>
      <c r="F677" s="5">
        <f>B$6+B$7*E676+B$8*(H676*100)^2</f>
        <v>0.19796130621105362</v>
      </c>
      <c r="G677" s="8">
        <v>3.2549443933588529E-3</v>
      </c>
      <c r="H677" s="8">
        <f t="shared" si="74"/>
        <v>4.4492842818935905E-3</v>
      </c>
      <c r="I677" s="7">
        <f t="shared" si="72"/>
        <v>1.1943398885347375E-3</v>
      </c>
      <c r="J677" s="10">
        <f t="shared" si="75"/>
        <v>0.36693096538656084</v>
      </c>
      <c r="K677" s="10">
        <f t="shared" si="76"/>
        <v>4.4133895714251414E-2</v>
      </c>
      <c r="AC677" s="12"/>
      <c r="AD677" s="13"/>
    </row>
    <row r="678" spans="1:30" x14ac:dyDescent="0.3">
      <c r="A678" s="17">
        <v>43571</v>
      </c>
      <c r="B678" s="18">
        <v>9.4601314005290163E-3</v>
      </c>
      <c r="C678" s="8">
        <f t="shared" si="70"/>
        <v>-7.6539868599470984E-2</v>
      </c>
      <c r="D678" s="5">
        <f t="shared" si="71"/>
        <v>5.8583514852242847E-3</v>
      </c>
      <c r="E678" s="5">
        <f t="shared" si="73"/>
        <v>6.794346620403245E-3</v>
      </c>
      <c r="F678" s="5">
        <f>B$6+B$7*E676+B$8*(H677*100)^2</f>
        <v>0.21651273942394655</v>
      </c>
      <c r="G678" s="8">
        <v>5.7692670970678171E-3</v>
      </c>
      <c r="H678" s="8">
        <f t="shared" si="74"/>
        <v>4.6530929436660352E-3</v>
      </c>
      <c r="I678" s="7">
        <f t="shared" si="72"/>
        <v>1.1161741534017819E-3</v>
      </c>
      <c r="J678" s="10">
        <f t="shared" si="75"/>
        <v>0.19346896834938848</v>
      </c>
      <c r="K678" s="10">
        <f t="shared" si="76"/>
        <v>2.4864992539606501E-2</v>
      </c>
      <c r="AC678" s="12"/>
      <c r="AD678" s="13"/>
    </row>
    <row r="679" spans="1:30" x14ac:dyDescent="0.3">
      <c r="A679" s="17">
        <v>43573</v>
      </c>
      <c r="B679" s="18">
        <v>-3.4523475897688832E-3</v>
      </c>
      <c r="C679" s="8">
        <f t="shared" si="70"/>
        <v>-8.9452347589768874E-2</v>
      </c>
      <c r="D679" s="5">
        <f t="shared" si="71"/>
        <v>8.0017224893208297E-3</v>
      </c>
      <c r="E679" s="5">
        <f t="shared" si="73"/>
        <v>5.8583514852242847E-3</v>
      </c>
      <c r="F679" s="5">
        <f>B$6+B$7*E679+B$8*(G678*100)^2</f>
        <v>0.33395733411335987</v>
      </c>
      <c r="G679" s="8">
        <v>6.6666715219512165E-3</v>
      </c>
      <c r="H679" s="8">
        <f t="shared" si="74"/>
        <v>5.7789041704579235E-3</v>
      </c>
      <c r="I679" s="7">
        <f t="shared" si="72"/>
        <v>8.8776735149329305E-4</v>
      </c>
      <c r="J679" s="10">
        <f t="shared" si="75"/>
        <v>0.13316500574089471</v>
      </c>
      <c r="K679" s="10">
        <f t="shared" si="76"/>
        <v>1.0715454226809751E-2</v>
      </c>
      <c r="AC679" s="12"/>
      <c r="AD679" s="13"/>
    </row>
    <row r="680" spans="1:30" x14ac:dyDescent="0.3">
      <c r="A680" s="17">
        <v>43577</v>
      </c>
      <c r="B680" s="18">
        <v>-1.2730097441622911E-2</v>
      </c>
      <c r="C680" s="8">
        <f t="shared" si="70"/>
        <v>-9.8730097441622908E-2</v>
      </c>
      <c r="D680" s="5">
        <f t="shared" si="71"/>
        <v>9.7476321408323536E-3</v>
      </c>
      <c r="E680" s="5">
        <f t="shared" si="73"/>
        <v>8.0017224893208297E-3</v>
      </c>
      <c r="F680" s="5">
        <f>B$6+B$7*E679+B$8*(H679*100)^2</f>
        <v>0.33492767662829831</v>
      </c>
      <c r="G680" s="8">
        <v>6.6989405165485821E-3</v>
      </c>
      <c r="H680" s="8">
        <f t="shared" si="74"/>
        <v>5.7872936388980497E-3</v>
      </c>
      <c r="I680" s="7">
        <f t="shared" si="72"/>
        <v>9.1164687765053244E-4</v>
      </c>
      <c r="J680" s="10">
        <f t="shared" si="75"/>
        <v>0.13608821803962365</v>
      </c>
      <c r="K680" s="10">
        <f t="shared" si="76"/>
        <v>1.1240976043232376E-2</v>
      </c>
      <c r="AC680" s="12"/>
      <c r="AD680" s="13"/>
    </row>
    <row r="681" spans="1:30" x14ac:dyDescent="0.3">
      <c r="A681" s="17">
        <v>43578</v>
      </c>
      <c r="B681" s="18">
        <v>-2.0800608538665303E-3</v>
      </c>
      <c r="C681" s="8">
        <f t="shared" si="70"/>
        <v>-8.8080060853866521E-2</v>
      </c>
      <c r="D681" s="5">
        <f t="shared" si="71"/>
        <v>7.7580971200208295E-3</v>
      </c>
      <c r="E681" s="5">
        <f t="shared" si="73"/>
        <v>9.7476321408323536E-3</v>
      </c>
      <c r="F681" s="5">
        <f>B$6+B$7*E679+B$8*(H680*100)^2</f>
        <v>0.3357737182670732</v>
      </c>
      <c r="G681" s="8">
        <v>5.5556634373494776E-3</v>
      </c>
      <c r="H681" s="8">
        <f t="shared" si="74"/>
        <v>5.7945985043579441E-3</v>
      </c>
      <c r="I681" s="7">
        <f t="shared" si="72"/>
        <v>2.389350670084665E-4</v>
      </c>
      <c r="J681" s="10">
        <f t="shared" si="75"/>
        <v>4.3007476911246949E-2</v>
      </c>
      <c r="K681" s="10">
        <f t="shared" si="76"/>
        <v>8.7424243946276903E-4</v>
      </c>
      <c r="AC681" s="12"/>
      <c r="AD681" s="13"/>
    </row>
    <row r="682" spans="1:30" x14ac:dyDescent="0.3">
      <c r="A682" s="17">
        <v>43579</v>
      </c>
      <c r="B682" s="18">
        <v>1.2620718063816828E-2</v>
      </c>
      <c r="C682" s="8">
        <f t="shared" si="70"/>
        <v>-7.3379281936183163E-2</v>
      </c>
      <c r="D682" s="5">
        <f t="shared" si="71"/>
        <v>5.3845190174698571E-3</v>
      </c>
      <c r="E682" s="5">
        <f t="shared" si="73"/>
        <v>7.7580971200208295E-3</v>
      </c>
      <c r="F682" s="5">
        <f>B$6+B$7*E682+B$8*(G681*100)^2</f>
        <v>0.31307653850186101</v>
      </c>
      <c r="G682" s="8">
        <v>7.7149590935059031E-3</v>
      </c>
      <c r="H682" s="8">
        <f t="shared" si="74"/>
        <v>5.5953242846314187E-3</v>
      </c>
      <c r="I682" s="7">
        <f t="shared" si="72"/>
        <v>2.1196348088744843E-3</v>
      </c>
      <c r="J682" s="10">
        <f t="shared" si="75"/>
        <v>0.27474349289274846</v>
      </c>
      <c r="K682" s="10">
        <f t="shared" si="76"/>
        <v>5.759262962032019E-2</v>
      </c>
      <c r="AC682" s="12"/>
      <c r="AD682" s="13"/>
    </row>
    <row r="683" spans="1:30" x14ac:dyDescent="0.3">
      <c r="A683" s="17">
        <v>43580</v>
      </c>
      <c r="B683" s="18">
        <v>-8.3260253017580031E-3</v>
      </c>
      <c r="C683" s="8">
        <f t="shared" si="70"/>
        <v>-9.4326025301758001E-2</v>
      </c>
      <c r="D683" s="5">
        <f t="shared" si="71"/>
        <v>8.8973990492278911E-3</v>
      </c>
      <c r="E683" s="5">
        <f t="shared" si="73"/>
        <v>5.3845190174698571E-3</v>
      </c>
      <c r="F683" s="5">
        <f>B$6+B$7*E682+B$8*(H682*100)^2</f>
        <v>0.31693258270009494</v>
      </c>
      <c r="G683" s="8">
        <v>8.8865332143482426E-3</v>
      </c>
      <c r="H683" s="8">
        <f t="shared" si="74"/>
        <v>5.6296765688633923E-3</v>
      </c>
      <c r="I683" s="7">
        <f t="shared" si="72"/>
        <v>3.2568566454848503E-3</v>
      </c>
      <c r="J683" s="10">
        <f t="shared" si="75"/>
        <v>0.36649349829991212</v>
      </c>
      <c r="K683" s="10">
        <f t="shared" si="76"/>
        <v>0.12203074860958218</v>
      </c>
      <c r="AC683" s="12"/>
      <c r="AD683" s="13"/>
    </row>
    <row r="684" spans="1:30" x14ac:dyDescent="0.3">
      <c r="A684" s="17">
        <v>43581</v>
      </c>
      <c r="B684" s="18">
        <v>8.6498377066024992E-3</v>
      </c>
      <c r="C684" s="8">
        <f t="shared" si="70"/>
        <v>-7.7350162293397501E-2</v>
      </c>
      <c r="D684" s="5">
        <f t="shared" si="71"/>
        <v>5.9830476068149325E-3</v>
      </c>
      <c r="E684" s="5">
        <f t="shared" si="73"/>
        <v>8.8973990492278911E-3</v>
      </c>
      <c r="F684" s="5">
        <f>B$6+B$7*E682+B$8*(H683*100)^2</f>
        <v>0.32029466763653508</v>
      </c>
      <c r="G684" s="8">
        <v>6.1587527527769068E-3</v>
      </c>
      <c r="H684" s="8">
        <f t="shared" si="74"/>
        <v>5.6594581687343104E-3</v>
      </c>
      <c r="I684" s="7">
        <f t="shared" si="72"/>
        <v>4.9929458404259636E-4</v>
      </c>
      <c r="J684" s="10">
        <f t="shared" si="75"/>
        <v>8.1070730403565966E-2</v>
      </c>
      <c r="K684" s="10">
        <f t="shared" si="76"/>
        <v>3.67691228428213E-3</v>
      </c>
      <c r="AC684" s="12"/>
      <c r="AD684" s="13"/>
    </row>
    <row r="685" spans="1:30" x14ac:dyDescent="0.3">
      <c r="A685" s="17">
        <v>43585</v>
      </c>
      <c r="B685" s="18">
        <v>-9.1620639767892216E-4</v>
      </c>
      <c r="C685" s="8">
        <f t="shared" si="70"/>
        <v>-8.6916206397678913E-2</v>
      </c>
      <c r="D685" s="5">
        <f t="shared" si="71"/>
        <v>7.5544269345639205E-3</v>
      </c>
      <c r="E685" s="5">
        <f t="shared" si="73"/>
        <v>5.9830476068149325E-3</v>
      </c>
      <c r="F685" s="5">
        <f>B$6+B$7*E685+B$8*(G684*100)^2</f>
        <v>0.37447784134586642</v>
      </c>
      <c r="G685" s="8">
        <v>7.0600008350391857E-3</v>
      </c>
      <c r="H685" s="8">
        <f t="shared" si="74"/>
        <v>6.1194594642489985E-3</v>
      </c>
      <c r="I685" s="7">
        <f t="shared" si="72"/>
        <v>9.4054137079018722E-4</v>
      </c>
      <c r="J685" s="10">
        <f t="shared" si="75"/>
        <v>0.13322114157865633</v>
      </c>
      <c r="K685" s="10">
        <f t="shared" si="76"/>
        <v>1.0725405464644844E-2</v>
      </c>
      <c r="AC685" s="12"/>
      <c r="AD685" s="13"/>
    </row>
    <row r="686" spans="1:30" x14ac:dyDescent="0.3">
      <c r="A686" s="17">
        <v>43587</v>
      </c>
      <c r="B686" s="18">
        <v>-1.2849425914762116E-3</v>
      </c>
      <c r="C686" s="8">
        <f t="shared" si="70"/>
        <v>-8.7284942591476206E-2</v>
      </c>
      <c r="D686" s="5">
        <f t="shared" si="71"/>
        <v>7.6186612031972972E-3</v>
      </c>
      <c r="E686" s="5">
        <f t="shared" si="73"/>
        <v>7.5544269345639205E-3</v>
      </c>
      <c r="F686" s="5">
        <f>B$6+B$7*E685+B$8*(H685*100)^2</f>
        <v>0.3702713481538174</v>
      </c>
      <c r="G686" s="8">
        <v>5.1684094572144882E-3</v>
      </c>
      <c r="H686" s="8">
        <f t="shared" si="74"/>
        <v>6.0849925895913584E-3</v>
      </c>
      <c r="I686" s="7">
        <f t="shared" si="72"/>
        <v>9.1658313237687021E-4</v>
      </c>
      <c r="J686" s="10">
        <f t="shared" si="75"/>
        <v>0.17734336645821058</v>
      </c>
      <c r="K686" s="10">
        <f t="shared" si="76"/>
        <v>1.2630401135893088E-2</v>
      </c>
      <c r="AC686" s="12"/>
      <c r="AD686" s="13"/>
    </row>
    <row r="687" spans="1:30" x14ac:dyDescent="0.3">
      <c r="A687" s="17">
        <v>43588</v>
      </c>
      <c r="B687" s="18">
        <v>-4.6617591913547426E-4</v>
      </c>
      <c r="C687" s="8">
        <f t="shared" si="70"/>
        <v>-8.6466175919135468E-2</v>
      </c>
      <c r="D687" s="5">
        <f t="shared" si="71"/>
        <v>7.4763995780788824E-3</v>
      </c>
      <c r="E687" s="5">
        <f t="shared" si="73"/>
        <v>7.6186612031972972E-3</v>
      </c>
      <c r="F687" s="5">
        <f>B$6+B$7*E685+B$8*(H686*100)^2</f>
        <v>0.36660370673966985</v>
      </c>
      <c r="G687" s="8">
        <v>4.6938778818466503E-3</v>
      </c>
      <c r="H687" s="8">
        <f t="shared" si="74"/>
        <v>6.0547808113892111E-3</v>
      </c>
      <c r="I687" s="7">
        <f t="shared" si="72"/>
        <v>1.3609029295425608E-3</v>
      </c>
      <c r="J687" s="10">
        <f t="shared" si="75"/>
        <v>0.28993147325067575</v>
      </c>
      <c r="K687" s="10">
        <f t="shared" si="76"/>
        <v>2.9824075554695462E-2</v>
      </c>
      <c r="AC687" s="12"/>
      <c r="AD687" s="13"/>
    </row>
    <row r="688" spans="1:30" x14ac:dyDescent="0.3">
      <c r="A688" s="17">
        <v>43591</v>
      </c>
      <c r="B688" s="18">
        <v>-9.3581142762229497E-3</v>
      </c>
      <c r="C688" s="8">
        <f t="shared" si="70"/>
        <v>-9.5358114276222941E-2</v>
      </c>
      <c r="D688" s="5">
        <f t="shared" si="71"/>
        <v>9.0931699583171929E-3</v>
      </c>
      <c r="E688" s="5">
        <f t="shared" si="73"/>
        <v>7.4763995780788824E-3</v>
      </c>
      <c r="F688" s="5">
        <f>B$6+B$7*E688+B$8*(G687*100)^2</f>
        <v>0.23603115691128684</v>
      </c>
      <c r="G688" s="8">
        <v>7.1910735301779138E-3</v>
      </c>
      <c r="H688" s="8">
        <f t="shared" si="74"/>
        <v>4.8583037874477021E-3</v>
      </c>
      <c r="I688" s="7">
        <f t="shared" si="72"/>
        <v>2.3327697427302117E-3</v>
      </c>
      <c r="J688" s="10">
        <f t="shared" si="75"/>
        <v>0.32439798215670546</v>
      </c>
      <c r="K688" s="10">
        <f t="shared" si="76"/>
        <v>8.8010250395869516E-2</v>
      </c>
      <c r="AC688" s="12"/>
      <c r="AD688" s="13"/>
    </row>
    <row r="689" spans="1:30" x14ac:dyDescent="0.3">
      <c r="A689" s="17">
        <v>43592</v>
      </c>
      <c r="B689" s="18">
        <v>-8.4215820674253001E-3</v>
      </c>
      <c r="C689" s="8">
        <f t="shared" si="70"/>
        <v>-9.4421582067425291E-2</v>
      </c>
      <c r="D689" s="5">
        <f t="shared" si="71"/>
        <v>8.9154351601155295E-3</v>
      </c>
      <c r="E689" s="5">
        <f t="shared" si="73"/>
        <v>9.0931699583171929E-3</v>
      </c>
      <c r="F689" s="5">
        <f>B$6+B$7*E688+B$8*(H688*100)^2</f>
        <v>0.24972544606411776</v>
      </c>
      <c r="G689" s="8">
        <v>8.9027549746729367E-3</v>
      </c>
      <c r="H689" s="8">
        <f t="shared" si="74"/>
        <v>4.9972537064283395E-3</v>
      </c>
      <c r="I689" s="7">
        <f t="shared" si="72"/>
        <v>3.9055012682445971E-3</v>
      </c>
      <c r="J689" s="10">
        <f t="shared" si="75"/>
        <v>0.43868457341072387</v>
      </c>
      <c r="K689" s="10">
        <f t="shared" si="76"/>
        <v>0.20405724181363949</v>
      </c>
      <c r="AC689" s="12"/>
      <c r="AD689" s="13"/>
    </row>
    <row r="690" spans="1:30" x14ac:dyDescent="0.3">
      <c r="A690" s="17">
        <v>43593</v>
      </c>
      <c r="B690" s="18">
        <v>-1.2818032417433773E-2</v>
      </c>
      <c r="C690" s="8">
        <f t="shared" si="70"/>
        <v>-9.8818032417433768E-2</v>
      </c>
      <c r="D690" s="5">
        <f t="shared" si="71"/>
        <v>9.7650035308529913E-3</v>
      </c>
      <c r="E690" s="5">
        <f t="shared" si="73"/>
        <v>8.9154351601155295E-3</v>
      </c>
      <c r="F690" s="5">
        <f>B$6+B$7*E688+B$8*(H689*100)^2</f>
        <v>0.26166549677647105</v>
      </c>
      <c r="G690" s="8">
        <v>6.0381514940263002E-3</v>
      </c>
      <c r="H690" s="8">
        <f t="shared" si="74"/>
        <v>5.1153249826034622E-3</v>
      </c>
      <c r="I690" s="7">
        <f t="shared" si="72"/>
        <v>9.2282651142283796E-4</v>
      </c>
      <c r="J690" s="10">
        <f t="shared" si="75"/>
        <v>0.15283261977375265</v>
      </c>
      <c r="K690" s="10">
        <f t="shared" si="76"/>
        <v>1.4547289760611815E-2</v>
      </c>
      <c r="AC690" s="12"/>
      <c r="AD690" s="13"/>
    </row>
    <row r="691" spans="1:30" x14ac:dyDescent="0.3">
      <c r="A691" s="17">
        <v>43594</v>
      </c>
      <c r="B691" s="18">
        <v>-6.1108283445903402E-3</v>
      </c>
      <c r="C691" s="8">
        <f t="shared" si="70"/>
        <v>-9.2110828344590334E-2</v>
      </c>
      <c r="D691" s="5">
        <f t="shared" si="71"/>
        <v>8.4844046983265867E-3</v>
      </c>
      <c r="E691" s="5">
        <f t="shared" si="73"/>
        <v>9.7650035308529913E-3</v>
      </c>
      <c r="F691" s="5">
        <f>B$6+B$7*E691+B$8*(G690*100)^2</f>
        <v>0.36207232073162088</v>
      </c>
      <c r="G691" s="8">
        <v>6.4104541146385646E-3</v>
      </c>
      <c r="H691" s="8">
        <f t="shared" si="74"/>
        <v>6.0172445581978869E-3</v>
      </c>
      <c r="I691" s="7">
        <f t="shared" si="72"/>
        <v>3.9320955644067766E-4</v>
      </c>
      <c r="J691" s="10">
        <f t="shared" si="75"/>
        <v>6.1338799000645788E-2</v>
      </c>
      <c r="K691" s="10">
        <f t="shared" si="76"/>
        <v>2.0464392047423452E-3</v>
      </c>
      <c r="AC691" s="12"/>
      <c r="AD691" s="13"/>
    </row>
    <row r="692" spans="1:30" x14ac:dyDescent="0.3">
      <c r="A692" s="17">
        <v>43595</v>
      </c>
      <c r="B692" s="18">
        <v>-2.5571714197645109E-3</v>
      </c>
      <c r="C692" s="8">
        <f t="shared" si="70"/>
        <v>-8.8557171419764505E-2</v>
      </c>
      <c r="D692" s="5">
        <f t="shared" si="71"/>
        <v>7.8423726098695544E-3</v>
      </c>
      <c r="E692" s="5">
        <f t="shared" si="73"/>
        <v>8.4844046983265867E-3</v>
      </c>
      <c r="F692" s="5">
        <f>B$6+B$7*E691+B$8*(H691*100)^2</f>
        <v>0.3598747718378249</v>
      </c>
      <c r="G692" s="8">
        <v>5.962978586720534E-3</v>
      </c>
      <c r="H692" s="8">
        <f t="shared" si="74"/>
        <v>5.9989563412132354E-3</v>
      </c>
      <c r="I692" s="7">
        <f t="shared" si="72"/>
        <v>3.597775449270136E-5</v>
      </c>
      <c r="J692" s="10">
        <f t="shared" si="75"/>
        <v>6.0335206590919664E-3</v>
      </c>
      <c r="K692" s="10">
        <f t="shared" si="76"/>
        <v>1.8056246323228109E-5</v>
      </c>
      <c r="AC692" s="12"/>
      <c r="AD692" s="13"/>
    </row>
    <row r="693" spans="1:30" x14ac:dyDescent="0.3">
      <c r="A693" s="17">
        <v>43598</v>
      </c>
      <c r="B693" s="18">
        <v>-9.9839583576546067E-3</v>
      </c>
      <c r="C693" s="8">
        <f t="shared" si="70"/>
        <v>-9.5983958357654595E-2</v>
      </c>
      <c r="D693" s="5">
        <f t="shared" si="71"/>
        <v>9.2129202620039718E-3</v>
      </c>
      <c r="E693" s="5">
        <f t="shared" si="73"/>
        <v>7.8423726098695544E-3</v>
      </c>
      <c r="F693" s="5">
        <f>B$6+B$7*E691+B$8*(H692*100)^2</f>
        <v>0.35795872895732417</v>
      </c>
      <c r="G693" s="8">
        <v>8.5292840604121803E-3</v>
      </c>
      <c r="H693" s="8">
        <f t="shared" si="74"/>
        <v>5.9829652260173149E-3</v>
      </c>
      <c r="I693" s="7">
        <f t="shared" si="72"/>
        <v>2.5463188343948654E-3</v>
      </c>
      <c r="J693" s="10">
        <f t="shared" si="75"/>
        <v>0.29853840209324833</v>
      </c>
      <c r="K693" s="10">
        <f t="shared" si="76"/>
        <v>7.1005667145822127E-2</v>
      </c>
      <c r="AC693" s="12"/>
      <c r="AD693" s="13"/>
    </row>
    <row r="694" spans="1:30" x14ac:dyDescent="0.3">
      <c r="A694" s="17">
        <v>43599</v>
      </c>
      <c r="B694" s="18">
        <v>6.1205115638857666E-3</v>
      </c>
      <c r="C694" s="8">
        <f t="shared" si="70"/>
        <v>-7.9879488436114227E-2</v>
      </c>
      <c r="D694" s="5">
        <f t="shared" si="71"/>
        <v>6.3807326728153061E-3</v>
      </c>
      <c r="E694" s="5">
        <f t="shared" si="73"/>
        <v>9.2129202620039718E-3</v>
      </c>
      <c r="F694" s="5">
        <f>B$6+B$7*E694+B$8*(G693*100)^2</f>
        <v>0.67841843246801448</v>
      </c>
      <c r="G694" s="8">
        <v>1.0696680572575751E-2</v>
      </c>
      <c r="H694" s="8">
        <f t="shared" si="74"/>
        <v>8.2366160070019914E-3</v>
      </c>
      <c r="I694" s="7">
        <f t="shared" si="72"/>
        <v>2.4600645655737594E-3</v>
      </c>
      <c r="J694" s="10">
        <f t="shared" si="75"/>
        <v>0.22998392341273571</v>
      </c>
      <c r="K694" s="10">
        <f t="shared" si="76"/>
        <v>3.733029842479918E-2</v>
      </c>
      <c r="AC694" s="12"/>
      <c r="AD694" s="13"/>
    </row>
    <row r="695" spans="1:30" x14ac:dyDescent="0.3">
      <c r="A695" s="17">
        <v>43600</v>
      </c>
      <c r="B695" s="18">
        <v>-5.4720817304290369E-3</v>
      </c>
      <c r="C695" s="8">
        <f t="shared" si="70"/>
        <v>-9.1472081730429033E-2</v>
      </c>
      <c r="D695" s="5">
        <f t="shared" si="71"/>
        <v>8.3671417360982898E-3</v>
      </c>
      <c r="E695" s="5">
        <f t="shared" si="73"/>
        <v>6.3807326728153061E-3</v>
      </c>
      <c r="F695" s="5">
        <f>B$6+B$7*E694+B$8*(H694*100)^2</f>
        <v>0.63563566541794414</v>
      </c>
      <c r="G695" s="8">
        <v>8.9106644208189704E-3</v>
      </c>
      <c r="H695" s="8">
        <f t="shared" si="74"/>
        <v>7.972676247145271E-3</v>
      </c>
      <c r="I695" s="7">
        <f t="shared" si="72"/>
        <v>9.379881736736994E-4</v>
      </c>
      <c r="J695" s="10">
        <f t="shared" si="75"/>
        <v>0.10526579493692681</v>
      </c>
      <c r="K695" s="10">
        <f t="shared" si="76"/>
        <v>6.4217704577818058E-3</v>
      </c>
      <c r="AC695" s="12"/>
      <c r="AD695" s="13"/>
    </row>
    <row r="696" spans="1:30" x14ac:dyDescent="0.3">
      <c r="A696" s="17">
        <v>43601</v>
      </c>
      <c r="B696" s="18">
        <v>7.478432306936701E-3</v>
      </c>
      <c r="C696" s="8">
        <f t="shared" si="70"/>
        <v>-7.8521567693063288E-2</v>
      </c>
      <c r="D696" s="5">
        <f t="shared" si="71"/>
        <v>6.1656365929763203E-3</v>
      </c>
      <c r="E696" s="5">
        <f t="shared" si="73"/>
        <v>8.3671417360982898E-3</v>
      </c>
      <c r="F696" s="5">
        <f>B$6+B$7*E694+B$8*(H695*100)^2</f>
        <v>0.59833337082698779</v>
      </c>
      <c r="G696" s="8">
        <v>7.7854771624831813E-3</v>
      </c>
      <c r="H696" s="8">
        <f t="shared" si="74"/>
        <v>7.7352011662721988E-3</v>
      </c>
      <c r="I696" s="7">
        <f t="shared" si="72"/>
        <v>5.0275996210982429E-5</v>
      </c>
      <c r="J696" s="10">
        <f t="shared" si="75"/>
        <v>6.45766407912073E-3</v>
      </c>
      <c r="K696" s="10">
        <f t="shared" si="76"/>
        <v>2.1031555178518957E-5</v>
      </c>
      <c r="AC696" s="12"/>
      <c r="AD696" s="13"/>
    </row>
    <row r="697" spans="1:30" x14ac:dyDescent="0.3">
      <c r="A697" s="17">
        <v>43602</v>
      </c>
      <c r="B697" s="18">
        <v>1.4266273482584114E-2</v>
      </c>
      <c r="C697" s="8">
        <f t="shared" si="70"/>
        <v>-7.1733726517415886E-2</v>
      </c>
      <c r="D697" s="5">
        <f t="shared" si="71"/>
        <v>5.1457275200754151E-3</v>
      </c>
      <c r="E697" s="5">
        <f t="shared" si="73"/>
        <v>6.1656365929763203E-3</v>
      </c>
      <c r="F697" s="5">
        <f>B$6+B$7*E697+B$8*(G696*100)^2</f>
        <v>0.57227484053378419</v>
      </c>
      <c r="G697" s="8">
        <v>8.5239294204492184E-3</v>
      </c>
      <c r="H697" s="8">
        <f t="shared" si="74"/>
        <v>7.5648849332543332E-3</v>
      </c>
      <c r="I697" s="7">
        <f t="shared" si="72"/>
        <v>9.5904448719488517E-4</v>
      </c>
      <c r="J697" s="10">
        <f t="shared" si="75"/>
        <v>0.11251201645265883</v>
      </c>
      <c r="K697" s="10">
        <f t="shared" si="76"/>
        <v>7.41552215817598E-3</v>
      </c>
      <c r="AC697" s="12"/>
      <c r="AD697" s="13"/>
    </row>
    <row r="698" spans="1:30" x14ac:dyDescent="0.3">
      <c r="A698" s="17">
        <v>43605</v>
      </c>
      <c r="B698" s="18">
        <v>3.6801229122059076E-2</v>
      </c>
      <c r="C698" s="8">
        <f t="shared" si="70"/>
        <v>-4.9198770877940917E-2</v>
      </c>
      <c r="D698" s="5">
        <f t="shared" si="71"/>
        <v>2.4205190559001273E-3</v>
      </c>
      <c r="E698" s="5">
        <f t="shared" si="73"/>
        <v>5.1457275200754151E-3</v>
      </c>
      <c r="F698" s="5">
        <f>B$6+B$7*E697+B$8*(H697*100)^2</f>
        <v>0.54275081912322687</v>
      </c>
      <c r="G698" s="8">
        <v>2.2950691921555643E-2</v>
      </c>
      <c r="H698" s="8">
        <f t="shared" si="74"/>
        <v>7.3671624057246553E-3</v>
      </c>
      <c r="I698" s="7">
        <f t="shared" si="72"/>
        <v>1.5583529515830988E-2</v>
      </c>
      <c r="J698" s="10">
        <f t="shared" si="75"/>
        <v>0.67900042269290783</v>
      </c>
      <c r="K698" s="10">
        <f t="shared" si="76"/>
        <v>0.97895342704159782</v>
      </c>
      <c r="AC698" s="12"/>
      <c r="AD698" s="13"/>
    </row>
    <row r="699" spans="1:30" x14ac:dyDescent="0.3">
      <c r="A699" s="17">
        <v>43606</v>
      </c>
      <c r="B699" s="18">
        <v>-9.7768655803386756E-3</v>
      </c>
      <c r="C699" s="8">
        <f t="shared" si="70"/>
        <v>-9.5776865580338669E-2</v>
      </c>
      <c r="D699" s="5">
        <f t="shared" si="71"/>
        <v>9.1732079803942615E-3</v>
      </c>
      <c r="E699" s="5">
        <f t="shared" si="73"/>
        <v>2.4205190559001273E-3</v>
      </c>
      <c r="F699" s="5">
        <f>B$6+B$7*E697+B$8*(H698*100)^2</f>
        <v>0.51700882485536193</v>
      </c>
      <c r="G699" s="8">
        <v>9.7571833543714046E-3</v>
      </c>
      <c r="H699" s="8">
        <f t="shared" si="74"/>
        <v>7.1903325712748632E-3</v>
      </c>
      <c r="I699" s="7">
        <f t="shared" si="72"/>
        <v>2.5668507830965415E-3</v>
      </c>
      <c r="J699" s="10">
        <f t="shared" si="75"/>
        <v>0.26307292687561756</v>
      </c>
      <c r="K699" s="10">
        <f t="shared" si="76"/>
        <v>5.1720035585589574E-2</v>
      </c>
      <c r="AC699" s="12"/>
      <c r="AD699" s="13"/>
    </row>
    <row r="700" spans="1:30" x14ac:dyDescent="0.3">
      <c r="A700" s="17">
        <v>43607</v>
      </c>
      <c r="B700" s="18">
        <v>3.5965749623680871E-3</v>
      </c>
      <c r="C700" s="8">
        <f t="shared" si="70"/>
        <v>-8.24034250376319E-2</v>
      </c>
      <c r="D700" s="5">
        <f t="shared" si="71"/>
        <v>6.7903244579326201E-3</v>
      </c>
      <c r="E700" s="5">
        <f t="shared" si="73"/>
        <v>9.1732079803942615E-3</v>
      </c>
      <c r="F700" s="5">
        <f>B$6+B$7*E700+B$8*(G699*100)^2</f>
        <v>0.87418993099318443</v>
      </c>
      <c r="G700" s="8">
        <v>6.5340081671642798E-3</v>
      </c>
      <c r="H700" s="8">
        <f t="shared" si="74"/>
        <v>9.3498124633234463E-3</v>
      </c>
      <c r="I700" s="7">
        <f t="shared" si="72"/>
        <v>2.8158042961591665E-3</v>
      </c>
      <c r="J700" s="10">
        <f t="shared" si="75"/>
        <v>0.43094594070291903</v>
      </c>
      <c r="K700" s="10">
        <f t="shared" si="76"/>
        <v>5.7174142360151281E-2</v>
      </c>
      <c r="AC700" s="12"/>
      <c r="AD700" s="13"/>
    </row>
    <row r="701" spans="1:30" x14ac:dyDescent="0.3">
      <c r="A701" s="17">
        <v>43608</v>
      </c>
      <c r="B701" s="18">
        <v>-7.669805840012334E-3</v>
      </c>
      <c r="C701" s="8">
        <f t="shared" si="70"/>
        <v>-9.3669805840012332E-2</v>
      </c>
      <c r="D701" s="5">
        <f t="shared" si="71"/>
        <v>8.774032526105608E-3</v>
      </c>
      <c r="E701" s="5">
        <f t="shared" si="73"/>
        <v>6.7903244579326201E-3</v>
      </c>
      <c r="F701" s="5">
        <f>B$6+B$7*E700+B$8*(H700*100)^2</f>
        <v>0.80632442691878126</v>
      </c>
      <c r="G701" s="8">
        <v>2.5935760398158116E-2</v>
      </c>
      <c r="H701" s="8">
        <f t="shared" si="74"/>
        <v>8.9795569318245391E-3</v>
      </c>
      <c r="I701" s="7">
        <f t="shared" si="72"/>
        <v>1.6956203466333579E-2</v>
      </c>
      <c r="J701" s="10">
        <f t="shared" si="75"/>
        <v>0.65377699385045829</v>
      </c>
      <c r="K701" s="10">
        <f t="shared" si="76"/>
        <v>0.82763963196208423</v>
      </c>
      <c r="AC701" s="12"/>
      <c r="AD701" s="13"/>
    </row>
    <row r="702" spans="1:30" x14ac:dyDescent="0.3">
      <c r="A702" s="17">
        <v>43609</v>
      </c>
      <c r="B702" s="18">
        <v>1.5932838480730991E-2</v>
      </c>
      <c r="C702" s="8">
        <f t="shared" si="70"/>
        <v>-7.0067161519269006E-2</v>
      </c>
      <c r="D702" s="5">
        <f t="shared" si="71"/>
        <v>4.9094071233673313E-3</v>
      </c>
      <c r="E702" s="5">
        <f t="shared" si="73"/>
        <v>8.774032526105608E-3</v>
      </c>
      <c r="F702" s="5">
        <f>B$6+B$7*E700+B$8*(H701*100)^2</f>
        <v>0.74715249391630922</v>
      </c>
      <c r="G702" s="8">
        <v>1.2409571482979396E-2</v>
      </c>
      <c r="H702" s="8">
        <f t="shared" si="74"/>
        <v>8.6437983196989802E-3</v>
      </c>
      <c r="I702" s="7">
        <f t="shared" si="72"/>
        <v>3.7657731632804153E-3</v>
      </c>
      <c r="J702" s="10">
        <f t="shared" si="75"/>
        <v>0.30345714744827729</v>
      </c>
      <c r="K702" s="10">
        <f t="shared" si="76"/>
        <v>7.4035887475121909E-2</v>
      </c>
      <c r="AC702" s="12"/>
      <c r="AD702" s="13"/>
    </row>
    <row r="703" spans="1:30" x14ac:dyDescent="0.3">
      <c r="A703" s="17">
        <v>43612</v>
      </c>
      <c r="B703" s="18">
        <v>6.2835538262800677E-3</v>
      </c>
      <c r="C703" s="8">
        <f t="shared" si="70"/>
        <v>-7.9716446173719924E-2</v>
      </c>
      <c r="D703" s="5">
        <f t="shared" si="71"/>
        <v>6.3547117905675861E-3</v>
      </c>
      <c r="E703" s="5">
        <f t="shared" si="73"/>
        <v>4.9094071233673313E-3</v>
      </c>
      <c r="F703" s="5">
        <f>B$6+B$7*E703+B$8*(G702*100)^2</f>
        <v>1.3863488362173524</v>
      </c>
      <c r="G703" s="8">
        <v>7.9511766634849275E-3</v>
      </c>
      <c r="H703" s="8">
        <f t="shared" si="74"/>
        <v>1.1774331557321428E-2</v>
      </c>
      <c r="I703" s="7">
        <f t="shared" si="72"/>
        <v>3.8231548938365001E-3</v>
      </c>
      <c r="J703" s="10">
        <f t="shared" si="75"/>
        <v>0.480828820141049</v>
      </c>
      <c r="K703" s="10">
        <f t="shared" si="76"/>
        <v>6.7899444521477559E-2</v>
      </c>
      <c r="AC703" s="12"/>
      <c r="AD703" s="13"/>
    </row>
    <row r="704" spans="1:30" x14ac:dyDescent="0.3">
      <c r="A704" s="17">
        <v>43613</v>
      </c>
      <c r="B704" s="18">
        <v>1.6728917555228523E-3</v>
      </c>
      <c r="C704" s="8">
        <f t="shared" si="70"/>
        <v>-8.4327108244477145E-2</v>
      </c>
      <c r="D704" s="5">
        <f t="shared" si="71"/>
        <v>7.111061184875765E-3</v>
      </c>
      <c r="E704" s="5">
        <f t="shared" si="73"/>
        <v>6.3547117905675861E-3</v>
      </c>
      <c r="F704" s="5">
        <f>B$6+B$7*E703+B$8*(H703*100)^2</f>
        <v>1.2524024944886032</v>
      </c>
      <c r="G704" s="8">
        <v>6.5950791817448746E-3</v>
      </c>
      <c r="H704" s="8">
        <f t="shared" si="74"/>
        <v>1.119107901182278E-2</v>
      </c>
      <c r="I704" s="7">
        <f t="shared" si="72"/>
        <v>4.5959998300779056E-3</v>
      </c>
      <c r="J704" s="10">
        <f t="shared" si="75"/>
        <v>0.6968831917590308</v>
      </c>
      <c r="K704" s="10">
        <f t="shared" si="76"/>
        <v>0.11810890709800992</v>
      </c>
      <c r="AC704" s="12"/>
      <c r="AD704" s="13"/>
    </row>
    <row r="705" spans="1:30" x14ac:dyDescent="0.3">
      <c r="A705" s="17">
        <v>43614</v>
      </c>
      <c r="B705" s="18">
        <v>-6.2504713449596716E-3</v>
      </c>
      <c r="C705" s="8">
        <f t="shared" si="70"/>
        <v>-9.2250471344959659E-2</v>
      </c>
      <c r="D705" s="5">
        <f t="shared" si="71"/>
        <v>8.5101494633672229E-3</v>
      </c>
      <c r="E705" s="5">
        <f t="shared" si="73"/>
        <v>7.111061184875765E-3</v>
      </c>
      <c r="F705" s="5">
        <f>B$6+B$7*E703+B$8*(H704*100)^2</f>
        <v>1.135614679135307</v>
      </c>
      <c r="G705" s="8">
        <v>5.0816559066514206E-3</v>
      </c>
      <c r="H705" s="8">
        <f t="shared" si="74"/>
        <v>1.0656522317976475E-2</v>
      </c>
      <c r="I705" s="7">
        <f t="shared" si="72"/>
        <v>5.5748664113250542E-3</v>
      </c>
      <c r="J705" s="10">
        <f t="shared" si="75"/>
        <v>1.0970570447377332</v>
      </c>
      <c r="K705" s="10">
        <f t="shared" si="76"/>
        <v>0.21739370407979774</v>
      </c>
      <c r="AC705" s="12"/>
      <c r="AD705" s="13"/>
    </row>
    <row r="706" spans="1:30" x14ac:dyDescent="0.3">
      <c r="A706" s="17">
        <v>43615</v>
      </c>
      <c r="B706" s="18">
        <v>8.3172357224694723E-3</v>
      </c>
      <c r="C706" s="8">
        <f t="shared" si="70"/>
        <v>-7.7682764277530514E-2</v>
      </c>
      <c r="D706" s="5">
        <f t="shared" si="71"/>
        <v>6.034611865798371E-3</v>
      </c>
      <c r="E706" s="5">
        <f t="shared" si="73"/>
        <v>8.5101494633672229E-3</v>
      </c>
      <c r="F706" s="5">
        <f>B$6+B$7*E706+B$8*(G705*100)^2</f>
        <v>0.26919734065511819</v>
      </c>
      <c r="G706" s="8">
        <v>6.2008457684986223E-3</v>
      </c>
      <c r="H706" s="8">
        <f t="shared" si="74"/>
        <v>5.1884230808128809E-3</v>
      </c>
      <c r="I706" s="7">
        <f t="shared" si="72"/>
        <v>1.0124226876857415E-3</v>
      </c>
      <c r="J706" s="10">
        <f t="shared" si="75"/>
        <v>0.16327170929311374</v>
      </c>
      <c r="K706" s="10">
        <f t="shared" si="76"/>
        <v>1.6875213038256343E-2</v>
      </c>
      <c r="AC706" s="12"/>
      <c r="AD706" s="13"/>
    </row>
    <row r="707" spans="1:30" x14ac:dyDescent="0.3">
      <c r="A707" s="17">
        <v>43616</v>
      </c>
      <c r="B707" s="18">
        <v>-2.9610381066763627E-3</v>
      </c>
      <c r="C707" s="8">
        <f t="shared" si="70"/>
        <v>-8.8961038106676354E-2</v>
      </c>
      <c r="D707" s="5">
        <f t="shared" si="71"/>
        <v>7.9140663010175225E-3</v>
      </c>
      <c r="E707" s="5">
        <f t="shared" si="73"/>
        <v>6.034611865798371E-3</v>
      </c>
      <c r="F707" s="5">
        <f>B$6+B$7*E706+B$8*(H706*100)^2</f>
        <v>0.27875778790763139</v>
      </c>
      <c r="G707" s="8">
        <v>1.2942275645082662E-2</v>
      </c>
      <c r="H707" s="8">
        <f t="shared" si="74"/>
        <v>5.2797517735934463E-3</v>
      </c>
      <c r="I707" s="7">
        <f t="shared" si="72"/>
        <v>7.6625238714892159E-3</v>
      </c>
      <c r="J707" s="10">
        <f t="shared" si="75"/>
        <v>0.59205383053331462</v>
      </c>
      <c r="K707" s="10">
        <f t="shared" si="76"/>
        <v>0.55468376038946055</v>
      </c>
      <c r="AC707" s="12"/>
      <c r="AD707" s="13"/>
    </row>
    <row r="708" spans="1:30" x14ac:dyDescent="0.3">
      <c r="A708" s="17">
        <v>43619</v>
      </c>
      <c r="B708" s="18">
        <v>1.383891252324743E-2</v>
      </c>
      <c r="C708" s="8">
        <f t="shared" si="70"/>
        <v>-7.2161087476752567E-2</v>
      </c>
      <c r="D708" s="5">
        <f t="shared" si="71"/>
        <v>5.207222545827536E-3</v>
      </c>
      <c r="E708" s="5">
        <f t="shared" si="73"/>
        <v>7.9140663010175225E-3</v>
      </c>
      <c r="F708" s="5">
        <f>B$6+B$7*E706+B$8*(H707*100)^2</f>
        <v>0.28709354186709757</v>
      </c>
      <c r="G708" s="8">
        <v>8.0198829845416937E-3</v>
      </c>
      <c r="H708" s="8">
        <f t="shared" si="74"/>
        <v>5.3581110651711727E-3</v>
      </c>
      <c r="I708" s="7">
        <f t="shared" si="72"/>
        <v>2.661771919370521E-3</v>
      </c>
      <c r="J708" s="10">
        <f t="shared" si="75"/>
        <v>0.3318966030428474</v>
      </c>
      <c r="K708" s="10">
        <f t="shared" si="76"/>
        <v>9.3461976959807291E-2</v>
      </c>
      <c r="AC708" s="12"/>
      <c r="AD708" s="13"/>
    </row>
    <row r="709" spans="1:30" x14ac:dyDescent="0.3">
      <c r="A709" s="17">
        <v>43620</v>
      </c>
      <c r="B709" s="18">
        <v>-4.5819463700836555E-3</v>
      </c>
      <c r="C709" s="8">
        <f t="shared" si="70"/>
        <v>-9.0581946370083655E-2</v>
      </c>
      <c r="D709" s="5">
        <f t="shared" si="71"/>
        <v>8.2050890081927109E-3</v>
      </c>
      <c r="E709" s="5">
        <f t="shared" si="73"/>
        <v>5.207222545827536E-3</v>
      </c>
      <c r="F709" s="5">
        <f>B$6+B$7*E709+B$8*(G708*100)^2</f>
        <v>0.60447120448716596</v>
      </c>
      <c r="G709" s="8">
        <v>4.7882565240897025E-3</v>
      </c>
      <c r="H709" s="8">
        <f t="shared" si="74"/>
        <v>7.7747746236605849E-3</v>
      </c>
      <c r="I709" s="7">
        <f t="shared" si="72"/>
        <v>2.9865180995708824E-3</v>
      </c>
      <c r="J709" s="10">
        <f t="shared" si="75"/>
        <v>0.62371723080117369</v>
      </c>
      <c r="K709" s="10">
        <f t="shared" si="76"/>
        <v>0.10058888919519049</v>
      </c>
      <c r="AC709" s="12"/>
      <c r="AD709" s="13"/>
    </row>
    <row r="710" spans="1:30" x14ac:dyDescent="0.3">
      <c r="A710" s="17">
        <v>43622</v>
      </c>
      <c r="B710" s="18">
        <v>-1.391299040716989E-2</v>
      </c>
      <c r="C710" s="8">
        <f t="shared" si="70"/>
        <v>-9.9912990407169888E-2</v>
      </c>
      <c r="D710" s="5">
        <f t="shared" si="71"/>
        <v>9.9826056521032224E-3</v>
      </c>
      <c r="E710" s="5">
        <f t="shared" si="73"/>
        <v>8.2050890081927109E-3</v>
      </c>
      <c r="F710" s="5">
        <f>B$6+B$7*E709+B$8*(H709*100)^2</f>
        <v>0.57071644489494688</v>
      </c>
      <c r="G710" s="8">
        <v>7.7721444750481258E-3</v>
      </c>
      <c r="H710" s="8">
        <f t="shared" si="74"/>
        <v>7.5545777174832671E-3</v>
      </c>
      <c r="I710" s="7">
        <f t="shared" si="72"/>
        <v>2.175667575648587E-4</v>
      </c>
      <c r="J710" s="10">
        <f t="shared" si="75"/>
        <v>2.7993143753740051E-2</v>
      </c>
      <c r="K710" s="10">
        <f t="shared" si="76"/>
        <v>4.0690667227094579E-4</v>
      </c>
      <c r="AC710" s="12"/>
      <c r="AD710" s="13"/>
    </row>
    <row r="711" spans="1:30" x14ac:dyDescent="0.3">
      <c r="A711" s="17">
        <v>43623</v>
      </c>
      <c r="B711" s="18">
        <v>2.1777509512744403E-3</v>
      </c>
      <c r="C711" s="8">
        <f t="shared" si="70"/>
        <v>-8.3822249048725553E-2</v>
      </c>
      <c r="D711" s="5">
        <f t="shared" si="71"/>
        <v>7.0261694355865717E-3</v>
      </c>
      <c r="E711" s="5">
        <f t="shared" si="73"/>
        <v>9.9826056521032224E-3</v>
      </c>
      <c r="F711" s="5">
        <f>B$6+B$7*E709+B$8*(H710*100)^2</f>
        <v>0.54128567000649108</v>
      </c>
      <c r="G711" s="8">
        <v>7.9676687409772767E-3</v>
      </c>
      <c r="H711" s="8">
        <f t="shared" si="74"/>
        <v>7.3572119040196948E-3</v>
      </c>
      <c r="I711" s="7">
        <f t="shared" si="72"/>
        <v>6.1045683695758191E-4</v>
      </c>
      <c r="J711" s="10">
        <f t="shared" si="75"/>
        <v>7.6616744094547551E-2</v>
      </c>
      <c r="K711" s="10">
        <f t="shared" si="76"/>
        <v>3.2630348287123745E-3</v>
      </c>
      <c r="AC711" s="12"/>
      <c r="AD711" s="13"/>
    </row>
    <row r="712" spans="1:30" x14ac:dyDescent="0.3">
      <c r="A712" s="17">
        <v>43626</v>
      </c>
      <c r="B712" s="18">
        <v>4.2473667408587518E-3</v>
      </c>
      <c r="C712" s="8">
        <f t="shared" si="70"/>
        <v>-8.1752633259141241E-2</v>
      </c>
      <c r="D712" s="5">
        <f t="shared" si="71"/>
        <v>6.6834930448036465E-3</v>
      </c>
      <c r="E712" s="5">
        <f t="shared" si="73"/>
        <v>7.0261694355865717E-3</v>
      </c>
      <c r="F712" s="5">
        <f>B$6+B$7*E712+B$8*(G711*100)^2</f>
        <v>0.59739467890923692</v>
      </c>
      <c r="G712" s="8">
        <v>7.328808776500253E-3</v>
      </c>
      <c r="H712" s="8">
        <f t="shared" si="74"/>
        <v>7.7291311213436983E-3</v>
      </c>
      <c r="I712" s="7">
        <f t="shared" si="72"/>
        <v>4.003223448434453E-4</v>
      </c>
      <c r="J712" s="10">
        <f t="shared" si="75"/>
        <v>5.4623112302653418E-2</v>
      </c>
      <c r="K712" s="10">
        <f t="shared" si="76"/>
        <v>1.3894988296991873E-3</v>
      </c>
      <c r="AC712" s="12"/>
      <c r="AD712" s="13"/>
    </row>
    <row r="713" spans="1:30" x14ac:dyDescent="0.3">
      <c r="A713" s="17">
        <v>43627</v>
      </c>
      <c r="B713" s="18">
        <v>4.1623298796125219E-3</v>
      </c>
      <c r="C713" s="8">
        <f t="shared" si="70"/>
        <v>-8.1837670120387465E-2</v>
      </c>
      <c r="D713" s="5">
        <f t="shared" si="71"/>
        <v>6.6974042507333591E-3</v>
      </c>
      <c r="E713" s="5">
        <f t="shared" si="73"/>
        <v>6.6834930448036465E-3</v>
      </c>
      <c r="F713" s="5">
        <f>B$6+B$7*E712+B$8*(H712*100)^2</f>
        <v>0.56474832534831398</v>
      </c>
      <c r="G713" s="8">
        <v>5.7760251174445859E-3</v>
      </c>
      <c r="H713" s="8">
        <f t="shared" si="74"/>
        <v>7.514973887834302E-3</v>
      </c>
      <c r="I713" s="7">
        <f t="shared" si="72"/>
        <v>1.7389487703897161E-3</v>
      </c>
      <c r="J713" s="10">
        <f t="shared" si="75"/>
        <v>0.30106322860989521</v>
      </c>
      <c r="K713" s="10">
        <f t="shared" si="76"/>
        <v>3.1783952357216538E-2</v>
      </c>
      <c r="AC713" s="12"/>
      <c r="AD713" s="13"/>
    </row>
    <row r="714" spans="1:30" x14ac:dyDescent="0.3">
      <c r="A714" s="17">
        <v>43628</v>
      </c>
      <c r="B714" s="18">
        <v>-4.8590981955137771E-3</v>
      </c>
      <c r="C714" s="8">
        <f t="shared" si="70"/>
        <v>-9.0859098195513771E-2</v>
      </c>
      <c r="D714" s="5">
        <f t="shared" si="71"/>
        <v>8.255375724902014E-3</v>
      </c>
      <c r="E714" s="5">
        <f t="shared" si="73"/>
        <v>6.6974042507333591E-3</v>
      </c>
      <c r="F714" s="5">
        <f>B$6+B$7*E712+B$8*(H713*100)^2</f>
        <v>0.53628396967854508</v>
      </c>
      <c r="G714" s="8">
        <v>5.5602166105871978E-3</v>
      </c>
      <c r="H714" s="8">
        <f t="shared" si="74"/>
        <v>7.3231411954061435E-3</v>
      </c>
      <c r="I714" s="7">
        <f t="shared" si="72"/>
        <v>1.7629245848189458E-3</v>
      </c>
      <c r="J714" s="10">
        <f t="shared" si="75"/>
        <v>0.31706041477991426</v>
      </c>
      <c r="K714" s="10">
        <f t="shared" si="76"/>
        <v>3.4668907551533401E-2</v>
      </c>
      <c r="AC714" s="12"/>
      <c r="AD714" s="13"/>
    </row>
    <row r="715" spans="1:30" x14ac:dyDescent="0.3">
      <c r="A715" s="17">
        <v>43629</v>
      </c>
      <c r="B715" s="18">
        <v>-3.8866855272830659E-4</v>
      </c>
      <c r="C715" s="8">
        <f t="shared" si="70"/>
        <v>-8.6388668552728295E-2</v>
      </c>
      <c r="D715" s="5">
        <f t="shared" si="71"/>
        <v>7.4630020543131467E-3</v>
      </c>
      <c r="E715" s="5">
        <f t="shared" si="73"/>
        <v>8.255375724902014E-3</v>
      </c>
      <c r="F715" s="5">
        <f>B$6+B$7*E715+B$8*(G714*100)^2</f>
        <v>0.31357302705469359</v>
      </c>
      <c r="G715" s="8">
        <v>6.4329142959243055E-3</v>
      </c>
      <c r="H715" s="8">
        <f t="shared" si="74"/>
        <v>5.5997591649524859E-3</v>
      </c>
      <c r="I715" s="7">
        <f t="shared" si="72"/>
        <v>8.3315513097181968E-4</v>
      </c>
      <c r="J715" s="10">
        <f t="shared" si="75"/>
        <v>0.12951441487409227</v>
      </c>
      <c r="K715" s="10">
        <f t="shared" si="76"/>
        <v>1.0080021391788208E-2</v>
      </c>
      <c r="AC715" s="12"/>
      <c r="AD715" s="13"/>
    </row>
    <row r="716" spans="1:30" x14ac:dyDescent="0.3">
      <c r="A716" s="17">
        <v>43630</v>
      </c>
      <c r="B716" s="18">
        <v>-7.3059179381089216E-3</v>
      </c>
      <c r="C716" s="8">
        <f t="shared" ref="C716:C779" si="77">B716-B$5</f>
        <v>-9.3305917938108912E-2</v>
      </c>
      <c r="D716" s="5">
        <f t="shared" ref="D716:D779" si="78">C716^2</f>
        <v>8.7059943222731143E-3</v>
      </c>
      <c r="E716" s="5">
        <f t="shared" si="73"/>
        <v>7.4630020543131467E-3</v>
      </c>
      <c r="F716" s="5">
        <f>B$6+B$7*E715+B$8*(H715*100)^2</f>
        <v>0.31742066899445148</v>
      </c>
      <c r="G716" s="8">
        <v>5.8790526484762918E-3</v>
      </c>
      <c r="H716" s="8">
        <f t="shared" si="74"/>
        <v>5.6340098419726918E-3</v>
      </c>
      <c r="I716" s="7">
        <f t="shared" si="72"/>
        <v>2.4504280650360002E-4</v>
      </c>
      <c r="J716" s="10">
        <f t="shared" si="75"/>
        <v>4.1680662031000723E-2</v>
      </c>
      <c r="K716" s="10">
        <f t="shared" si="76"/>
        <v>9.192815170473434E-4</v>
      </c>
      <c r="AC716" s="12"/>
      <c r="AD716" s="13"/>
    </row>
    <row r="717" spans="1:30" x14ac:dyDescent="0.3">
      <c r="A717" s="17">
        <v>43633</v>
      </c>
      <c r="B717" s="18">
        <v>-1.2530793605704065E-2</v>
      </c>
      <c r="C717" s="8">
        <f t="shared" si="77"/>
        <v>-9.8530793605704062E-2</v>
      </c>
      <c r="D717" s="5">
        <f t="shared" si="78"/>
        <v>9.7083172885698531E-3</v>
      </c>
      <c r="E717" s="5">
        <f t="shared" si="73"/>
        <v>8.7059943222731143E-3</v>
      </c>
      <c r="F717" s="5">
        <f>B$6+B$7*E715+B$8*(H716*100)^2</f>
        <v>0.32077542800172637</v>
      </c>
      <c r="G717" s="8">
        <v>7.5069625797729448E-3</v>
      </c>
      <c r="H717" s="8">
        <f t="shared" si="74"/>
        <v>5.6637039823928502E-3</v>
      </c>
      <c r="I717" s="7">
        <f t="shared" ref="I717:I780" si="79">SQRT((G717-H717)^2)</f>
        <v>1.8432585973800946E-3</v>
      </c>
      <c r="J717" s="10">
        <f t="shared" si="75"/>
        <v>0.24553986752866505</v>
      </c>
      <c r="K717" s="10">
        <f t="shared" si="76"/>
        <v>4.3698241607565969E-2</v>
      </c>
      <c r="AC717" s="12"/>
      <c r="AD717" s="13"/>
    </row>
    <row r="718" spans="1:30" x14ac:dyDescent="0.3">
      <c r="A718" s="17">
        <v>43634</v>
      </c>
      <c r="B718" s="18">
        <v>2.1934101856739348E-3</v>
      </c>
      <c r="C718" s="8">
        <f t="shared" si="77"/>
        <v>-8.3806589814326052E-2</v>
      </c>
      <c r="D718" s="5">
        <f t="shared" si="78"/>
        <v>7.0235444963066994E-3</v>
      </c>
      <c r="E718" s="5">
        <f t="shared" ref="E718:E781" si="80">D717</f>
        <v>9.7083172885698531E-3</v>
      </c>
      <c r="F718" s="5">
        <f>B$6+B$7*E718+B$8*(G717*100)^2</f>
        <v>0.53553239689010734</v>
      </c>
      <c r="G718" s="8">
        <v>5.6558206491966363E-3</v>
      </c>
      <c r="H718" s="8">
        <f t="shared" ref="H718:H781" si="81">SQRT(F718)/100</f>
        <v>7.318007904410239E-3</v>
      </c>
      <c r="I718" s="7">
        <f t="shared" si="79"/>
        <v>1.6621872552136027E-3</v>
      </c>
      <c r="J718" s="10">
        <f t="shared" ref="J718:J781" si="82">ABS(G718-H718)/G718</f>
        <v>0.29388966841614805</v>
      </c>
      <c r="K718" s="10">
        <f t="shared" ref="K718:K781" si="83">G718/H718-LN(G718/H718)-1</f>
        <v>3.0516352924108592E-2</v>
      </c>
      <c r="AC718" s="12"/>
      <c r="AD718" s="13"/>
    </row>
    <row r="719" spans="1:30" x14ac:dyDescent="0.3">
      <c r="A719" s="17">
        <v>43635</v>
      </c>
      <c r="B719" s="18">
        <v>1.6990592792579993E-3</v>
      </c>
      <c r="C719" s="8">
        <f t="shared" si="77"/>
        <v>-8.4300940720741999E-2</v>
      </c>
      <c r="D719" s="5">
        <f t="shared" si="78"/>
        <v>7.1066486064020563E-3</v>
      </c>
      <c r="E719" s="5">
        <f t="shared" si="80"/>
        <v>7.0235444963066994E-3</v>
      </c>
      <c r="F719" s="5">
        <f>B$6+B$7*E718+B$8*(H718*100)^2</f>
        <v>0.51110832006751583</v>
      </c>
      <c r="G719" s="8">
        <v>9.8132223867634302E-3</v>
      </c>
      <c r="H719" s="8">
        <f t="shared" si="81"/>
        <v>7.1491840098539625E-3</v>
      </c>
      <c r="I719" s="7">
        <f t="shared" si="79"/>
        <v>2.6640383769094677E-3</v>
      </c>
      <c r="J719" s="10">
        <f t="shared" si="82"/>
        <v>0.27147437120174278</v>
      </c>
      <c r="K719" s="10">
        <f t="shared" si="83"/>
        <v>5.590283306917665E-2</v>
      </c>
      <c r="AC719" s="12"/>
      <c r="AD719" s="13"/>
    </row>
    <row r="720" spans="1:30" x14ac:dyDescent="0.3">
      <c r="A720" s="17">
        <v>43636</v>
      </c>
      <c r="B720" s="18">
        <v>1.2422050232242672E-2</v>
      </c>
      <c r="C720" s="8">
        <f t="shared" si="77"/>
        <v>-7.357794976775732E-2</v>
      </c>
      <c r="D720" s="5">
        <f t="shared" si="78"/>
        <v>5.4137146920266192E-3</v>
      </c>
      <c r="E720" s="5">
        <f t="shared" si="80"/>
        <v>7.1066486064020563E-3</v>
      </c>
      <c r="F720" s="5">
        <f>B$6+B$7*E718+B$8*(H719*100)^2</f>
        <v>0.48981296748589831</v>
      </c>
      <c r="G720" s="8">
        <v>9.2358722381200159E-3</v>
      </c>
      <c r="H720" s="8">
        <f t="shared" si="81"/>
        <v>6.9986639259640004E-3</v>
      </c>
      <c r="I720" s="7">
        <f t="shared" si="79"/>
        <v>2.2372083121560155E-3</v>
      </c>
      <c r="J720" s="10">
        <f t="shared" si="82"/>
        <v>0.24223032264588848</v>
      </c>
      <c r="K720" s="10">
        <f t="shared" si="83"/>
        <v>4.2286405399449611E-2</v>
      </c>
      <c r="AC720" s="12"/>
      <c r="AD720" s="13"/>
    </row>
    <row r="721" spans="1:30" x14ac:dyDescent="0.3">
      <c r="A721" s="17">
        <v>43637</v>
      </c>
      <c r="B721" s="18">
        <v>-1.0334119570223095E-2</v>
      </c>
      <c r="C721" s="8">
        <f t="shared" si="77"/>
        <v>-9.6334119570223087E-2</v>
      </c>
      <c r="D721" s="5">
        <f t="shared" si="78"/>
        <v>9.2802625933700381E-3</v>
      </c>
      <c r="E721" s="5">
        <f t="shared" si="80"/>
        <v>5.4137146920266192E-3</v>
      </c>
      <c r="F721" s="5">
        <f>B$6+B$7*E721+B$8*(G720*100)^2</f>
        <v>0.78744327090501498</v>
      </c>
      <c r="G721" s="8">
        <v>6.168700525023869E-3</v>
      </c>
      <c r="H721" s="8">
        <f t="shared" si="81"/>
        <v>8.8738000366529284E-3</v>
      </c>
      <c r="I721" s="7">
        <f t="shared" si="79"/>
        <v>2.7050995116290593E-3</v>
      </c>
      <c r="J721" s="10">
        <f t="shared" si="82"/>
        <v>0.43852015520215132</v>
      </c>
      <c r="K721" s="10">
        <f t="shared" si="83"/>
        <v>5.8773753501324411E-2</v>
      </c>
      <c r="AC721" s="12"/>
      <c r="AD721" s="13"/>
    </row>
    <row r="722" spans="1:30" x14ac:dyDescent="0.3">
      <c r="A722" s="17">
        <v>43640</v>
      </c>
      <c r="B722" s="18">
        <v>-1.8266009516633476E-3</v>
      </c>
      <c r="C722" s="8">
        <f t="shared" si="77"/>
        <v>-8.7826600951663336E-2</v>
      </c>
      <c r="D722" s="5">
        <f t="shared" si="78"/>
        <v>7.7135118347227112E-3</v>
      </c>
      <c r="E722" s="5">
        <f t="shared" si="80"/>
        <v>9.2802625933700381E-3</v>
      </c>
      <c r="F722" s="5">
        <f>B$6+B$7*E721+B$8*(H721*100)^2</f>
        <v>0.73027271023289753</v>
      </c>
      <c r="G722" s="8">
        <v>4.7435049801781322E-3</v>
      </c>
      <c r="H722" s="8">
        <f t="shared" si="81"/>
        <v>8.5455995122220504E-3</v>
      </c>
      <c r="I722" s="7">
        <f t="shared" si="79"/>
        <v>3.8020945320439183E-3</v>
      </c>
      <c r="J722" s="10">
        <f t="shared" si="82"/>
        <v>0.80153695377824574</v>
      </c>
      <c r="K722" s="10">
        <f t="shared" si="83"/>
        <v>0.1437217555841328</v>
      </c>
      <c r="AC722" s="12"/>
      <c r="AD722" s="13"/>
    </row>
    <row r="723" spans="1:30" x14ac:dyDescent="0.3">
      <c r="A723" s="17">
        <v>43641</v>
      </c>
      <c r="B723" s="18">
        <v>7.9427301289549373E-3</v>
      </c>
      <c r="C723" s="8">
        <f t="shared" si="77"/>
        <v>-7.8057269871045054E-2</v>
      </c>
      <c r="D723" s="5">
        <f t="shared" si="78"/>
        <v>6.0929373797211578E-3</v>
      </c>
      <c r="E723" s="5">
        <f t="shared" si="80"/>
        <v>7.7135118347227112E-3</v>
      </c>
      <c r="F723" s="5">
        <f>B$6+B$7*E721+B$8*(H722*100)^2</f>
        <v>0.68042569838287825</v>
      </c>
      <c r="G723" s="8">
        <v>8.3952784740221453E-3</v>
      </c>
      <c r="H723" s="8">
        <f t="shared" si="81"/>
        <v>8.2487920229745056E-3</v>
      </c>
      <c r="I723" s="7">
        <f t="shared" si="79"/>
        <v>1.464864510476397E-4</v>
      </c>
      <c r="J723" s="10">
        <f t="shared" si="82"/>
        <v>1.7448670881009931E-2</v>
      </c>
      <c r="K723" s="10">
        <f t="shared" si="83"/>
        <v>1.5584046545691344E-4</v>
      </c>
      <c r="AC723" s="12"/>
      <c r="AD723" s="13"/>
    </row>
    <row r="724" spans="1:30" x14ac:dyDescent="0.3">
      <c r="A724" s="17">
        <v>43642</v>
      </c>
      <c r="B724" s="18">
        <v>3.9767898820743863E-3</v>
      </c>
      <c r="C724" s="8">
        <f t="shared" si="77"/>
        <v>-8.2023210117925613E-2</v>
      </c>
      <c r="D724" s="5">
        <f t="shared" si="78"/>
        <v>6.7278069980493743E-3</v>
      </c>
      <c r="E724" s="5">
        <f t="shared" si="80"/>
        <v>6.0929373797211578E-3</v>
      </c>
      <c r="F724" s="5">
        <f>B$6+B$7*E724+B$8*(G723*100)^2</f>
        <v>0.65829754507212279</v>
      </c>
      <c r="G724" s="8">
        <v>5.3271270398772526E-3</v>
      </c>
      <c r="H724" s="8">
        <f t="shared" si="81"/>
        <v>8.1135537532706515E-3</v>
      </c>
      <c r="I724" s="7">
        <f t="shared" si="79"/>
        <v>2.7864267133933989E-3</v>
      </c>
      <c r="J724" s="10">
        <f t="shared" si="82"/>
        <v>0.52306368752520005</v>
      </c>
      <c r="K724" s="10">
        <f t="shared" si="83"/>
        <v>7.7295252368998035E-2</v>
      </c>
      <c r="AC724" s="12"/>
      <c r="AD724" s="13"/>
    </row>
    <row r="725" spans="1:30" x14ac:dyDescent="0.3">
      <c r="A725" s="17">
        <v>43643</v>
      </c>
      <c r="B725" s="18">
        <v>-1.4316941085178731E-4</v>
      </c>
      <c r="C725" s="8">
        <f t="shared" si="77"/>
        <v>-8.6143169410851775E-2</v>
      </c>
      <c r="D725" s="5">
        <f t="shared" si="78"/>
        <v>7.4206456361467091E-3</v>
      </c>
      <c r="E725" s="5">
        <f t="shared" si="80"/>
        <v>6.7278069980493743E-3</v>
      </c>
      <c r="F725" s="5">
        <f>B$6+B$7*E724+B$8*(H724*100)^2</f>
        <v>0.61774594559753282</v>
      </c>
      <c r="G725" s="8">
        <v>5.4200308430184417E-3</v>
      </c>
      <c r="H725" s="8">
        <f t="shared" si="81"/>
        <v>7.8596815813207904E-3</v>
      </c>
      <c r="I725" s="7">
        <f t="shared" si="79"/>
        <v>2.4396507383023487E-3</v>
      </c>
      <c r="J725" s="10">
        <f t="shared" si="82"/>
        <v>0.45011750098154335</v>
      </c>
      <c r="K725" s="10">
        <f t="shared" si="83"/>
        <v>6.1243878934155394E-2</v>
      </c>
      <c r="AC725" s="12"/>
      <c r="AD725" s="13"/>
    </row>
    <row r="726" spans="1:30" x14ac:dyDescent="0.3">
      <c r="A726" s="17">
        <v>43644</v>
      </c>
      <c r="B726" s="18">
        <v>-4.8560991834680125E-3</v>
      </c>
      <c r="C726" s="8">
        <f t="shared" si="77"/>
        <v>-9.0856099183468E-2</v>
      </c>
      <c r="D726" s="5">
        <f t="shared" si="78"/>
        <v>8.2548307588361739E-3</v>
      </c>
      <c r="E726" s="5">
        <f t="shared" si="80"/>
        <v>7.4206456361467091E-3</v>
      </c>
      <c r="F726" s="5">
        <f>B$6+B$7*E724+B$8*(H725*100)^2</f>
        <v>0.58238900601563781</v>
      </c>
      <c r="G726" s="8">
        <v>4.2531106048764962E-3</v>
      </c>
      <c r="H726" s="8">
        <f t="shared" si="81"/>
        <v>7.6314415808262448E-3</v>
      </c>
      <c r="I726" s="7">
        <f t="shared" si="79"/>
        <v>3.3783309759497487E-3</v>
      </c>
      <c r="J726" s="10">
        <f t="shared" si="82"/>
        <v>0.79432003768635828</v>
      </c>
      <c r="K726" s="10">
        <f t="shared" si="83"/>
        <v>0.14194032082879726</v>
      </c>
      <c r="AC726" s="12"/>
      <c r="AD726" s="13"/>
    </row>
    <row r="727" spans="1:30" x14ac:dyDescent="0.3">
      <c r="A727" s="17">
        <v>43647</v>
      </c>
      <c r="B727" s="18">
        <v>7.3812971795804037E-3</v>
      </c>
      <c r="C727" s="8">
        <f t="shared" si="77"/>
        <v>-7.8618702820419592E-2</v>
      </c>
      <c r="D727" s="5">
        <f t="shared" si="78"/>
        <v>6.1809004331654519E-3</v>
      </c>
      <c r="E727" s="5">
        <f t="shared" si="80"/>
        <v>8.2548307588361739E-3</v>
      </c>
      <c r="F727" s="5">
        <f>B$6+B$7*E727+B$8*(G726*100)^2</f>
        <v>0.20173383967138211</v>
      </c>
      <c r="G727" s="8">
        <v>5.0754422976618295E-3</v>
      </c>
      <c r="H727" s="8">
        <f t="shared" si="81"/>
        <v>4.4914790400421793E-3</v>
      </c>
      <c r="I727" s="7">
        <f t="shared" si="79"/>
        <v>5.8396325761965028E-4</v>
      </c>
      <c r="J727" s="10">
        <f t="shared" si="82"/>
        <v>0.11505662430418573</v>
      </c>
      <c r="K727" s="10">
        <f t="shared" si="83"/>
        <v>7.7841855092615209E-3</v>
      </c>
      <c r="AC727" s="12"/>
      <c r="AD727" s="13"/>
    </row>
    <row r="728" spans="1:30" x14ac:dyDescent="0.3">
      <c r="A728" s="17">
        <v>43648</v>
      </c>
      <c r="B728" s="18">
        <v>3.2698292263728022E-3</v>
      </c>
      <c r="C728" s="8">
        <f t="shared" si="77"/>
        <v>-8.2730170773627196E-2</v>
      </c>
      <c r="D728" s="5">
        <f t="shared" si="78"/>
        <v>6.8442811562335198E-3</v>
      </c>
      <c r="E728" s="5">
        <f t="shared" si="80"/>
        <v>6.1809004331654519E-3</v>
      </c>
      <c r="F728" s="5">
        <f>B$6+B$7*E727+B$8*(H727*100)^2</f>
        <v>0.21990802102370893</v>
      </c>
      <c r="G728" s="8">
        <v>8.0081240603123317E-3</v>
      </c>
      <c r="H728" s="8">
        <f t="shared" si="81"/>
        <v>4.6894351581369467E-3</v>
      </c>
      <c r="I728" s="7">
        <f t="shared" si="79"/>
        <v>3.3186889021753849E-3</v>
      </c>
      <c r="J728" s="10">
        <f t="shared" si="82"/>
        <v>0.41441527093998964</v>
      </c>
      <c r="K728" s="10">
        <f t="shared" si="83"/>
        <v>0.17255041140709082</v>
      </c>
      <c r="AC728" s="12"/>
      <c r="AD728" s="13"/>
    </row>
    <row r="729" spans="1:30" x14ac:dyDescent="0.3">
      <c r="A729" s="17">
        <v>43649</v>
      </c>
      <c r="B729" s="18">
        <v>5.7169852655097257E-4</v>
      </c>
      <c r="C729" s="8">
        <f t="shared" si="77"/>
        <v>-8.5428301473449014E-2</v>
      </c>
      <c r="D729" s="5">
        <f t="shared" si="78"/>
        <v>7.2979946926384912E-3</v>
      </c>
      <c r="E729" s="5">
        <f t="shared" si="80"/>
        <v>6.8442811562335198E-3</v>
      </c>
      <c r="F729" s="5">
        <f>B$6+B$7*E727+B$8*(H728*100)^2</f>
        <v>0.23575408974480258</v>
      </c>
      <c r="G729" s="8">
        <v>4.1423740890671953E-3</v>
      </c>
      <c r="H729" s="8">
        <f t="shared" si="81"/>
        <v>4.8554514696864445E-3</v>
      </c>
      <c r="I729" s="7">
        <f t="shared" si="79"/>
        <v>7.1307738061924912E-4</v>
      </c>
      <c r="J729" s="10">
        <f t="shared" si="82"/>
        <v>0.17214219799733832</v>
      </c>
      <c r="K729" s="10">
        <f t="shared" si="83"/>
        <v>1.1971823186733177E-2</v>
      </c>
      <c r="AC729" s="12"/>
      <c r="AD729" s="13"/>
    </row>
    <row r="730" spans="1:30" x14ac:dyDescent="0.3">
      <c r="A730" s="17">
        <v>43650</v>
      </c>
      <c r="B730" s="18">
        <v>1.7256660328458435E-3</v>
      </c>
      <c r="C730" s="8">
        <f t="shared" si="77"/>
        <v>-8.4274333967154155E-2</v>
      </c>
      <c r="D730" s="5">
        <f t="shared" si="78"/>
        <v>7.1021633656074322E-3</v>
      </c>
      <c r="E730" s="5">
        <f t="shared" si="80"/>
        <v>7.2979946926384912E-3</v>
      </c>
      <c r="F730" s="5">
        <f>B$6+B$7*E730+B$8*(G729*100)^2</f>
        <v>0.19352169232550953</v>
      </c>
      <c r="G730" s="8">
        <v>2.7923358543910249E-3</v>
      </c>
      <c r="H730" s="8">
        <f t="shared" si="81"/>
        <v>4.3991100500613703E-3</v>
      </c>
      <c r="I730" s="7">
        <f t="shared" si="79"/>
        <v>1.6067741956703454E-3</v>
      </c>
      <c r="J730" s="10">
        <f t="shared" si="82"/>
        <v>0.57542297182613222</v>
      </c>
      <c r="K730" s="10">
        <f t="shared" si="83"/>
        <v>8.9273960279023346E-2</v>
      </c>
      <c r="AC730" s="12"/>
      <c r="AD730" s="13"/>
    </row>
    <row r="731" spans="1:30" x14ac:dyDescent="0.3">
      <c r="A731" s="17">
        <v>43651</v>
      </c>
      <c r="B731" s="18">
        <v>-9.9386556477969457E-3</v>
      </c>
      <c r="C731" s="8">
        <f t="shared" si="77"/>
        <v>-9.5938655647796939E-2</v>
      </c>
      <c r="D731" s="5">
        <f t="shared" si="78"/>
        <v>9.2042256475065587E-3</v>
      </c>
      <c r="E731" s="5">
        <f t="shared" si="80"/>
        <v>7.1021633656074322E-3</v>
      </c>
      <c r="F731" s="5">
        <f>B$6+B$7*E730+B$8*(H730*100)^2</f>
        <v>0.21264164094949464</v>
      </c>
      <c r="G731" s="8">
        <v>7.6435547061659689E-3</v>
      </c>
      <c r="H731" s="8">
        <f t="shared" si="81"/>
        <v>4.6113082845272305E-3</v>
      </c>
      <c r="I731" s="7">
        <f t="shared" si="79"/>
        <v>3.0322464216387384E-3</v>
      </c>
      <c r="J731" s="10">
        <f t="shared" si="82"/>
        <v>0.39670631508565768</v>
      </c>
      <c r="K731" s="10">
        <f t="shared" si="83"/>
        <v>0.1522163304360411</v>
      </c>
      <c r="AC731" s="12"/>
      <c r="AD731" s="13"/>
    </row>
    <row r="732" spans="1:30" x14ac:dyDescent="0.3">
      <c r="A732" s="17">
        <v>43654</v>
      </c>
      <c r="B732" s="18">
        <v>-2.0268626177995418E-2</v>
      </c>
      <c r="C732" s="8">
        <f t="shared" si="77"/>
        <v>-0.10626862617799541</v>
      </c>
      <c r="D732" s="5">
        <f t="shared" si="78"/>
        <v>1.1293020909758533E-2</v>
      </c>
      <c r="E732" s="5">
        <f t="shared" si="80"/>
        <v>9.2042256475065587E-3</v>
      </c>
      <c r="F732" s="5">
        <f>B$6+B$7*E730+B$8*(H731*100)^2</f>
        <v>0.22931232415474734</v>
      </c>
      <c r="G732" s="8">
        <v>1.057848567797426E-2</v>
      </c>
      <c r="H732" s="8">
        <f t="shared" si="81"/>
        <v>4.7886566399643581E-3</v>
      </c>
      <c r="I732" s="7">
        <f t="shared" si="79"/>
        <v>5.7898290380099023E-3</v>
      </c>
      <c r="J732" s="10">
        <f t="shared" si="82"/>
        <v>0.54732115864797692</v>
      </c>
      <c r="K732" s="10">
        <f t="shared" si="83"/>
        <v>0.41649929665963348</v>
      </c>
      <c r="AC732" s="12"/>
      <c r="AD732" s="13"/>
    </row>
    <row r="733" spans="1:30" x14ac:dyDescent="0.3">
      <c r="A733" s="17">
        <v>43655</v>
      </c>
      <c r="B733" s="18">
        <v>2.646821439131896E-4</v>
      </c>
      <c r="C733" s="8">
        <f t="shared" si="77"/>
        <v>-8.5735317856086804E-2</v>
      </c>
      <c r="D733" s="5">
        <f t="shared" si="78"/>
        <v>7.3505447278842369E-3</v>
      </c>
      <c r="E733" s="5">
        <f t="shared" si="80"/>
        <v>1.1293020909758533E-2</v>
      </c>
      <c r="F733" s="5">
        <f>B$6+B$7*E733+B$8*(G732*100)^2</f>
        <v>1.0200476335267532</v>
      </c>
      <c r="G733" s="8">
        <v>7.5891525878121809E-3</v>
      </c>
      <c r="H733" s="8">
        <f t="shared" si="81"/>
        <v>1.0099740756706348E-2</v>
      </c>
      <c r="I733" s="7">
        <f t="shared" si="79"/>
        <v>2.5105881688941671E-3</v>
      </c>
      <c r="J733" s="10">
        <f t="shared" si="82"/>
        <v>0.33081271457449052</v>
      </c>
      <c r="K733" s="10">
        <f t="shared" si="83"/>
        <v>3.7210352719597939E-2</v>
      </c>
      <c r="AC733" s="12"/>
      <c r="AD733" s="13"/>
    </row>
    <row r="734" spans="1:30" x14ac:dyDescent="0.3">
      <c r="A734" s="17">
        <v>43656</v>
      </c>
      <c r="B734" s="18">
        <v>-4.4969945931868319E-3</v>
      </c>
      <c r="C734" s="8">
        <f t="shared" si="77"/>
        <v>-9.049699459318683E-2</v>
      </c>
      <c r="D734" s="5">
        <f t="shared" si="78"/>
        <v>8.189706030399287E-3</v>
      </c>
      <c r="E734" s="5">
        <f t="shared" si="80"/>
        <v>7.3505447278842369E-3</v>
      </c>
      <c r="F734" s="5">
        <f>B$6+B$7*E733+B$8*(H733*100)^2</f>
        <v>0.93373305699295939</v>
      </c>
      <c r="G734" s="8">
        <v>6.2686628114521793E-3</v>
      </c>
      <c r="H734" s="8">
        <f t="shared" si="81"/>
        <v>9.6629863758206716E-3</v>
      </c>
      <c r="I734" s="7">
        <f t="shared" si="79"/>
        <v>3.3943235643684923E-3</v>
      </c>
      <c r="J734" s="10">
        <f t="shared" si="82"/>
        <v>0.54147489926678216</v>
      </c>
      <c r="K734" s="10">
        <f t="shared" si="83"/>
        <v>8.1469028768725416E-2</v>
      </c>
      <c r="AC734" s="12"/>
      <c r="AD734" s="13"/>
    </row>
    <row r="735" spans="1:30" x14ac:dyDescent="0.3">
      <c r="A735" s="17">
        <v>43657</v>
      </c>
      <c r="B735" s="18">
        <v>6.8769927811655534E-3</v>
      </c>
      <c r="C735" s="8">
        <f t="shared" si="77"/>
        <v>-7.9123007218834446E-2</v>
      </c>
      <c r="D735" s="5">
        <f t="shared" si="78"/>
        <v>6.2604502713517274E-3</v>
      </c>
      <c r="E735" s="5">
        <f t="shared" si="80"/>
        <v>8.189706030399287E-3</v>
      </c>
      <c r="F735" s="5">
        <f>B$6+B$7*E733+B$8*(H734*100)^2</f>
        <v>0.85847537771314431</v>
      </c>
      <c r="G735" s="8">
        <v>6.6736061338272422E-3</v>
      </c>
      <c r="H735" s="8">
        <f t="shared" si="81"/>
        <v>9.2653946365664555E-3</v>
      </c>
      <c r="I735" s="7">
        <f t="shared" si="79"/>
        <v>2.5917885027392134E-3</v>
      </c>
      <c r="J735" s="10">
        <f t="shared" si="82"/>
        <v>0.3883640195069244</v>
      </c>
      <c r="K735" s="10">
        <f t="shared" si="83"/>
        <v>4.8398284744350262E-2</v>
      </c>
      <c r="AC735" s="12"/>
      <c r="AD735" s="13"/>
    </row>
    <row r="736" spans="1:30" x14ac:dyDescent="0.3">
      <c r="A736" s="17">
        <v>43658</v>
      </c>
      <c r="B736" s="18">
        <v>-2.2403218687118381E-3</v>
      </c>
      <c r="C736" s="8">
        <f t="shared" si="77"/>
        <v>-8.8240321868711835E-2</v>
      </c>
      <c r="D736" s="5">
        <f t="shared" si="78"/>
        <v>7.7863544034938639E-3</v>
      </c>
      <c r="E736" s="5">
        <f t="shared" si="80"/>
        <v>6.2604502713517274E-3</v>
      </c>
      <c r="F736" s="5">
        <f>B$6+B$7*E736+B$8*(G735*100)^2</f>
        <v>0.43211317715415209</v>
      </c>
      <c r="G736" s="8">
        <v>5.8090948091899883E-3</v>
      </c>
      <c r="H736" s="8">
        <f t="shared" si="81"/>
        <v>6.5735316014616683E-3</v>
      </c>
      <c r="I736" s="7">
        <f t="shared" si="79"/>
        <v>7.6443679227167997E-4</v>
      </c>
      <c r="J736" s="10">
        <f t="shared" si="82"/>
        <v>0.13159309967920318</v>
      </c>
      <c r="K736" s="10">
        <f t="shared" si="83"/>
        <v>7.3363405264113002E-3</v>
      </c>
      <c r="AC736" s="12"/>
      <c r="AD736" s="13"/>
    </row>
    <row r="737" spans="1:30" x14ac:dyDescent="0.3">
      <c r="A737" s="17">
        <v>43661</v>
      </c>
      <c r="B737" s="18">
        <v>4.1343454062544886E-3</v>
      </c>
      <c r="C737" s="8">
        <f t="shared" si="77"/>
        <v>-8.1865654593745507E-2</v>
      </c>
      <c r="D737" s="5">
        <f t="shared" si="78"/>
        <v>6.7019854020624447E-3</v>
      </c>
      <c r="E737" s="5">
        <f t="shared" si="80"/>
        <v>7.7863544034938639E-3</v>
      </c>
      <c r="F737" s="5">
        <f>B$6+B$7*E736+B$8*(H736*100)^2</f>
        <v>0.42055438914082527</v>
      </c>
      <c r="G737" s="8">
        <v>9.3471602895763266E-3</v>
      </c>
      <c r="H737" s="8">
        <f t="shared" si="81"/>
        <v>6.485016492969199E-3</v>
      </c>
      <c r="I737" s="7">
        <f t="shared" si="79"/>
        <v>2.8621437966071276E-3</v>
      </c>
      <c r="J737" s="10">
        <f t="shared" si="82"/>
        <v>0.30620463412817522</v>
      </c>
      <c r="K737" s="10">
        <f t="shared" si="83"/>
        <v>7.5768964697306984E-2</v>
      </c>
      <c r="AC737" s="12"/>
      <c r="AD737" s="13"/>
    </row>
    <row r="738" spans="1:30" x14ac:dyDescent="0.3">
      <c r="A738" s="17">
        <v>43662</v>
      </c>
      <c r="B738" s="18">
        <v>6.0062946697744144E-3</v>
      </c>
      <c r="C738" s="8">
        <f t="shared" si="77"/>
        <v>-7.9993705330225581E-2</v>
      </c>
      <c r="D738" s="5">
        <f t="shared" si="78"/>
        <v>6.3989928924589609E-3</v>
      </c>
      <c r="E738" s="5">
        <f t="shared" si="80"/>
        <v>6.7019854020624447E-3</v>
      </c>
      <c r="F738" s="5">
        <f>B$6+B$7*E736+B$8*(H737*100)^2</f>
        <v>0.41047628187200558</v>
      </c>
      <c r="G738" s="8">
        <v>5.4204057895146001E-3</v>
      </c>
      <c r="H738" s="8">
        <f t="shared" si="81"/>
        <v>6.4068422945473347E-3</v>
      </c>
      <c r="I738" s="7">
        <f t="shared" si="79"/>
        <v>9.8643650503273464E-4</v>
      </c>
      <c r="J738" s="10">
        <f t="shared" si="82"/>
        <v>0.18198573009809113</v>
      </c>
      <c r="K738" s="10">
        <f t="shared" si="83"/>
        <v>1.322974879165062E-2</v>
      </c>
      <c r="AC738" s="12"/>
      <c r="AD738" s="13"/>
    </row>
    <row r="739" spans="1:30" x14ac:dyDescent="0.3">
      <c r="A739" s="17">
        <v>43663</v>
      </c>
      <c r="B739" s="18">
        <v>2.1596727703219708E-3</v>
      </c>
      <c r="C739" s="8">
        <f t="shared" si="77"/>
        <v>-8.3840327229678019E-2</v>
      </c>
      <c r="D739" s="5">
        <f t="shared" si="78"/>
        <v>7.0292004699794896E-3</v>
      </c>
      <c r="E739" s="5">
        <f t="shared" si="80"/>
        <v>6.3989928924589609E-3</v>
      </c>
      <c r="F739" s="5">
        <f>B$6+B$7*E739+B$8*(G738*100)^2</f>
        <v>0.29998147402072944</v>
      </c>
      <c r="G739" s="8">
        <v>3.5136142580821485E-3</v>
      </c>
      <c r="H739" s="8">
        <f t="shared" si="81"/>
        <v>5.477056454161573E-3</v>
      </c>
      <c r="I739" s="7">
        <f t="shared" si="79"/>
        <v>1.9634421960794245E-3</v>
      </c>
      <c r="J739" s="10">
        <f t="shared" si="82"/>
        <v>0.55880983279910157</v>
      </c>
      <c r="K739" s="10">
        <f t="shared" si="83"/>
        <v>8.5437673029555405E-2</v>
      </c>
      <c r="AC739" s="12"/>
      <c r="AD739" s="13"/>
    </row>
    <row r="740" spans="1:30" x14ac:dyDescent="0.3">
      <c r="A740" s="17">
        <v>43664</v>
      </c>
      <c r="B740" s="18">
        <v>-8.1466857900204144E-3</v>
      </c>
      <c r="C740" s="8">
        <f t="shared" si="77"/>
        <v>-9.4146685790020404E-2</v>
      </c>
      <c r="D740" s="5">
        <f t="shared" si="78"/>
        <v>8.8635984452448292E-3</v>
      </c>
      <c r="E740" s="5">
        <f t="shared" si="80"/>
        <v>7.0292004699794896E-3</v>
      </c>
      <c r="F740" s="5">
        <f>B$6+B$7*E739+B$8*(H739*100)^2</f>
        <v>0.30536413540973695</v>
      </c>
      <c r="G740" s="8">
        <v>4.0070086439201397E-3</v>
      </c>
      <c r="H740" s="8">
        <f t="shared" si="81"/>
        <v>5.5259762522991088E-3</v>
      </c>
      <c r="I740" s="7">
        <f t="shared" si="79"/>
        <v>1.5189676083789691E-3</v>
      </c>
      <c r="J740" s="10">
        <f t="shared" si="82"/>
        <v>0.37907769694575244</v>
      </c>
      <c r="K740" s="10">
        <f t="shared" si="83"/>
        <v>4.653724635903278E-2</v>
      </c>
      <c r="AC740" s="12"/>
      <c r="AD740" s="13"/>
    </row>
    <row r="741" spans="1:30" x14ac:dyDescent="0.3">
      <c r="A741" s="17">
        <v>43665</v>
      </c>
      <c r="B741" s="18">
        <v>-1.4513183992646441E-2</v>
      </c>
      <c r="C741" s="8">
        <f t="shared" si="77"/>
        <v>-0.10051318399264643</v>
      </c>
      <c r="D741" s="5">
        <f t="shared" si="78"/>
        <v>1.0102900156339594E-2</v>
      </c>
      <c r="E741" s="5">
        <f t="shared" si="80"/>
        <v>8.8635984452448292E-3</v>
      </c>
      <c r="F741" s="5">
        <f>B$6+B$7*E739+B$8*(H740*100)^2</f>
        <v>0.31005727787481263</v>
      </c>
      <c r="G741" s="8">
        <v>9.87248463936863E-3</v>
      </c>
      <c r="H741" s="8">
        <f t="shared" si="81"/>
        <v>5.5682787095727585E-3</v>
      </c>
      <c r="I741" s="7">
        <f t="shared" si="79"/>
        <v>4.3042059297958716E-3</v>
      </c>
      <c r="J741" s="10">
        <f t="shared" si="82"/>
        <v>0.4359800077714921</v>
      </c>
      <c r="K741" s="10">
        <f t="shared" si="83"/>
        <v>0.20032121704956696</v>
      </c>
      <c r="AC741" s="12"/>
      <c r="AD741" s="13"/>
    </row>
    <row r="742" spans="1:30" x14ac:dyDescent="0.3">
      <c r="A742" s="17">
        <v>43668</v>
      </c>
      <c r="B742" s="18">
        <v>-8.0107868483426086E-3</v>
      </c>
      <c r="C742" s="8">
        <f t="shared" si="77"/>
        <v>-9.4010786848342603E-2</v>
      </c>
      <c r="D742" s="5">
        <f t="shared" si="78"/>
        <v>8.8380280438445074E-3</v>
      </c>
      <c r="E742" s="5">
        <f t="shared" si="80"/>
        <v>1.0102900156339594E-2</v>
      </c>
      <c r="F742" s="5">
        <f>B$6+B$7*E742+B$8*(G741*100)^2</f>
        <v>0.89402706572824564</v>
      </c>
      <c r="G742" s="8">
        <v>6.7814439112924797E-3</v>
      </c>
      <c r="H742" s="8">
        <f t="shared" si="81"/>
        <v>9.455300448575104E-3</v>
      </c>
      <c r="I742" s="7">
        <f t="shared" si="79"/>
        <v>2.6738565372826243E-3</v>
      </c>
      <c r="J742" s="10">
        <f t="shared" si="82"/>
        <v>0.39429015004166157</v>
      </c>
      <c r="K742" s="10">
        <f t="shared" si="83"/>
        <v>4.9596265779187076E-2</v>
      </c>
      <c r="AC742" s="12"/>
      <c r="AD742" s="13"/>
    </row>
    <row r="743" spans="1:30" x14ac:dyDescent="0.3">
      <c r="A743" s="17">
        <v>43669</v>
      </c>
      <c r="B743" s="18">
        <v>-1.2732053591646469E-3</v>
      </c>
      <c r="C743" s="8">
        <f t="shared" si="77"/>
        <v>-8.7273205359164635E-2</v>
      </c>
      <c r="D743" s="5">
        <f t="shared" si="78"/>
        <v>7.6166123736629227E-3</v>
      </c>
      <c r="E743" s="5">
        <f t="shared" si="80"/>
        <v>8.8380280438445074E-3</v>
      </c>
      <c r="F743" s="5">
        <f>B$6+B$7*E742+B$8*(H742*100)^2</f>
        <v>0.82372362052581094</v>
      </c>
      <c r="G743" s="8">
        <v>5.7658801157133583E-3</v>
      </c>
      <c r="H743" s="8">
        <f t="shared" si="81"/>
        <v>9.0759221048101277E-3</v>
      </c>
      <c r="I743" s="7">
        <f t="shared" si="79"/>
        <v>3.3100419890967694E-3</v>
      </c>
      <c r="J743" s="10">
        <f t="shared" si="82"/>
        <v>0.57407402212129566</v>
      </c>
      <c r="K743" s="10">
        <f t="shared" si="83"/>
        <v>8.896131553587594E-2</v>
      </c>
      <c r="AC743" s="12"/>
      <c r="AD743" s="13"/>
    </row>
    <row r="744" spans="1:30" x14ac:dyDescent="0.3">
      <c r="A744" s="17">
        <v>43670</v>
      </c>
      <c r="B744" s="18">
        <v>-3.5629512786358552E-3</v>
      </c>
      <c r="C744" s="8">
        <f t="shared" si="77"/>
        <v>-8.9562951278635852E-2</v>
      </c>
      <c r="D744" s="5">
        <f t="shared" si="78"/>
        <v>8.0215222417393001E-3</v>
      </c>
      <c r="E744" s="5">
        <f t="shared" si="80"/>
        <v>7.6166123736629227E-3</v>
      </c>
      <c r="F744" s="5">
        <f>B$6+B$7*E742+B$8*(H743*100)^2</f>
        <v>0.76242604665380831</v>
      </c>
      <c r="G744" s="8">
        <v>6.523193050661678E-3</v>
      </c>
      <c r="H744" s="8">
        <f t="shared" si="81"/>
        <v>8.7317011323900014E-3</v>
      </c>
      <c r="I744" s="7">
        <f t="shared" si="79"/>
        <v>2.2085080817283234E-3</v>
      </c>
      <c r="J744" s="10">
        <f t="shared" si="82"/>
        <v>0.33856242864133906</v>
      </c>
      <c r="K744" s="10">
        <f t="shared" si="83"/>
        <v>3.8666347977282189E-2</v>
      </c>
      <c r="AC744" s="12"/>
      <c r="AD744" s="13"/>
    </row>
    <row r="745" spans="1:30" x14ac:dyDescent="0.3">
      <c r="A745" s="17">
        <v>43671</v>
      </c>
      <c r="B745" s="18">
        <v>-4.4049341961951738E-4</v>
      </c>
      <c r="C745" s="8">
        <f t="shared" si="77"/>
        <v>-8.6440493419619513E-2</v>
      </c>
      <c r="D745" s="5">
        <f t="shared" si="78"/>
        <v>7.4719589026272844E-3</v>
      </c>
      <c r="E745" s="5">
        <f t="shared" si="80"/>
        <v>8.0215222417393001E-3</v>
      </c>
      <c r="F745" s="5">
        <f>B$6+B$7*E745+B$8*(G744*100)^2</f>
        <v>0.41500169178572788</v>
      </c>
      <c r="G745" s="8">
        <v>7.6645921142870889E-3</v>
      </c>
      <c r="H745" s="8">
        <f t="shared" si="81"/>
        <v>6.4420624941530016E-3</v>
      </c>
      <c r="I745" s="7">
        <f t="shared" si="79"/>
        <v>1.2225296201340873E-3</v>
      </c>
      <c r="J745" s="10">
        <f t="shared" si="82"/>
        <v>0.15950354590366864</v>
      </c>
      <c r="K745" s="10">
        <f t="shared" si="83"/>
        <v>1.6010469713468645E-2</v>
      </c>
      <c r="AC745" s="12"/>
      <c r="AD745" s="13"/>
    </row>
    <row r="746" spans="1:30" x14ac:dyDescent="0.3">
      <c r="A746" s="17">
        <v>43672</v>
      </c>
      <c r="B746" s="18">
        <v>1.3685384351292621E-3</v>
      </c>
      <c r="C746" s="8">
        <f t="shared" si="77"/>
        <v>-8.4631461564870725E-2</v>
      </c>
      <c r="D746" s="5">
        <f t="shared" si="78"/>
        <v>7.1624842866061904E-3</v>
      </c>
      <c r="E746" s="5">
        <f t="shared" si="80"/>
        <v>7.4719589026272844E-3</v>
      </c>
      <c r="F746" s="5">
        <f>B$6+B$7*E745+B$8*(H745*100)^2</f>
        <v>0.40583036403680922</v>
      </c>
      <c r="G746" s="8">
        <v>4.9802803447621148E-3</v>
      </c>
      <c r="H746" s="8">
        <f t="shared" si="81"/>
        <v>6.3704816461301363E-3</v>
      </c>
      <c r="I746" s="7">
        <f t="shared" si="79"/>
        <v>1.3902013013680214E-3</v>
      </c>
      <c r="J746" s="10">
        <f t="shared" si="82"/>
        <v>0.27914117381567299</v>
      </c>
      <c r="K746" s="10">
        <f t="shared" si="83"/>
        <v>2.7963432628356433E-2</v>
      </c>
      <c r="AC746" s="12"/>
      <c r="AD746" s="13"/>
    </row>
    <row r="747" spans="1:30" x14ac:dyDescent="0.3">
      <c r="A747" s="17">
        <v>43675</v>
      </c>
      <c r="B747" s="18">
        <v>-5.1983748572097324E-3</v>
      </c>
      <c r="C747" s="8">
        <f t="shared" si="77"/>
        <v>-9.1198374857209719E-2</v>
      </c>
      <c r="D747" s="5">
        <f t="shared" si="78"/>
        <v>8.3171435765961414E-3</v>
      </c>
      <c r="E747" s="5">
        <f t="shared" si="80"/>
        <v>7.1624842866061904E-3</v>
      </c>
      <c r="F747" s="5">
        <f>B$6+B$7*E745+B$8*(H746*100)^2</f>
        <v>0.39783388337252706</v>
      </c>
      <c r="G747" s="8">
        <v>9.1367744074827822E-3</v>
      </c>
      <c r="H747" s="8">
        <f t="shared" si="81"/>
        <v>6.3074074180484571E-3</v>
      </c>
      <c r="I747" s="7">
        <f t="shared" si="79"/>
        <v>2.8293669894343251E-3</v>
      </c>
      <c r="J747" s="10">
        <f t="shared" si="82"/>
        <v>0.30966803636052859</v>
      </c>
      <c r="K747" s="10">
        <f t="shared" si="83"/>
        <v>7.7995751128890012E-2</v>
      </c>
      <c r="AC747" s="12"/>
      <c r="AD747" s="13"/>
    </row>
    <row r="748" spans="1:30" x14ac:dyDescent="0.3">
      <c r="A748" s="17">
        <v>43676</v>
      </c>
      <c r="B748" s="18">
        <v>-7.7016606974190018E-3</v>
      </c>
      <c r="C748" s="8">
        <f t="shared" si="77"/>
        <v>-9.370166069741899E-2</v>
      </c>
      <c r="D748" s="5">
        <f t="shared" si="78"/>
        <v>8.7800012174542343E-3</v>
      </c>
      <c r="E748" s="5">
        <f t="shared" si="80"/>
        <v>8.3171435765961414E-3</v>
      </c>
      <c r="F748" s="5">
        <f>B$6+B$7*E748+B$8*(G747*100)^2</f>
        <v>0.77189096040901484</v>
      </c>
      <c r="G748" s="8">
        <v>9.6650138335693178E-3</v>
      </c>
      <c r="H748" s="8">
        <f t="shared" si="81"/>
        <v>8.7857325272797538E-3</v>
      </c>
      <c r="I748" s="7">
        <f t="shared" si="79"/>
        <v>8.7928130628956401E-4</v>
      </c>
      <c r="J748" s="10">
        <f t="shared" si="82"/>
        <v>9.0975690405695239E-2</v>
      </c>
      <c r="K748" s="10">
        <f t="shared" si="83"/>
        <v>4.6971493607710357E-3</v>
      </c>
      <c r="AC748" s="12"/>
      <c r="AD748" s="13"/>
    </row>
    <row r="749" spans="1:30" x14ac:dyDescent="0.3">
      <c r="A749" s="17">
        <v>43677</v>
      </c>
      <c r="B749" s="18">
        <v>2.240509762508819E-3</v>
      </c>
      <c r="C749" s="8">
        <f t="shared" si="77"/>
        <v>-8.3759490237491172E-2</v>
      </c>
      <c r="D749" s="5">
        <f t="shared" si="78"/>
        <v>7.0156522048443791E-3</v>
      </c>
      <c r="E749" s="5">
        <f t="shared" si="80"/>
        <v>8.7800012174542343E-3</v>
      </c>
      <c r="F749" s="5">
        <f>B$6+B$7*E748+B$8*(H748*100)^2</f>
        <v>0.71703493131762219</v>
      </c>
      <c r="G749" s="8">
        <v>8.111358895042638E-3</v>
      </c>
      <c r="H749" s="8">
        <f t="shared" si="81"/>
        <v>8.4677915144246562E-3</v>
      </c>
      <c r="I749" s="7">
        <f t="shared" si="79"/>
        <v>3.5643261938201817E-4</v>
      </c>
      <c r="J749" s="10">
        <f t="shared" si="82"/>
        <v>4.3942405211518452E-2</v>
      </c>
      <c r="K749" s="10">
        <f t="shared" si="83"/>
        <v>9.1157192051549707E-4</v>
      </c>
      <c r="AC749" s="12"/>
      <c r="AD749" s="13"/>
    </row>
    <row r="750" spans="1:30" x14ac:dyDescent="0.3">
      <c r="A750" s="17">
        <v>43678</v>
      </c>
      <c r="B750" s="18">
        <v>-1.2424435026987049E-2</v>
      </c>
      <c r="C750" s="8">
        <f t="shared" si="77"/>
        <v>-9.8424435026987042E-2</v>
      </c>
      <c r="D750" s="5">
        <f t="shared" si="78"/>
        <v>9.6873694103815945E-3</v>
      </c>
      <c r="E750" s="5">
        <f t="shared" si="80"/>
        <v>7.0156522048443791E-3</v>
      </c>
      <c r="F750" s="5">
        <f>B$6+B$7*E748+B$8*(H749*100)^2</f>
        <v>0.6692059595528369</v>
      </c>
      <c r="G750" s="8">
        <v>1.2697522143031232E-2</v>
      </c>
      <c r="H750" s="8">
        <f t="shared" si="81"/>
        <v>8.1805009599219339E-3</v>
      </c>
      <c r="I750" s="7">
        <f t="shared" si="79"/>
        <v>4.5170211831092981E-3</v>
      </c>
      <c r="J750" s="10">
        <f t="shared" si="82"/>
        <v>0.35574036668157105</v>
      </c>
      <c r="K750" s="10">
        <f t="shared" si="83"/>
        <v>0.11251578584819466</v>
      </c>
      <c r="AC750" s="12"/>
      <c r="AD750" s="13"/>
    </row>
    <row r="751" spans="1:30" x14ac:dyDescent="0.3">
      <c r="A751" s="17">
        <v>43679</v>
      </c>
      <c r="B751" s="18">
        <v>2.6949868236746783E-3</v>
      </c>
      <c r="C751" s="8">
        <f t="shared" si="77"/>
        <v>-8.3305013176325313E-2</v>
      </c>
      <c r="D751" s="5">
        <f t="shared" si="78"/>
        <v>6.9397252203077337E-3</v>
      </c>
      <c r="E751" s="5">
        <f t="shared" si="80"/>
        <v>9.6873694103815945E-3</v>
      </c>
      <c r="F751" s="5">
        <f>B$6+B$7*E751+B$8*(G750*100)^2</f>
        <v>1.4499141088905205</v>
      </c>
      <c r="G751" s="8">
        <v>1.3572096091213662E-2</v>
      </c>
      <c r="H751" s="8">
        <f t="shared" si="81"/>
        <v>1.2041237930090577E-2</v>
      </c>
      <c r="I751" s="7">
        <f t="shared" si="79"/>
        <v>1.5308581611230849E-3</v>
      </c>
      <c r="J751" s="10">
        <f t="shared" si="82"/>
        <v>0.11279452715591483</v>
      </c>
      <c r="K751" s="10">
        <f t="shared" si="83"/>
        <v>7.4559417645572168E-3</v>
      </c>
      <c r="AC751" s="12"/>
      <c r="AD751" s="13"/>
    </row>
    <row r="752" spans="1:30" x14ac:dyDescent="0.3">
      <c r="A752" s="17">
        <v>43682</v>
      </c>
      <c r="B752" s="18">
        <v>-1.1335529385361634E-2</v>
      </c>
      <c r="C752" s="8">
        <f t="shared" si="77"/>
        <v>-9.7335529385361622E-2</v>
      </c>
      <c r="D752" s="5">
        <f t="shared" si="78"/>
        <v>9.4742052807285961E-3</v>
      </c>
      <c r="E752" s="5">
        <f t="shared" si="80"/>
        <v>6.9397252203077337E-3</v>
      </c>
      <c r="F752" s="5">
        <f>B$6+B$7*E751+B$8*(H751*100)^2</f>
        <v>1.3083554095461971</v>
      </c>
      <c r="G752" s="8">
        <v>1.1615884782051914E-2</v>
      </c>
      <c r="H752" s="8">
        <f t="shared" si="81"/>
        <v>1.1438336459233034E-2</v>
      </c>
      <c r="I752" s="7">
        <f t="shared" si="79"/>
        <v>1.775483228188806E-4</v>
      </c>
      <c r="J752" s="10">
        <f t="shared" si="82"/>
        <v>1.5284959015194119E-2</v>
      </c>
      <c r="K752" s="10">
        <f t="shared" si="83"/>
        <v>1.1923728453844262E-4</v>
      </c>
      <c r="AC752" s="12"/>
      <c r="AD752" s="13"/>
    </row>
    <row r="753" spans="1:30" x14ac:dyDescent="0.3">
      <c r="A753" s="17">
        <v>43683</v>
      </c>
      <c r="B753" s="18">
        <v>7.5196922875229513E-3</v>
      </c>
      <c r="C753" s="8">
        <f t="shared" si="77"/>
        <v>-7.8480307712477049E-2</v>
      </c>
      <c r="D753" s="5">
        <f t="shared" si="78"/>
        <v>6.1591586986450841E-3</v>
      </c>
      <c r="E753" s="5">
        <f t="shared" si="80"/>
        <v>9.4742052807285961E-3</v>
      </c>
      <c r="F753" s="5">
        <f>B$6+B$7*E751+B$8*(H752*100)^2</f>
        <v>1.1849303795878816</v>
      </c>
      <c r="G753" s="8">
        <v>1.2292567043961837E-2</v>
      </c>
      <c r="H753" s="8">
        <f t="shared" si="81"/>
        <v>1.0885450746698005E-2</v>
      </c>
      <c r="I753" s="7">
        <f t="shared" si="79"/>
        <v>1.4071162972638315E-3</v>
      </c>
      <c r="J753" s="10">
        <f t="shared" si="82"/>
        <v>0.11446887311914343</v>
      </c>
      <c r="K753" s="10">
        <f t="shared" si="83"/>
        <v>7.6981108351636962E-3</v>
      </c>
      <c r="AC753" s="12"/>
      <c r="AD753" s="13"/>
    </row>
    <row r="754" spans="1:30" x14ac:dyDescent="0.3">
      <c r="A754" s="17">
        <v>43684</v>
      </c>
      <c r="B754" s="18">
        <v>-7.7742174422043477E-3</v>
      </c>
      <c r="C754" s="8">
        <f t="shared" si="77"/>
        <v>-9.3774217442204336E-2</v>
      </c>
      <c r="D754" s="5">
        <f t="shared" si="78"/>
        <v>8.7936038568978206E-3</v>
      </c>
      <c r="E754" s="5">
        <f t="shared" si="80"/>
        <v>6.1591586986450841E-3</v>
      </c>
      <c r="F754" s="5">
        <f>B$6+B$7*E754+B$8*(G753*100)^2</f>
        <v>1.3612873829152061</v>
      </c>
      <c r="G754" s="8">
        <v>7.4350401698988914E-3</v>
      </c>
      <c r="H754" s="8">
        <f t="shared" si="81"/>
        <v>1.1667422092798418E-2</v>
      </c>
      <c r="I754" s="7">
        <f t="shared" si="79"/>
        <v>4.2323819228995271E-3</v>
      </c>
      <c r="J754" s="10">
        <f t="shared" si="82"/>
        <v>0.5692480237073263</v>
      </c>
      <c r="K754" s="10">
        <f t="shared" si="83"/>
        <v>8.7844433929653132E-2</v>
      </c>
      <c r="AC754" s="12"/>
      <c r="AD754" s="13"/>
    </row>
    <row r="755" spans="1:30" x14ac:dyDescent="0.3">
      <c r="A755" s="17">
        <v>43685</v>
      </c>
      <c r="B755" s="18">
        <v>1.7208687116065081E-2</v>
      </c>
      <c r="C755" s="8">
        <f t="shared" si="77"/>
        <v>-6.8791312883934919E-2</v>
      </c>
      <c r="D755" s="5">
        <f t="shared" si="78"/>
        <v>4.7322447282954301E-3</v>
      </c>
      <c r="E755" s="5">
        <f t="shared" si="80"/>
        <v>8.7936038568978206E-3</v>
      </c>
      <c r="F755" s="5">
        <f>B$6+B$7*E754+B$8*(H754*100)^2</f>
        <v>1.2306901357793181</v>
      </c>
      <c r="G755" s="8">
        <v>1.1489786865662903E-2</v>
      </c>
      <c r="H755" s="8">
        <f t="shared" si="81"/>
        <v>1.1093647442474985E-2</v>
      </c>
      <c r="I755" s="7">
        <f t="shared" si="79"/>
        <v>3.9613942318791721E-4</v>
      </c>
      <c r="J755" s="10">
        <f t="shared" si="82"/>
        <v>3.4477525807878592E-2</v>
      </c>
      <c r="K755" s="10">
        <f t="shared" si="83"/>
        <v>6.2277235807317588E-4</v>
      </c>
      <c r="AC755" s="12"/>
      <c r="AD755" s="13"/>
    </row>
    <row r="756" spans="1:30" x14ac:dyDescent="0.3">
      <c r="A756" s="17">
        <v>43686</v>
      </c>
      <c r="B756" s="18">
        <v>6.7962686763593863E-3</v>
      </c>
      <c r="C756" s="8">
        <f t="shared" si="77"/>
        <v>-7.9203731323640614E-2</v>
      </c>
      <c r="D756" s="5">
        <f t="shared" si="78"/>
        <v>6.2732310555874493E-3</v>
      </c>
      <c r="E756" s="5">
        <f t="shared" si="80"/>
        <v>4.7322447282954301E-3</v>
      </c>
      <c r="F756" s="5">
        <f>B$6+B$7*E754+B$8*(H755*100)^2</f>
        <v>1.1168223960015369</v>
      </c>
      <c r="G756" s="8">
        <v>8.8554277262547117E-3</v>
      </c>
      <c r="H756" s="8">
        <f t="shared" si="81"/>
        <v>1.0567981813012061E-2</v>
      </c>
      <c r="I756" s="7">
        <f t="shared" si="79"/>
        <v>1.7125540867573494E-3</v>
      </c>
      <c r="J756" s="10">
        <f t="shared" si="82"/>
        <v>0.19339032960315874</v>
      </c>
      <c r="K756" s="10">
        <f t="shared" si="83"/>
        <v>1.4747077347213589E-2</v>
      </c>
      <c r="AC756" s="12"/>
      <c r="AD756" s="13"/>
    </row>
    <row r="757" spans="1:30" x14ac:dyDescent="0.3">
      <c r="A757" s="17">
        <v>43690</v>
      </c>
      <c r="B757" s="18">
        <v>-1.6736355546016615E-2</v>
      </c>
      <c r="C757" s="8">
        <f t="shared" si="77"/>
        <v>-0.10273635554601661</v>
      </c>
      <c r="D757" s="5">
        <f t="shared" si="78"/>
        <v>1.0554758750877538E-2</v>
      </c>
      <c r="E757" s="5">
        <f t="shared" si="80"/>
        <v>6.2732310555874493E-3</v>
      </c>
      <c r="F757" s="5">
        <f>B$6+B$7*E757+B$8*(G756*100)^2</f>
        <v>0.72752810392106382</v>
      </c>
      <c r="G757" s="8">
        <v>1.1167264858868554E-2</v>
      </c>
      <c r="H757" s="8">
        <f t="shared" si="81"/>
        <v>8.5295258011278911E-3</v>
      </c>
      <c r="I757" s="7">
        <f t="shared" si="79"/>
        <v>2.637739057740663E-3</v>
      </c>
      <c r="J757" s="10">
        <f t="shared" si="82"/>
        <v>0.23620278475314266</v>
      </c>
      <c r="K757" s="10">
        <f t="shared" si="83"/>
        <v>3.9795080693213247E-2</v>
      </c>
      <c r="AC757" s="12"/>
      <c r="AD757" s="13"/>
    </row>
    <row r="758" spans="1:30" x14ac:dyDescent="0.3">
      <c r="A758" s="17">
        <v>43691</v>
      </c>
      <c r="B758" s="18">
        <v>9.5159614544821428E-3</v>
      </c>
      <c r="C758" s="8">
        <f t="shared" si="77"/>
        <v>-7.6484038545517857E-2</v>
      </c>
      <c r="D758" s="5">
        <f t="shared" si="78"/>
        <v>5.8498081522322613E-3</v>
      </c>
      <c r="E758" s="5">
        <f t="shared" si="80"/>
        <v>1.0554758750877538E-2</v>
      </c>
      <c r="F758" s="5">
        <f>B$6+B$7*E757+B$8*(H757*100)^2</f>
        <v>0.6781280824559458</v>
      </c>
      <c r="G758" s="8">
        <v>1.1152265305547438E-2</v>
      </c>
      <c r="H758" s="8">
        <f t="shared" si="81"/>
        <v>8.2348532619345785E-3</v>
      </c>
      <c r="I758" s="7">
        <f t="shared" si="79"/>
        <v>2.9174120436128593E-3</v>
      </c>
      <c r="J758" s="10">
        <f t="shared" si="82"/>
        <v>0.26159815639981771</v>
      </c>
      <c r="K758" s="10">
        <f t="shared" si="83"/>
        <v>5.1009042958047202E-2</v>
      </c>
      <c r="AC758" s="12"/>
      <c r="AD758" s="13"/>
    </row>
    <row r="759" spans="1:30" x14ac:dyDescent="0.3">
      <c r="A759" s="17">
        <v>43693</v>
      </c>
      <c r="B759" s="18">
        <v>1.039269014105693E-3</v>
      </c>
      <c r="C759" s="8">
        <f t="shared" si="77"/>
        <v>-8.4960730985894295E-2</v>
      </c>
      <c r="D759" s="5">
        <f t="shared" si="78"/>
        <v>7.2183258096574993E-3</v>
      </c>
      <c r="E759" s="5">
        <f t="shared" si="80"/>
        <v>5.8498081522322613E-3</v>
      </c>
      <c r="F759" s="5">
        <f>B$6+B$7*E757+B$8*(H758*100)^2</f>
        <v>0.6350562037405092</v>
      </c>
      <c r="G759" s="8">
        <v>1.0116087727290881E-2</v>
      </c>
      <c r="H759" s="8">
        <f t="shared" si="81"/>
        <v>7.9690413710841613E-3</v>
      </c>
      <c r="I759" s="7">
        <f t="shared" si="79"/>
        <v>2.14704635620672E-3</v>
      </c>
      <c r="J759" s="10">
        <f t="shared" si="82"/>
        <v>0.21224078063444252</v>
      </c>
      <c r="K759" s="10">
        <f t="shared" si="83"/>
        <v>3.0860621976517066E-2</v>
      </c>
      <c r="AC759" s="12"/>
      <c r="AD759" s="13"/>
    </row>
    <row r="760" spans="1:30" x14ac:dyDescent="0.3">
      <c r="A760" s="17">
        <v>43696</v>
      </c>
      <c r="B760" s="18">
        <v>1.3955371107836902E-3</v>
      </c>
      <c r="C760" s="8">
        <f t="shared" si="77"/>
        <v>-8.4604462889216303E-2</v>
      </c>
      <c r="D760" s="5">
        <f t="shared" si="78"/>
        <v>7.1579151407727788E-3</v>
      </c>
      <c r="E760" s="5">
        <f t="shared" si="80"/>
        <v>7.2183258096574993E-3</v>
      </c>
      <c r="F760" s="5">
        <f>B$6+B$7*E760+B$8*(G759*100)^2</f>
        <v>0.93616211243642378</v>
      </c>
      <c r="G760" s="8">
        <v>7.8668535321973019E-3</v>
      </c>
      <c r="H760" s="8">
        <f t="shared" si="81"/>
        <v>9.6755470772273318E-3</v>
      </c>
      <c r="I760" s="7">
        <f t="shared" si="79"/>
        <v>1.8086935450300299E-3</v>
      </c>
      <c r="J760" s="10">
        <f t="shared" si="82"/>
        <v>0.2299132095986591</v>
      </c>
      <c r="K760" s="10">
        <f t="shared" si="83"/>
        <v>2.0009106634444107E-2</v>
      </c>
      <c r="AC760" s="12"/>
      <c r="AD760" s="13"/>
    </row>
    <row r="761" spans="1:30" x14ac:dyDescent="0.3">
      <c r="A761" s="17">
        <v>43697</v>
      </c>
      <c r="B761" s="18">
        <v>-1.9932045726204673E-3</v>
      </c>
      <c r="C761" s="8">
        <f t="shared" si="77"/>
        <v>-8.7993204572620456E-2</v>
      </c>
      <c r="D761" s="5">
        <f t="shared" si="78"/>
        <v>7.7428040509590337E-3</v>
      </c>
      <c r="E761" s="5">
        <f t="shared" si="80"/>
        <v>7.1579151407727788E-3</v>
      </c>
      <c r="F761" s="5">
        <f>B$6+B$7*E760+B$8*(H760*100)^2</f>
        <v>0.86014097999818984</v>
      </c>
      <c r="G761" s="8">
        <v>4.9988107116633864E-3</v>
      </c>
      <c r="H761" s="8">
        <f t="shared" si="81"/>
        <v>9.2743785775554251E-3</v>
      </c>
      <c r="I761" s="7">
        <f t="shared" si="79"/>
        <v>4.2755678658920387E-3</v>
      </c>
      <c r="J761" s="10">
        <f t="shared" si="82"/>
        <v>0.8553170168888663</v>
      </c>
      <c r="K761" s="10">
        <f t="shared" si="83"/>
        <v>0.15704702512249291</v>
      </c>
      <c r="AC761" s="12"/>
      <c r="AD761" s="13"/>
    </row>
    <row r="762" spans="1:30" x14ac:dyDescent="0.3">
      <c r="A762" s="17">
        <v>43698</v>
      </c>
      <c r="B762" s="18">
        <v>-7.1957950888921927E-3</v>
      </c>
      <c r="C762" s="8">
        <f t="shared" si="77"/>
        <v>-9.3195795088892183E-2</v>
      </c>
      <c r="D762" s="5">
        <f t="shared" si="78"/>
        <v>8.6854562222507797E-3</v>
      </c>
      <c r="E762" s="5">
        <f t="shared" si="80"/>
        <v>7.7428040509590337E-3</v>
      </c>
      <c r="F762" s="5">
        <f>B$6+B$7*E760+B$8*(H761*100)^2</f>
        <v>0.79385815462529385</v>
      </c>
      <c r="G762" s="8">
        <v>6.0014633309527395E-3</v>
      </c>
      <c r="H762" s="8">
        <f t="shared" si="81"/>
        <v>8.9098717983217574E-3</v>
      </c>
      <c r="I762" s="7">
        <f t="shared" si="79"/>
        <v>2.908408467369018E-3</v>
      </c>
      <c r="J762" s="10">
        <f t="shared" si="82"/>
        <v>0.48461655216133842</v>
      </c>
      <c r="K762" s="10">
        <f t="shared" si="83"/>
        <v>6.8731124693373058E-2</v>
      </c>
      <c r="AC762" s="12"/>
      <c r="AD762" s="13"/>
    </row>
    <row r="763" spans="1:30" x14ac:dyDescent="0.3">
      <c r="A763" s="17">
        <v>43699</v>
      </c>
      <c r="B763" s="18">
        <v>-1.5977901099081291E-2</v>
      </c>
      <c r="C763" s="8">
        <f t="shared" si="77"/>
        <v>-0.10197790109908128</v>
      </c>
      <c r="D763" s="5">
        <f t="shared" si="78"/>
        <v>1.0399492312574003E-2</v>
      </c>
      <c r="E763" s="5">
        <f t="shared" si="80"/>
        <v>8.6854562222507797E-3</v>
      </c>
      <c r="F763" s="5">
        <f>B$6+B$7*E763+B$8*(G762*100)^2</f>
        <v>0.35810120970191456</v>
      </c>
      <c r="G763" s="8">
        <v>8.7956583707421675E-3</v>
      </c>
      <c r="H763" s="8">
        <f t="shared" si="81"/>
        <v>5.9841558276996307E-3</v>
      </c>
      <c r="I763" s="7">
        <f t="shared" si="79"/>
        <v>2.8115025430425367E-3</v>
      </c>
      <c r="J763" s="10">
        <f t="shared" si="82"/>
        <v>0.31964662843144342</v>
      </c>
      <c r="K763" s="10">
        <f t="shared" si="83"/>
        <v>8.4681468632393564E-2</v>
      </c>
      <c r="AC763" s="12"/>
      <c r="AD763" s="13"/>
    </row>
    <row r="764" spans="1:30" x14ac:dyDescent="0.3">
      <c r="A764" s="17">
        <v>43700</v>
      </c>
      <c r="B764" s="18">
        <v>6.2380334168112769E-3</v>
      </c>
      <c r="C764" s="8">
        <f t="shared" si="77"/>
        <v>-7.9761966583188709E-2</v>
      </c>
      <c r="D764" s="5">
        <f t="shared" si="78"/>
        <v>6.3619713132177123E-3</v>
      </c>
      <c r="E764" s="5">
        <f t="shared" si="80"/>
        <v>1.0399492312574003E-2</v>
      </c>
      <c r="F764" s="5">
        <f>B$6+B$7*E763+B$8*(H763*100)^2</f>
        <v>0.35629253037976916</v>
      </c>
      <c r="G764" s="8">
        <v>1.2456934659725079E-2</v>
      </c>
      <c r="H764" s="8">
        <f t="shared" si="81"/>
        <v>5.9690244628395452E-3</v>
      </c>
      <c r="I764" s="7">
        <f t="shared" si="79"/>
        <v>6.4879101968855343E-3</v>
      </c>
      <c r="J764" s="10">
        <f t="shared" si="82"/>
        <v>0.5208271837422257</v>
      </c>
      <c r="K764" s="10">
        <f t="shared" si="83"/>
        <v>0.35123577709865517</v>
      </c>
      <c r="AC764" s="12"/>
      <c r="AD764" s="13"/>
    </row>
    <row r="765" spans="1:30" x14ac:dyDescent="0.3">
      <c r="A765" s="17">
        <v>43703</v>
      </c>
      <c r="B765" s="18">
        <v>2.1375783405399865E-2</v>
      </c>
      <c r="C765" s="8">
        <f t="shared" si="77"/>
        <v>-6.4624216594600131E-2</v>
      </c>
      <c r="D765" s="5">
        <f t="shared" si="78"/>
        <v>4.1762893704657906E-3</v>
      </c>
      <c r="E765" s="5">
        <f t="shared" si="80"/>
        <v>6.3619713132177123E-3</v>
      </c>
      <c r="F765" s="5">
        <f>B$6+B$7*E763+B$8*(H764*100)^2</f>
        <v>0.35471554287879059</v>
      </c>
      <c r="G765" s="8">
        <v>2.9558011396856199E-2</v>
      </c>
      <c r="H765" s="8">
        <f t="shared" si="81"/>
        <v>5.9558000543905986E-3</v>
      </c>
      <c r="I765" s="7">
        <f t="shared" si="79"/>
        <v>2.3602211342465602E-2</v>
      </c>
      <c r="J765" s="10">
        <f t="shared" si="82"/>
        <v>0.79850471080662555</v>
      </c>
      <c r="K765" s="10">
        <f t="shared" si="83"/>
        <v>2.3609059057684423</v>
      </c>
      <c r="AC765" s="12"/>
      <c r="AD765" s="13"/>
    </row>
    <row r="766" spans="1:30" x14ac:dyDescent="0.3">
      <c r="A766" s="17">
        <v>43704</v>
      </c>
      <c r="B766" s="18">
        <v>3.9168925430687939E-3</v>
      </c>
      <c r="C766" s="8">
        <f t="shared" si="77"/>
        <v>-8.2083107456931204E-2</v>
      </c>
      <c r="D766" s="5">
        <f t="shared" si="78"/>
        <v>6.7376365297861151E-3</v>
      </c>
      <c r="E766" s="5">
        <f t="shared" si="80"/>
        <v>4.1762893704657906E-3</v>
      </c>
      <c r="F766" s="5">
        <f>B$6+B$7*E766+B$8*(G765*100)^2</f>
        <v>7.6611449411462429</v>
      </c>
      <c r="G766" s="8">
        <v>6.883147047920533E-3</v>
      </c>
      <c r="H766" s="8">
        <f t="shared" si="81"/>
        <v>2.7678773349168209E-2</v>
      </c>
      <c r="I766" s="7">
        <f t="shared" si="79"/>
        <v>2.0795626301247677E-2</v>
      </c>
      <c r="J766" s="10">
        <f t="shared" si="82"/>
        <v>3.021238127918572</v>
      </c>
      <c r="K766" s="10">
        <f t="shared" si="83"/>
        <v>0.64026947479542851</v>
      </c>
      <c r="AC766" s="12"/>
      <c r="AD766" s="13"/>
    </row>
    <row r="767" spans="1:30" x14ac:dyDescent="0.3">
      <c r="A767" s="17">
        <v>43705</v>
      </c>
      <c r="B767" s="18">
        <v>-5.0452056357759741E-3</v>
      </c>
      <c r="C767" s="8">
        <f t="shared" si="77"/>
        <v>-9.1045205635775964E-2</v>
      </c>
      <c r="D767" s="5">
        <f t="shared" si="78"/>
        <v>8.2892294692607314E-3</v>
      </c>
      <c r="E767" s="5">
        <f t="shared" si="80"/>
        <v>6.7376365297861151E-3</v>
      </c>
      <c r="F767" s="5">
        <f>B$6+B$7*E766+B$8*(H766*100)^2</f>
        <v>6.7233158423055306</v>
      </c>
      <c r="G767" s="8">
        <v>7.70362232913186E-3</v>
      </c>
      <c r="H767" s="8">
        <f t="shared" si="81"/>
        <v>2.5929357574582389E-2</v>
      </c>
      <c r="I767" s="7">
        <f t="shared" si="79"/>
        <v>1.8225735245450528E-2</v>
      </c>
      <c r="J767" s="10">
        <f t="shared" si="82"/>
        <v>2.3658656235688582</v>
      </c>
      <c r="K767" s="10">
        <f t="shared" si="83"/>
        <v>0.51078556640944606</v>
      </c>
      <c r="AC767" s="12"/>
      <c r="AD767" s="13"/>
    </row>
    <row r="768" spans="1:30" x14ac:dyDescent="0.3">
      <c r="A768" s="17">
        <v>43706</v>
      </c>
      <c r="B768" s="18">
        <v>-1.0276692755438353E-2</v>
      </c>
      <c r="C768" s="8">
        <f t="shared" si="77"/>
        <v>-9.6276692755438348E-2</v>
      </c>
      <c r="D768" s="5">
        <f t="shared" si="78"/>
        <v>9.2692015679250745E-3</v>
      </c>
      <c r="E768" s="5">
        <f t="shared" si="80"/>
        <v>8.2892294692607314E-3</v>
      </c>
      <c r="F768" s="5">
        <f>B$6+B$7*E766+B$8*(H767*100)^2</f>
        <v>5.9056226510263148</v>
      </c>
      <c r="G768" s="8">
        <v>5.8084747727652512E-3</v>
      </c>
      <c r="H768" s="8">
        <f t="shared" si="81"/>
        <v>2.4301486890777518E-2</v>
      </c>
      <c r="I768" s="7">
        <f t="shared" si="79"/>
        <v>1.8493012118012266E-2</v>
      </c>
      <c r="J768" s="10">
        <f t="shared" si="82"/>
        <v>3.1837983018747389</v>
      </c>
      <c r="K768" s="10">
        <f t="shared" si="83"/>
        <v>0.67023677703649476</v>
      </c>
      <c r="AC768" s="12"/>
      <c r="AD768" s="13"/>
    </row>
    <row r="769" spans="1:30" x14ac:dyDescent="0.3">
      <c r="A769" s="17">
        <v>43707</v>
      </c>
      <c r="B769" s="18">
        <v>7.0928598326245778E-3</v>
      </c>
      <c r="C769" s="8">
        <f t="shared" si="77"/>
        <v>-7.890714016737542E-2</v>
      </c>
      <c r="D769" s="5">
        <f t="shared" si="78"/>
        <v>6.2263367693938315E-3</v>
      </c>
      <c r="E769" s="5">
        <f t="shared" si="80"/>
        <v>9.2692015679250745E-3</v>
      </c>
      <c r="F769" s="5">
        <f>B$6+B$7*E769+B$8*(G768*100)^2</f>
        <v>0.33829380949546872</v>
      </c>
      <c r="G769" s="8">
        <v>1.2175300272158044E-2</v>
      </c>
      <c r="H769" s="8">
        <f t="shared" si="81"/>
        <v>5.8163030310968899E-3</v>
      </c>
      <c r="I769" s="7">
        <f t="shared" si="79"/>
        <v>6.3589972410611545E-3</v>
      </c>
      <c r="J769" s="10">
        <f t="shared" si="82"/>
        <v>0.52228668689203805</v>
      </c>
      <c r="K769" s="10">
        <f t="shared" si="83"/>
        <v>0.35456120749648257</v>
      </c>
      <c r="AC769" s="12"/>
      <c r="AD769" s="13"/>
    </row>
    <row r="770" spans="1:30" x14ac:dyDescent="0.3">
      <c r="A770" s="17">
        <v>43711</v>
      </c>
      <c r="B770" s="18">
        <v>-2.0837660959806582E-2</v>
      </c>
      <c r="C770" s="8">
        <f t="shared" si="77"/>
        <v>-0.10683766095980657</v>
      </c>
      <c r="D770" s="5">
        <f t="shared" si="78"/>
        <v>1.1414285799362576E-2</v>
      </c>
      <c r="E770" s="5">
        <f t="shared" si="80"/>
        <v>6.2263367693938315E-3</v>
      </c>
      <c r="F770" s="5">
        <f>B$6+B$7*E769+B$8*(H769*100)^2</f>
        <v>0.33908725387313887</v>
      </c>
      <c r="G770" s="8">
        <v>1.019842146866758E-2</v>
      </c>
      <c r="H770" s="8">
        <f t="shared" si="81"/>
        <v>5.8231199015058828E-3</v>
      </c>
      <c r="I770" s="7">
        <f t="shared" si="79"/>
        <v>4.3753015671616968E-3</v>
      </c>
      <c r="J770" s="10">
        <f t="shared" si="82"/>
        <v>0.42901752791879161</v>
      </c>
      <c r="K770" s="10">
        <f t="shared" si="83"/>
        <v>0.19097047994716521</v>
      </c>
      <c r="AC770" s="12"/>
      <c r="AD770" s="13"/>
    </row>
    <row r="771" spans="1:30" x14ac:dyDescent="0.3">
      <c r="A771" s="17">
        <v>43712</v>
      </c>
      <c r="B771" s="18">
        <v>4.4162527101128893E-3</v>
      </c>
      <c r="C771" s="8">
        <f t="shared" si="77"/>
        <v>-8.1583747289887099E-2</v>
      </c>
      <c r="D771" s="5">
        <f t="shared" si="78"/>
        <v>6.6559078218601606E-3</v>
      </c>
      <c r="E771" s="5">
        <f t="shared" si="80"/>
        <v>1.1414285799362576E-2</v>
      </c>
      <c r="F771" s="5">
        <f>B$6+B$7*E769+B$8*(H770*100)^2</f>
        <v>0.33977905802602948</v>
      </c>
      <c r="G771" s="8">
        <v>6.5239775050442437E-3</v>
      </c>
      <c r="H771" s="8">
        <f t="shared" si="81"/>
        <v>5.8290570251630699E-3</v>
      </c>
      <c r="I771" s="7">
        <f t="shared" si="79"/>
        <v>6.9492047988117377E-4</v>
      </c>
      <c r="J771" s="10">
        <f t="shared" si="82"/>
        <v>0.106517914775744</v>
      </c>
      <c r="K771" s="10">
        <f t="shared" si="83"/>
        <v>6.5876259132875425E-3</v>
      </c>
      <c r="AC771" s="12"/>
      <c r="AD771" s="13"/>
    </row>
    <row r="772" spans="1:30" x14ac:dyDescent="0.3">
      <c r="A772" s="17">
        <v>43713</v>
      </c>
      <c r="B772" s="18">
        <v>-2.1893787024739788E-3</v>
      </c>
      <c r="C772" s="8">
        <f t="shared" si="77"/>
        <v>-8.8189378702473967E-2</v>
      </c>
      <c r="D772" s="5">
        <f t="shared" si="78"/>
        <v>7.7773665159283686E-3</v>
      </c>
      <c r="E772" s="5">
        <f t="shared" si="80"/>
        <v>6.6559078218601606E-3</v>
      </c>
      <c r="F772" s="5">
        <f>B$6+B$7*E772+B$8*(G771*100)^2</f>
        <v>0.41493934676647948</v>
      </c>
      <c r="G772" s="8">
        <v>6.4043886757908716E-3</v>
      </c>
      <c r="H772" s="8">
        <f t="shared" si="81"/>
        <v>6.4415785857697919E-3</v>
      </c>
      <c r="I772" s="7">
        <f t="shared" si="79"/>
        <v>3.7189909978920313E-5</v>
      </c>
      <c r="J772" s="10">
        <f t="shared" si="82"/>
        <v>5.8069414368152423E-3</v>
      </c>
      <c r="K772" s="10">
        <f t="shared" si="83"/>
        <v>1.673058973650221E-5</v>
      </c>
      <c r="AC772" s="12"/>
      <c r="AD772" s="13"/>
    </row>
    <row r="773" spans="1:30" x14ac:dyDescent="0.3">
      <c r="A773" s="17">
        <v>43714</v>
      </c>
      <c r="B773" s="18">
        <v>9.1638589629859449E-3</v>
      </c>
      <c r="C773" s="8">
        <f t="shared" si="77"/>
        <v>-7.6836141037014055E-2</v>
      </c>
      <c r="D773" s="5">
        <f t="shared" si="78"/>
        <v>5.9037925694599156E-3</v>
      </c>
      <c r="E773" s="5">
        <f t="shared" si="80"/>
        <v>7.7773665159283686E-3</v>
      </c>
      <c r="F773" s="5">
        <f>B$6+B$7*E772+B$8*(H772*100)^2</f>
        <v>0.40562442221391992</v>
      </c>
      <c r="G773" s="8">
        <v>5.7117612761503839E-3</v>
      </c>
      <c r="H773" s="8">
        <f t="shared" si="81"/>
        <v>6.3688650654093772E-3</v>
      </c>
      <c r="I773" s="7">
        <f t="shared" si="79"/>
        <v>6.5710378925899326E-4</v>
      </c>
      <c r="J773" s="10">
        <f t="shared" si="82"/>
        <v>0.11504398687017053</v>
      </c>
      <c r="K773" s="10">
        <f t="shared" si="83"/>
        <v>5.7194609219684001E-3</v>
      </c>
      <c r="AC773" s="12"/>
      <c r="AD773" s="13"/>
    </row>
    <row r="774" spans="1:30" x14ac:dyDescent="0.3">
      <c r="A774" s="17">
        <v>43717</v>
      </c>
      <c r="B774" s="18">
        <v>4.4161903353951574E-3</v>
      </c>
      <c r="C774" s="8">
        <f t="shared" si="77"/>
        <v>-8.1583809664604837E-2</v>
      </c>
      <c r="D774" s="5">
        <f t="shared" si="78"/>
        <v>6.6559179993904696E-3</v>
      </c>
      <c r="E774" s="5">
        <f t="shared" si="80"/>
        <v>5.9037925694599156E-3</v>
      </c>
      <c r="F774" s="5">
        <f>B$6+B$7*E772+B$8*(H773*100)^2</f>
        <v>0.39750273949654319</v>
      </c>
      <c r="G774" s="8">
        <v>7.8764411074544669E-3</v>
      </c>
      <c r="H774" s="8">
        <f t="shared" si="81"/>
        <v>6.30478183204259E-3</v>
      </c>
      <c r="I774" s="7">
        <f t="shared" si="79"/>
        <v>1.5716592754118769E-3</v>
      </c>
      <c r="J774" s="10">
        <f t="shared" si="82"/>
        <v>0.19953926576362235</v>
      </c>
      <c r="K774" s="10">
        <f t="shared" si="83"/>
        <v>2.6712717822909848E-2</v>
      </c>
      <c r="AC774" s="12"/>
      <c r="AD774" s="13"/>
    </row>
    <row r="775" spans="1:30" x14ac:dyDescent="0.3">
      <c r="A775" s="17">
        <v>43719</v>
      </c>
      <c r="B775" s="18">
        <v>3.3694570596916398E-3</v>
      </c>
      <c r="C775" s="8">
        <f t="shared" si="77"/>
        <v>-8.263054294030836E-2</v>
      </c>
      <c r="D775" s="5">
        <f t="shared" si="78"/>
        <v>6.8278066266101436E-3</v>
      </c>
      <c r="E775" s="5">
        <f t="shared" si="80"/>
        <v>6.6559179993904696E-3</v>
      </c>
      <c r="F775" s="5">
        <f>B$6+B$7*E775+B$8*(G774*100)^2</f>
        <v>0.58475095838082447</v>
      </c>
      <c r="G775" s="8">
        <v>3.8677880616061343E-3</v>
      </c>
      <c r="H775" s="8">
        <f t="shared" si="81"/>
        <v>7.6469010610888928E-3</v>
      </c>
      <c r="I775" s="7">
        <f t="shared" si="79"/>
        <v>3.7791129994827585E-3</v>
      </c>
      <c r="J775" s="10">
        <f t="shared" si="82"/>
        <v>0.97707344334514734</v>
      </c>
      <c r="K775" s="10">
        <f t="shared" si="83"/>
        <v>0.18741579683200627</v>
      </c>
      <c r="AC775" s="12"/>
      <c r="AD775" s="13"/>
    </row>
    <row r="776" spans="1:30" x14ac:dyDescent="0.3">
      <c r="A776" s="17">
        <v>43720</v>
      </c>
      <c r="B776" s="18">
        <v>-4.4783627138588198E-3</v>
      </c>
      <c r="C776" s="8">
        <f t="shared" si="77"/>
        <v>-9.0478362713858812E-2</v>
      </c>
      <c r="D776" s="5">
        <f t="shared" si="78"/>
        <v>8.1863341193805974E-3</v>
      </c>
      <c r="E776" s="5">
        <f t="shared" si="80"/>
        <v>6.8278066266101436E-3</v>
      </c>
      <c r="F776" s="5">
        <f>B$6+B$7*E775+B$8*(H775*100)^2</f>
        <v>0.5536831675101731</v>
      </c>
      <c r="G776" s="8">
        <v>6.2357743390446209E-3</v>
      </c>
      <c r="H776" s="8">
        <f t="shared" si="81"/>
        <v>7.4409889632371662E-3</v>
      </c>
      <c r="I776" s="7">
        <f t="shared" si="79"/>
        <v>1.2052146241925453E-3</v>
      </c>
      <c r="J776" s="10">
        <f t="shared" si="82"/>
        <v>0.19327425250882244</v>
      </c>
      <c r="K776" s="10">
        <f t="shared" si="83"/>
        <v>1.4731318366016932E-2</v>
      </c>
      <c r="AC776" s="12"/>
      <c r="AD776" s="13"/>
    </row>
    <row r="777" spans="1:30" x14ac:dyDescent="0.3">
      <c r="A777" s="17">
        <v>43721</v>
      </c>
      <c r="B777" s="18">
        <v>7.5368804608229659E-3</v>
      </c>
      <c r="C777" s="8">
        <f t="shared" si="77"/>
        <v>-7.8463119539177034E-2</v>
      </c>
      <c r="D777" s="5">
        <f t="shared" si="78"/>
        <v>6.1564611278191851E-3</v>
      </c>
      <c r="E777" s="5">
        <f t="shared" si="80"/>
        <v>8.1863341193805974E-3</v>
      </c>
      <c r="F777" s="5">
        <f>B$6+B$7*E775+B$8*(H776*100)^2</f>
        <v>0.5265951606500523</v>
      </c>
      <c r="G777" s="8">
        <v>7.3729601888769388E-3</v>
      </c>
      <c r="H777" s="8">
        <f t="shared" si="81"/>
        <v>7.256687678617927E-3</v>
      </c>
      <c r="I777" s="7">
        <f t="shared" si="79"/>
        <v>1.1627251025901186E-4</v>
      </c>
      <c r="J777" s="10">
        <f t="shared" si="82"/>
        <v>1.5770125876228645E-2</v>
      </c>
      <c r="K777" s="10">
        <f t="shared" si="83"/>
        <v>1.2701026997796738E-4</v>
      </c>
      <c r="AC777" s="12"/>
      <c r="AD777" s="13"/>
    </row>
    <row r="778" spans="1:30" x14ac:dyDescent="0.3">
      <c r="A778" s="17">
        <v>43724</v>
      </c>
      <c r="B778" s="18">
        <v>-7.0242046698721222E-3</v>
      </c>
      <c r="C778" s="8">
        <f t="shared" si="77"/>
        <v>-9.3024204669872115E-2</v>
      </c>
      <c r="D778" s="5">
        <f t="shared" si="78"/>
        <v>8.6535026544622574E-3</v>
      </c>
      <c r="E778" s="5">
        <f t="shared" si="80"/>
        <v>6.1564611278191851E-3</v>
      </c>
      <c r="F778" s="5">
        <f>B$6+B$7*E778+B$8*(G777*100)^2</f>
        <v>0.51775293241902565</v>
      </c>
      <c r="G778" s="8">
        <v>6.7186436900365486E-3</v>
      </c>
      <c r="H778" s="8">
        <f t="shared" si="81"/>
        <v>7.1955050720503679E-3</v>
      </c>
      <c r="I778" s="7">
        <f t="shared" si="79"/>
        <v>4.7686138201381931E-4</v>
      </c>
      <c r="J778" s="10">
        <f t="shared" si="82"/>
        <v>7.0975840365070056E-2</v>
      </c>
      <c r="K778" s="10">
        <f t="shared" si="83"/>
        <v>2.2981123033825046E-3</v>
      </c>
      <c r="AC778" s="12"/>
      <c r="AD778" s="13"/>
    </row>
    <row r="779" spans="1:30" x14ac:dyDescent="0.3">
      <c r="A779" s="17">
        <v>43725</v>
      </c>
      <c r="B779" s="18">
        <v>-1.7450996458001633E-2</v>
      </c>
      <c r="C779" s="8">
        <f t="shared" si="77"/>
        <v>-0.10345099645800163</v>
      </c>
      <c r="D779" s="5">
        <f t="shared" si="78"/>
        <v>1.0702108668153465E-2</v>
      </c>
      <c r="E779" s="5">
        <f t="shared" si="80"/>
        <v>8.6535026544622574E-3</v>
      </c>
      <c r="F779" s="5">
        <f>B$6+B$7*E778+B$8*(H778*100)^2</f>
        <v>0.49521214896133642</v>
      </c>
      <c r="G779" s="8">
        <v>9.0541794940939262E-3</v>
      </c>
      <c r="H779" s="8">
        <f t="shared" si="81"/>
        <v>7.0371311552459813E-3</v>
      </c>
      <c r="I779" s="7">
        <f t="shared" si="79"/>
        <v>2.0170483388479449E-3</v>
      </c>
      <c r="J779" s="10">
        <f t="shared" si="82"/>
        <v>0.2227753867883526</v>
      </c>
      <c r="K779" s="10">
        <f t="shared" si="83"/>
        <v>3.4603458517775021E-2</v>
      </c>
      <c r="AC779" s="12"/>
      <c r="AD779" s="13"/>
    </row>
    <row r="780" spans="1:30" x14ac:dyDescent="0.3">
      <c r="A780" s="17">
        <v>43726</v>
      </c>
      <c r="B780" s="18">
        <v>2.266798093471497E-3</v>
      </c>
      <c r="C780" s="8">
        <f t="shared" ref="C780:C843" si="84">B780-B$5</f>
        <v>-8.3733201906528498E-2</v>
      </c>
      <c r="D780" s="5">
        <f t="shared" ref="D780:D843" si="85">C780^2</f>
        <v>7.011249101519468E-3</v>
      </c>
      <c r="E780" s="5">
        <f t="shared" si="80"/>
        <v>1.0702108668153465E-2</v>
      </c>
      <c r="F780" s="5">
        <f>B$6+B$7*E778+B$8*(H779*100)^2</f>
        <v>0.47555883986457714</v>
      </c>
      <c r="G780" s="8">
        <v>5.7910707591450616E-3</v>
      </c>
      <c r="H780" s="8">
        <f t="shared" si="81"/>
        <v>6.896077434778246E-3</v>
      </c>
      <c r="I780" s="7">
        <f t="shared" si="79"/>
        <v>1.1050066756331843E-3</v>
      </c>
      <c r="J780" s="10">
        <f t="shared" si="82"/>
        <v>0.19081215229294091</v>
      </c>
      <c r="K780" s="10">
        <f t="shared" si="83"/>
        <v>1.4398567479611879E-2</v>
      </c>
      <c r="AC780" s="12"/>
      <c r="AD780" s="13"/>
    </row>
    <row r="781" spans="1:30" x14ac:dyDescent="0.3">
      <c r="A781" s="17">
        <v>43727</v>
      </c>
      <c r="B781" s="18">
        <v>-1.2948910038130429E-2</v>
      </c>
      <c r="C781" s="8">
        <f t="shared" si="84"/>
        <v>-9.8948910038130417E-2</v>
      </c>
      <c r="D781" s="5">
        <f t="shared" si="85"/>
        <v>9.7908867977340268E-3</v>
      </c>
      <c r="E781" s="5">
        <f t="shared" si="80"/>
        <v>7.011249101519468E-3</v>
      </c>
      <c r="F781" s="5">
        <f>B$6+B$7*E781+B$8*(G780*100)^2</f>
        <v>0.33628299683607693</v>
      </c>
      <c r="G781" s="8">
        <v>8.6522816921953127E-3</v>
      </c>
      <c r="H781" s="8">
        <f t="shared" si="81"/>
        <v>5.7989912643155181E-3</v>
      </c>
      <c r="I781" s="7">
        <f t="shared" ref="I781:I844" si="86">SQRT((G781-H781)^2)</f>
        <v>2.8532904278797946E-3</v>
      </c>
      <c r="J781" s="10">
        <f t="shared" si="82"/>
        <v>0.32977317768717251</v>
      </c>
      <c r="K781" s="10">
        <f t="shared" si="83"/>
        <v>9.1893116586217349E-2</v>
      </c>
      <c r="AC781" s="12"/>
      <c r="AD781" s="13"/>
    </row>
    <row r="782" spans="1:30" x14ac:dyDescent="0.3">
      <c r="A782" s="17">
        <v>43728</v>
      </c>
      <c r="B782" s="18">
        <v>5.1858923430058899E-2</v>
      </c>
      <c r="C782" s="8">
        <f t="shared" si="84"/>
        <v>-3.4141076569941094E-2</v>
      </c>
      <c r="D782" s="5">
        <f t="shared" si="85"/>
        <v>1.1656131093545808E-3</v>
      </c>
      <c r="E782" s="5">
        <f t="shared" ref="E782:E845" si="87">D781</f>
        <v>9.7908867977340268E-3</v>
      </c>
      <c r="F782" s="5">
        <f>B$6+B$7*E781+B$8*(H781*100)^2</f>
        <v>0.33708339359164419</v>
      </c>
      <c r="G782" s="8">
        <v>3.1363884062512455E-2</v>
      </c>
      <c r="H782" s="8">
        <f t="shared" ref="H782:H845" si="88">SQRT(F782)/100</f>
        <v>5.8058883350581604E-3</v>
      </c>
      <c r="I782" s="7">
        <f t="shared" si="86"/>
        <v>2.5557995727454295E-2</v>
      </c>
      <c r="J782" s="10">
        <f t="shared" ref="J782:J845" si="89">ABS(G782-H782)/G782</f>
        <v>0.81488618171505034</v>
      </c>
      <c r="K782" s="10">
        <f t="shared" ref="K782:K845" si="90">G782/H782-LN(G782/H782)-1</f>
        <v>2.715297452011189</v>
      </c>
      <c r="AC782" s="12"/>
      <c r="AD782" s="13"/>
    </row>
    <row r="783" spans="1:30" x14ac:dyDescent="0.3">
      <c r="A783" s="17">
        <v>43731</v>
      </c>
      <c r="B783" s="18">
        <v>2.7896627893665354E-2</v>
      </c>
      <c r="C783" s="8">
        <f t="shared" si="84"/>
        <v>-5.8103372106334636E-2</v>
      </c>
      <c r="D783" s="5">
        <f t="shared" si="85"/>
        <v>3.3760018501271857E-3</v>
      </c>
      <c r="E783" s="5">
        <f t="shared" si="87"/>
        <v>1.1656131093545808E-3</v>
      </c>
      <c r="F783" s="5">
        <f>B$6+B$7*E781+B$8*(H782*100)^2</f>
        <v>0.33778125952282323</v>
      </c>
      <c r="G783" s="8">
        <v>2.5066052761248313E-2</v>
      </c>
      <c r="H783" s="8">
        <f t="shared" si="88"/>
        <v>5.8118952117430954E-3</v>
      </c>
      <c r="I783" s="7">
        <f t="shared" si="86"/>
        <v>1.9254157549505217E-2</v>
      </c>
      <c r="J783" s="10">
        <f t="shared" si="89"/>
        <v>0.76813679971470472</v>
      </c>
      <c r="K783" s="10">
        <f t="shared" si="90"/>
        <v>1.8512802037910339</v>
      </c>
      <c r="AC783" s="12"/>
      <c r="AD783" s="13"/>
    </row>
    <row r="784" spans="1:30" x14ac:dyDescent="0.3">
      <c r="A784" s="17">
        <v>43732</v>
      </c>
      <c r="B784" s="18">
        <v>1.818552800695942E-4</v>
      </c>
      <c r="C784" s="8">
        <f t="shared" si="84"/>
        <v>-8.5818144719930392E-2</v>
      </c>
      <c r="D784" s="5">
        <f t="shared" si="85"/>
        <v>7.3647539631709162E-3</v>
      </c>
      <c r="E784" s="5">
        <f t="shared" si="87"/>
        <v>3.3760018501271857E-3</v>
      </c>
      <c r="F784" s="5">
        <f>B$6+B$7*E784+B$8*(G783*100)^2</f>
        <v>5.5216834781831805</v>
      </c>
      <c r="G784" s="8">
        <v>6.6596522105770084E-3</v>
      </c>
      <c r="H784" s="8">
        <f t="shared" si="88"/>
        <v>2.3498262655318118E-2</v>
      </c>
      <c r="I784" s="7">
        <f t="shared" si="86"/>
        <v>1.6838610444741109E-2</v>
      </c>
      <c r="J784" s="10">
        <f t="shared" si="89"/>
        <v>2.5284519239604815</v>
      </c>
      <c r="K784" s="10">
        <f t="shared" si="90"/>
        <v>0.5442696344778617</v>
      </c>
      <c r="AC784" s="12"/>
      <c r="AD784" s="13"/>
    </row>
    <row r="785" spans="1:30" x14ac:dyDescent="0.3">
      <c r="A785" s="17">
        <v>43733</v>
      </c>
      <c r="B785" s="18">
        <v>-1.2964959937208261E-2</v>
      </c>
      <c r="C785" s="8">
        <f t="shared" si="84"/>
        <v>-9.8964959937208247E-2</v>
      </c>
      <c r="D785" s="5">
        <f t="shared" si="85"/>
        <v>9.7940632953732332E-3</v>
      </c>
      <c r="E785" s="5">
        <f t="shared" si="87"/>
        <v>7.3647539631709162E-3</v>
      </c>
      <c r="F785" s="5">
        <f>B$6+B$7*E784+B$8*(H784*100)^2</f>
        <v>4.8578305608332801</v>
      </c>
      <c r="G785" s="8">
        <v>7.1209331256651479E-3</v>
      </c>
      <c r="H785" s="8">
        <f t="shared" si="88"/>
        <v>2.2040486747876689E-2</v>
      </c>
      <c r="I785" s="7">
        <f t="shared" si="86"/>
        <v>1.4919553622211541E-2</v>
      </c>
      <c r="J785" s="10">
        <f t="shared" si="89"/>
        <v>2.095168338042487</v>
      </c>
      <c r="K785" s="10">
        <f t="shared" si="90"/>
        <v>0.45292649938442531</v>
      </c>
      <c r="AC785" s="12"/>
      <c r="AD785" s="13"/>
    </row>
    <row r="786" spans="1:30" x14ac:dyDescent="0.3">
      <c r="A786" s="17">
        <v>43734</v>
      </c>
      <c r="B786" s="18">
        <v>1.021411592905312E-2</v>
      </c>
      <c r="C786" s="8">
        <f t="shared" si="84"/>
        <v>-7.5785884070946871E-2</v>
      </c>
      <c r="D786" s="5">
        <f t="shared" si="85"/>
        <v>5.7435002244149991E-3</v>
      </c>
      <c r="E786" s="5">
        <f t="shared" si="87"/>
        <v>9.7940632953732332E-3</v>
      </c>
      <c r="F786" s="5">
        <f>B$6+B$7*E784+B$8*(H785*100)^2</f>
        <v>4.2790172021959014</v>
      </c>
      <c r="G786" s="8">
        <v>7.9590411380368407E-3</v>
      </c>
      <c r="H786" s="8">
        <f t="shared" si="88"/>
        <v>2.0685785462959586E-2</v>
      </c>
      <c r="I786" s="7">
        <f t="shared" si="86"/>
        <v>1.2726744324922745E-2</v>
      </c>
      <c r="J786" s="10">
        <f t="shared" si="89"/>
        <v>1.5990298459572851</v>
      </c>
      <c r="K786" s="10">
        <f t="shared" si="90"/>
        <v>0.33989719132178764</v>
      </c>
      <c r="AC786" s="12"/>
      <c r="AD786" s="13"/>
    </row>
    <row r="787" spans="1:30" x14ac:dyDescent="0.3">
      <c r="A787" s="17">
        <v>43735</v>
      </c>
      <c r="B787" s="18">
        <v>-4.296703926519839E-3</v>
      </c>
      <c r="C787" s="8">
        <f t="shared" si="84"/>
        <v>-9.0296703926519839E-2</v>
      </c>
      <c r="D787" s="5">
        <f t="shared" si="85"/>
        <v>8.1534947399935827E-3</v>
      </c>
      <c r="E787" s="5">
        <f t="shared" si="87"/>
        <v>5.7435002244149991E-3</v>
      </c>
      <c r="F787" s="5">
        <f>B$6+B$7*E787+B$8*(G786*100)^2</f>
        <v>0.5960542306873885</v>
      </c>
      <c r="G787" s="8">
        <v>4.9912765437675963E-3</v>
      </c>
      <c r="H787" s="8">
        <f t="shared" si="88"/>
        <v>7.7204548485655198E-3</v>
      </c>
      <c r="I787" s="7">
        <f t="shared" si="86"/>
        <v>2.7291783047979235E-3</v>
      </c>
      <c r="J787" s="10">
        <f t="shared" si="89"/>
        <v>0.5467896400582607</v>
      </c>
      <c r="K787" s="10">
        <f t="shared" si="90"/>
        <v>8.2681904832485831E-2</v>
      </c>
      <c r="AC787" s="12"/>
      <c r="AD787" s="13"/>
    </row>
    <row r="788" spans="1:30" x14ac:dyDescent="0.3">
      <c r="A788" s="17">
        <v>43738</v>
      </c>
      <c r="B788" s="18">
        <v>-4.0067776141630186E-3</v>
      </c>
      <c r="C788" s="8">
        <f t="shared" si="84"/>
        <v>-9.0006777614163008E-2</v>
      </c>
      <c r="D788" s="5">
        <f t="shared" si="85"/>
        <v>8.1012200164853956E-3</v>
      </c>
      <c r="E788" s="5">
        <f t="shared" si="87"/>
        <v>8.1534947399935827E-3</v>
      </c>
      <c r="F788" s="5">
        <f>B$6+B$7*E787+B$8*(H787*100)^2</f>
        <v>0.5634372122612441</v>
      </c>
      <c r="G788" s="8">
        <v>8.8282787243076626E-3</v>
      </c>
      <c r="H788" s="8">
        <f t="shared" si="88"/>
        <v>7.5062454813391499E-3</v>
      </c>
      <c r="I788" s="7">
        <f t="shared" si="86"/>
        <v>1.3220332429685127E-3</v>
      </c>
      <c r="J788" s="10">
        <f t="shared" si="89"/>
        <v>0.14974983054493335</v>
      </c>
      <c r="K788" s="10">
        <f t="shared" si="90"/>
        <v>1.3899779018434755E-2</v>
      </c>
      <c r="AC788" s="12"/>
      <c r="AD788" s="13"/>
    </row>
    <row r="789" spans="1:30" x14ac:dyDescent="0.3">
      <c r="A789" s="17">
        <v>43739</v>
      </c>
      <c r="B789" s="18">
        <v>-9.403865418908617E-3</v>
      </c>
      <c r="C789" s="8">
        <f t="shared" si="84"/>
        <v>-9.5403865418908607E-2</v>
      </c>
      <c r="D789" s="5">
        <f t="shared" si="85"/>
        <v>9.1018975368692256E-3</v>
      </c>
      <c r="E789" s="5">
        <f t="shared" si="87"/>
        <v>8.1012200164853956E-3</v>
      </c>
      <c r="F789" s="5">
        <f>B$6+B$7*E787+B$8*(H788*100)^2</f>
        <v>0.53499843389548885</v>
      </c>
      <c r="G789" s="8">
        <v>1.6498890907598894E-2</v>
      </c>
      <c r="H789" s="8">
        <f t="shared" si="88"/>
        <v>7.3143587134860211E-3</v>
      </c>
      <c r="I789" s="7">
        <f t="shared" si="86"/>
        <v>9.1845321941128738E-3</v>
      </c>
      <c r="J789" s="10">
        <f t="shared" si="89"/>
        <v>0.55667573326900133</v>
      </c>
      <c r="K789" s="10">
        <f t="shared" si="90"/>
        <v>0.44223143109769092</v>
      </c>
      <c r="AC789" s="12"/>
      <c r="AD789" s="13"/>
    </row>
    <row r="790" spans="1:30" x14ac:dyDescent="0.3">
      <c r="A790" s="17">
        <v>43741</v>
      </c>
      <c r="B790" s="18">
        <v>-5.1965340133933611E-3</v>
      </c>
      <c r="C790" s="8">
        <f t="shared" si="84"/>
        <v>-9.1196534013393352E-2</v>
      </c>
      <c r="D790" s="5">
        <f t="shared" si="85"/>
        <v>8.3168078160560099E-3</v>
      </c>
      <c r="E790" s="5">
        <f t="shared" si="87"/>
        <v>9.1018975368692256E-3</v>
      </c>
      <c r="F790" s="5">
        <f>B$6+B$7*E790+B$8*(G789*100)^2</f>
        <v>2.4175389555224185</v>
      </c>
      <c r="G790" s="8">
        <v>7.4754547945090214E-3</v>
      </c>
      <c r="H790" s="8">
        <f t="shared" si="88"/>
        <v>1.5548437077476367E-2</v>
      </c>
      <c r="I790" s="7">
        <f t="shared" si="86"/>
        <v>8.0729822829673469E-3</v>
      </c>
      <c r="J790" s="10">
        <f t="shared" si="89"/>
        <v>1.0799319245294923</v>
      </c>
      <c r="K790" s="10">
        <f t="shared" si="90"/>
        <v>0.21312013077007608</v>
      </c>
      <c r="AC790" s="12"/>
      <c r="AD790" s="13"/>
    </row>
    <row r="791" spans="1:30" x14ac:dyDescent="0.3">
      <c r="A791" s="17">
        <v>43742</v>
      </c>
      <c r="B791" s="18">
        <v>-1.144276069416753E-2</v>
      </c>
      <c r="C791" s="8">
        <f t="shared" si="84"/>
        <v>-9.7442760694167518E-2</v>
      </c>
      <c r="D791" s="5">
        <f t="shared" si="85"/>
        <v>9.4950916117007983E-3</v>
      </c>
      <c r="E791" s="5">
        <f t="shared" si="87"/>
        <v>8.3168078160560099E-3</v>
      </c>
      <c r="F791" s="5">
        <f>B$6+B$7*E790+B$8*(H790*100)^2</f>
        <v>2.1519625259465891</v>
      </c>
      <c r="G791" s="8">
        <v>1.1477485194104835E-2</v>
      </c>
      <c r="H791" s="8">
        <f t="shared" si="88"/>
        <v>1.46695689300899E-2</v>
      </c>
      <c r="I791" s="7">
        <f t="shared" si="86"/>
        <v>3.1920837359850646E-3</v>
      </c>
      <c r="J791" s="10">
        <f t="shared" si="89"/>
        <v>0.27811699880254342</v>
      </c>
      <c r="K791" s="10">
        <f t="shared" si="90"/>
        <v>2.7788886056190565E-2</v>
      </c>
      <c r="AC791" s="12"/>
      <c r="AD791" s="13"/>
    </row>
    <row r="792" spans="1:30" x14ac:dyDescent="0.3">
      <c r="A792" s="17">
        <v>43745</v>
      </c>
      <c r="B792" s="18">
        <v>-3.7584668081023309E-3</v>
      </c>
      <c r="C792" s="8">
        <f t="shared" si="84"/>
        <v>-8.975846680810233E-2</v>
      </c>
      <c r="D792" s="5">
        <f t="shared" si="85"/>
        <v>8.0565823637412069E-3</v>
      </c>
      <c r="E792" s="5">
        <f t="shared" si="87"/>
        <v>9.4950916117007983E-3</v>
      </c>
      <c r="F792" s="5">
        <f>B$6+B$7*E790+B$8*(H791*100)^2</f>
        <v>1.920406436999424</v>
      </c>
      <c r="G792" s="8">
        <v>7.7631611353924023E-3</v>
      </c>
      <c r="H792" s="8">
        <f t="shared" si="88"/>
        <v>1.3857872986138326E-2</v>
      </c>
      <c r="I792" s="7">
        <f t="shared" si="86"/>
        <v>6.0947118507459234E-3</v>
      </c>
      <c r="J792" s="10">
        <f t="shared" si="89"/>
        <v>0.7850811988121712</v>
      </c>
      <c r="K792" s="10">
        <f t="shared" si="90"/>
        <v>0.13966251019180098</v>
      </c>
      <c r="AC792" s="12"/>
      <c r="AD792" s="13"/>
    </row>
    <row r="793" spans="1:30" x14ac:dyDescent="0.3">
      <c r="A793" s="17">
        <v>43747</v>
      </c>
      <c r="B793" s="18">
        <v>1.706472132129451E-2</v>
      </c>
      <c r="C793" s="8">
        <f t="shared" si="84"/>
        <v>-6.8935278678705483E-2</v>
      </c>
      <c r="D793" s="5">
        <f t="shared" si="85"/>
        <v>4.7520726465107872E-3</v>
      </c>
      <c r="E793" s="5">
        <f t="shared" si="87"/>
        <v>8.0565823637412069E-3</v>
      </c>
      <c r="F793" s="5">
        <f>B$6+B$7*E793+B$8*(G792*100)^2</f>
        <v>0.56945938347022595</v>
      </c>
      <c r="G793" s="8">
        <v>1.2063927192952406E-2</v>
      </c>
      <c r="H793" s="8">
        <f t="shared" si="88"/>
        <v>7.5462532654968981E-3</v>
      </c>
      <c r="I793" s="7">
        <f t="shared" si="86"/>
        <v>4.5176739274555081E-3</v>
      </c>
      <c r="J793" s="10">
        <f t="shared" si="89"/>
        <v>0.37447788395926956</v>
      </c>
      <c r="K793" s="10">
        <f t="shared" si="90"/>
        <v>0.12949590627349683</v>
      </c>
      <c r="AC793" s="12"/>
      <c r="AD793" s="13"/>
    </row>
    <row r="794" spans="1:30" x14ac:dyDescent="0.3">
      <c r="A794" s="17">
        <v>43748</v>
      </c>
      <c r="B794" s="18">
        <v>-7.8243166837244499E-3</v>
      </c>
      <c r="C794" s="8">
        <f t="shared" si="84"/>
        <v>-9.3824316683724443E-2</v>
      </c>
      <c r="D794" s="5">
        <f t="shared" si="85"/>
        <v>8.8030024011678133E-3</v>
      </c>
      <c r="E794" s="5">
        <f t="shared" si="87"/>
        <v>4.7520726465107872E-3</v>
      </c>
      <c r="F794" s="5">
        <f>B$6+B$7*E793+B$8*(H793*100)^2</f>
        <v>0.54050591709006535</v>
      </c>
      <c r="G794" s="8">
        <v>4.7879566823134283E-3</v>
      </c>
      <c r="H794" s="8">
        <f t="shared" si="88"/>
        <v>7.3519107522471002E-3</v>
      </c>
      <c r="I794" s="7">
        <f t="shared" si="86"/>
        <v>2.5639540699336719E-3</v>
      </c>
      <c r="J794" s="10">
        <f t="shared" si="89"/>
        <v>0.53550068224402347</v>
      </c>
      <c r="K794" s="10">
        <f t="shared" si="90"/>
        <v>8.0109879153477781E-2</v>
      </c>
      <c r="AC794" s="12"/>
      <c r="AD794" s="13"/>
    </row>
    <row r="795" spans="1:30" x14ac:dyDescent="0.3">
      <c r="A795" s="17">
        <v>43749</v>
      </c>
      <c r="B795" s="18">
        <v>6.4909549628090072E-3</v>
      </c>
      <c r="C795" s="8">
        <f t="shared" si="84"/>
        <v>-7.9509045037190987E-2</v>
      </c>
      <c r="D795" s="5">
        <f t="shared" si="85"/>
        <v>6.3216882427260647E-3</v>
      </c>
      <c r="E795" s="5">
        <f t="shared" si="87"/>
        <v>8.8030024011678133E-3</v>
      </c>
      <c r="F795" s="5">
        <f>B$6+B$7*E793+B$8*(H794*100)^2</f>
        <v>0.51526138975320313</v>
      </c>
      <c r="G795" s="8">
        <v>1.0729657889476425E-2</v>
      </c>
      <c r="H795" s="8">
        <f t="shared" si="88"/>
        <v>7.1781710048814187E-3</v>
      </c>
      <c r="I795" s="7">
        <f t="shared" si="86"/>
        <v>3.5514868845950062E-3</v>
      </c>
      <c r="J795" s="10">
        <f t="shared" si="89"/>
        <v>0.33099721549167754</v>
      </c>
      <c r="K795" s="10">
        <f t="shared" si="90"/>
        <v>9.2795032753041351E-2</v>
      </c>
      <c r="AC795" s="12"/>
      <c r="AD795" s="13"/>
    </row>
    <row r="796" spans="1:30" x14ac:dyDescent="0.3">
      <c r="A796" s="17">
        <v>43752</v>
      </c>
      <c r="B796" s="18">
        <v>2.2894653501242296E-3</v>
      </c>
      <c r="C796" s="8">
        <f t="shared" si="84"/>
        <v>-8.3710534649875767E-2</v>
      </c>
      <c r="D796" s="5">
        <f t="shared" si="85"/>
        <v>7.0074536113680511E-3</v>
      </c>
      <c r="E796" s="5">
        <f t="shared" si="87"/>
        <v>6.3216882427260647E-3</v>
      </c>
      <c r="F796" s="5">
        <f>B$6+B$7*E796+B$8*(G795*100)^2</f>
        <v>1.0475814513042936</v>
      </c>
      <c r="G796" s="8">
        <v>8.3666891160548967E-3</v>
      </c>
      <c r="H796" s="8">
        <f t="shared" si="88"/>
        <v>1.0235142653154833E-2</v>
      </c>
      <c r="I796" s="7">
        <f t="shared" si="86"/>
        <v>1.8684535370999365E-3</v>
      </c>
      <c r="J796" s="10">
        <f t="shared" si="89"/>
        <v>0.22332054068012977</v>
      </c>
      <c r="K796" s="10">
        <f t="shared" si="90"/>
        <v>1.9016156449294996E-2</v>
      </c>
      <c r="AC796" s="12"/>
      <c r="AD796" s="13"/>
    </row>
    <row r="797" spans="1:30" x14ac:dyDescent="0.3">
      <c r="A797" s="17">
        <v>43753</v>
      </c>
      <c r="B797" s="18">
        <v>7.602199555792671E-3</v>
      </c>
      <c r="C797" s="8">
        <f t="shared" si="84"/>
        <v>-7.8397800444207327E-2</v>
      </c>
      <c r="D797" s="5">
        <f t="shared" si="85"/>
        <v>6.1462151144897545E-3</v>
      </c>
      <c r="E797" s="5">
        <f t="shared" si="87"/>
        <v>7.0074536113680511E-3</v>
      </c>
      <c r="F797" s="5">
        <f>B$6+B$7*E796+B$8*(H796*100)^2</f>
        <v>0.95718797478715634</v>
      </c>
      <c r="G797" s="8">
        <v>6.8218099279916617E-3</v>
      </c>
      <c r="H797" s="8">
        <f t="shared" si="88"/>
        <v>9.7835983911194781E-3</v>
      </c>
      <c r="I797" s="7">
        <f t="shared" si="86"/>
        <v>2.9617884631278164E-3</v>
      </c>
      <c r="J797" s="10">
        <f t="shared" si="89"/>
        <v>0.43416461238165366</v>
      </c>
      <c r="K797" s="10">
        <f t="shared" si="90"/>
        <v>5.785255644117826E-2</v>
      </c>
      <c r="AC797" s="12"/>
      <c r="AD797" s="13"/>
    </row>
    <row r="798" spans="1:30" x14ac:dyDescent="0.3">
      <c r="A798" s="17">
        <v>43754</v>
      </c>
      <c r="B798" s="18">
        <v>2.4096592522816602E-3</v>
      </c>
      <c r="C798" s="8">
        <f t="shared" si="84"/>
        <v>-8.3590340747718331E-2</v>
      </c>
      <c r="D798" s="5">
        <f t="shared" si="85"/>
        <v>6.9873450663196597E-3</v>
      </c>
      <c r="E798" s="5">
        <f t="shared" si="87"/>
        <v>6.1462151144897545E-3</v>
      </c>
      <c r="F798" s="5">
        <f>B$6+B$7*E796+B$8*(H797*100)^2</f>
        <v>0.87837390261186421</v>
      </c>
      <c r="G798" s="8">
        <v>5.9958550358971113E-3</v>
      </c>
      <c r="H798" s="8">
        <f t="shared" si="88"/>
        <v>9.3721603838808915E-3</v>
      </c>
      <c r="I798" s="7">
        <f t="shared" si="86"/>
        <v>3.3763053479837803E-3</v>
      </c>
      <c r="J798" s="10">
        <f t="shared" si="89"/>
        <v>0.56310656741530296</v>
      </c>
      <c r="K798" s="10">
        <f t="shared" si="90"/>
        <v>8.6426876841208866E-2</v>
      </c>
      <c r="AC798" s="12"/>
      <c r="AD798" s="13"/>
    </row>
    <row r="799" spans="1:30" x14ac:dyDescent="0.3">
      <c r="A799" s="17">
        <v>43755</v>
      </c>
      <c r="B799" s="18">
        <v>1.1669525968630363E-2</v>
      </c>
      <c r="C799" s="8">
        <f t="shared" si="84"/>
        <v>-7.4330474031369637E-2</v>
      </c>
      <c r="D799" s="5">
        <f t="shared" si="85"/>
        <v>5.5250193697281161E-3</v>
      </c>
      <c r="E799" s="5">
        <f t="shared" si="87"/>
        <v>6.9873450663196597E-3</v>
      </c>
      <c r="F799" s="5">
        <f>B$6+B$7*E799+B$8*(G798*100)^2</f>
        <v>0.35732606579696669</v>
      </c>
      <c r="G799" s="8">
        <v>7.5014757741324774E-3</v>
      </c>
      <c r="H799" s="8">
        <f t="shared" si="88"/>
        <v>5.9776756837165955E-3</v>
      </c>
      <c r="I799" s="7">
        <f t="shared" si="86"/>
        <v>1.5238000904158819E-3</v>
      </c>
      <c r="J799" s="10">
        <f t="shared" si="89"/>
        <v>0.20313337485810978</v>
      </c>
      <c r="K799" s="10">
        <f t="shared" si="90"/>
        <v>2.7847189156589014E-2</v>
      </c>
      <c r="AC799" s="12"/>
      <c r="AD799" s="13"/>
    </row>
    <row r="800" spans="1:30" x14ac:dyDescent="0.3">
      <c r="A800" s="17">
        <v>43756</v>
      </c>
      <c r="B800" s="18">
        <v>6.2876770540013531E-3</v>
      </c>
      <c r="C800" s="8">
        <f t="shared" si="84"/>
        <v>-7.9712322945998643E-2</v>
      </c>
      <c r="D800" s="5">
        <f t="shared" si="85"/>
        <v>6.3540544294471814E-3</v>
      </c>
      <c r="E800" s="5">
        <f t="shared" si="87"/>
        <v>5.5250193697281161E-3</v>
      </c>
      <c r="F800" s="5">
        <f>B$6+B$7*E799+B$8*(H799*100)^2</f>
        <v>0.35542819207073673</v>
      </c>
      <c r="G800" s="8">
        <v>6.1479504884118354E-3</v>
      </c>
      <c r="H800" s="8">
        <f t="shared" si="88"/>
        <v>5.9617798690553532E-3</v>
      </c>
      <c r="I800" s="7">
        <f t="shared" si="86"/>
        <v>1.8617061935648216E-4</v>
      </c>
      <c r="J800" s="10">
        <f t="shared" si="89"/>
        <v>3.0281736931257321E-2</v>
      </c>
      <c r="K800" s="10">
        <f t="shared" si="90"/>
        <v>4.7765537722521678E-4</v>
      </c>
      <c r="AC800" s="12"/>
      <c r="AD800" s="13"/>
    </row>
    <row r="801" spans="1:30" x14ac:dyDescent="0.3">
      <c r="A801" s="17">
        <v>43760</v>
      </c>
      <c r="B801" s="18">
        <v>-8.549236284043072E-3</v>
      </c>
      <c r="C801" s="8">
        <f t="shared" si="84"/>
        <v>-9.4549236284043062E-2</v>
      </c>
      <c r="D801" s="5">
        <f t="shared" si="85"/>
        <v>8.9395580818958046E-3</v>
      </c>
      <c r="E801" s="5">
        <f t="shared" si="87"/>
        <v>6.3540544294471814E-3</v>
      </c>
      <c r="F801" s="5">
        <f>B$6+B$7*E799+B$8*(H800*100)^2</f>
        <v>0.35377343596883676</v>
      </c>
      <c r="G801" s="8">
        <v>8.1195054362556314E-3</v>
      </c>
      <c r="H801" s="8">
        <f t="shared" si="88"/>
        <v>5.9478856408713577E-3</v>
      </c>
      <c r="I801" s="7">
        <f t="shared" si="86"/>
        <v>2.1716197953842737E-3</v>
      </c>
      <c r="J801" s="10">
        <f t="shared" si="89"/>
        <v>0.26745715147716337</v>
      </c>
      <c r="K801" s="10">
        <f t="shared" si="90"/>
        <v>5.3874416058368846E-2</v>
      </c>
      <c r="AC801" s="12"/>
      <c r="AD801" s="13"/>
    </row>
    <row r="802" spans="1:30" x14ac:dyDescent="0.3">
      <c r="A802" s="17">
        <v>43761</v>
      </c>
      <c r="B802" s="18">
        <v>2.4348905427773759E-3</v>
      </c>
      <c r="C802" s="8">
        <f t="shared" si="84"/>
        <v>-8.3565109457222619E-2</v>
      </c>
      <c r="D802" s="5">
        <f t="shared" si="85"/>
        <v>6.9831275185975976E-3</v>
      </c>
      <c r="E802" s="5">
        <f t="shared" si="87"/>
        <v>8.9395580818958046E-3</v>
      </c>
      <c r="F802" s="5">
        <f>B$6+B$7*E802+B$8*(G801*100)^2</f>
        <v>0.6189042981547962</v>
      </c>
      <c r="G802" s="8">
        <v>6.1852614349745252E-3</v>
      </c>
      <c r="H802" s="8">
        <f t="shared" si="88"/>
        <v>7.867047083593667E-3</v>
      </c>
      <c r="I802" s="7">
        <f t="shared" si="86"/>
        <v>1.6817856486191418E-3</v>
      </c>
      <c r="J802" s="10">
        <f t="shared" si="89"/>
        <v>0.27190211219035859</v>
      </c>
      <c r="K802" s="10">
        <f t="shared" si="90"/>
        <v>2.6737532662813646E-2</v>
      </c>
      <c r="AC802" s="12"/>
      <c r="AD802" s="13"/>
    </row>
    <row r="803" spans="1:30" x14ac:dyDescent="0.3">
      <c r="A803" s="17">
        <v>43762</v>
      </c>
      <c r="B803" s="18">
        <v>-9.845770416365405E-4</v>
      </c>
      <c r="C803" s="8">
        <f t="shared" si="84"/>
        <v>-8.6984577041636535E-2</v>
      </c>
      <c r="D803" s="5">
        <f t="shared" si="85"/>
        <v>7.5663166431124019E-3</v>
      </c>
      <c r="E803" s="5">
        <f t="shared" si="87"/>
        <v>6.9831275185975976E-3</v>
      </c>
      <c r="F803" s="5">
        <f>B$6+B$7*E802+B$8*(H802*100)^2</f>
        <v>0.58371494850825723</v>
      </c>
      <c r="G803" s="8">
        <v>8.824098913204367E-3</v>
      </c>
      <c r="H803" s="8">
        <f t="shared" si="88"/>
        <v>7.6401240075554874E-3</v>
      </c>
      <c r="I803" s="7">
        <f t="shared" si="86"/>
        <v>1.1839749056488796E-3</v>
      </c>
      <c r="J803" s="10">
        <f t="shared" si="89"/>
        <v>0.13417516250607545</v>
      </c>
      <c r="K803" s="10">
        <f t="shared" si="90"/>
        <v>1.0895364995990198E-2</v>
      </c>
      <c r="AC803" s="12"/>
      <c r="AD803" s="13"/>
    </row>
    <row r="804" spans="1:30" x14ac:dyDescent="0.3">
      <c r="A804" s="17">
        <v>43763</v>
      </c>
      <c r="B804" s="18">
        <v>9.6487499557849877E-4</v>
      </c>
      <c r="C804" s="8">
        <f t="shared" si="84"/>
        <v>-8.5035125004421494E-2</v>
      </c>
      <c r="D804" s="5">
        <f t="shared" si="85"/>
        <v>7.2309724845175897E-3</v>
      </c>
      <c r="E804" s="5">
        <f t="shared" si="87"/>
        <v>7.5663166431124019E-3</v>
      </c>
      <c r="F804" s="5">
        <f>B$6+B$7*E802+B$8*(H803*100)^2</f>
        <v>0.55303335455143987</v>
      </c>
      <c r="G804" s="8">
        <v>1.0963288461842947E-2</v>
      </c>
      <c r="H804" s="8">
        <f t="shared" si="88"/>
        <v>7.4366212391881294E-3</v>
      </c>
      <c r="I804" s="7">
        <f t="shared" si="86"/>
        <v>3.526667222654818E-3</v>
      </c>
      <c r="J804" s="10">
        <f t="shared" si="89"/>
        <v>0.32167968898466615</v>
      </c>
      <c r="K804" s="10">
        <f t="shared" si="90"/>
        <v>8.6094108279438863E-2</v>
      </c>
      <c r="AC804" s="12"/>
      <c r="AD804" s="13"/>
    </row>
    <row r="805" spans="1:30" x14ac:dyDescent="0.3">
      <c r="A805" s="17">
        <v>43767</v>
      </c>
      <c r="B805" s="18">
        <v>1.9617367505929774E-2</v>
      </c>
      <c r="C805" s="8">
        <f t="shared" si="84"/>
        <v>-6.6382632494070226E-2</v>
      </c>
      <c r="D805" s="5">
        <f t="shared" si="85"/>
        <v>4.4066538968427884E-3</v>
      </c>
      <c r="E805" s="5">
        <f t="shared" si="87"/>
        <v>7.2309724845175897E-3</v>
      </c>
      <c r="F805" s="5">
        <f>B$6+B$7*E805+B$8*(G804*100)^2</f>
        <v>1.0918714550387703</v>
      </c>
      <c r="G805" s="8">
        <v>1.021109607626417E-2</v>
      </c>
      <c r="H805" s="8">
        <f t="shared" si="88"/>
        <v>1.0449265309287397E-2</v>
      </c>
      <c r="I805" s="7">
        <f t="shared" si="86"/>
        <v>2.3816923302322733E-4</v>
      </c>
      <c r="J805" s="10">
        <f t="shared" si="89"/>
        <v>2.3324551178874414E-2</v>
      </c>
      <c r="K805" s="10">
        <f t="shared" si="90"/>
        <v>2.6377435581848019E-4</v>
      </c>
      <c r="AC805" s="12"/>
      <c r="AD805" s="13"/>
    </row>
    <row r="806" spans="1:30" x14ac:dyDescent="0.3">
      <c r="A806" s="17">
        <v>43768</v>
      </c>
      <c r="B806" s="18">
        <v>5.5088028299257342E-3</v>
      </c>
      <c r="C806" s="8">
        <f t="shared" si="84"/>
        <v>-8.0491197170074261E-2</v>
      </c>
      <c r="D806" s="5">
        <f t="shared" si="85"/>
        <v>6.4788328218717706E-3</v>
      </c>
      <c r="E806" s="5">
        <f t="shared" si="87"/>
        <v>4.4066538968427884E-3</v>
      </c>
      <c r="F806" s="5">
        <f>B$6+B$7*E805+B$8*(H805*100)^2</f>
        <v>0.99590535959408522</v>
      </c>
      <c r="G806" s="8">
        <v>8.5292792379974593E-3</v>
      </c>
      <c r="H806" s="8">
        <f t="shared" si="88"/>
        <v>9.9795057973533201E-3</v>
      </c>
      <c r="I806" s="7">
        <f t="shared" si="86"/>
        <v>1.4502265593558609E-3</v>
      </c>
      <c r="J806" s="10">
        <f t="shared" si="89"/>
        <v>0.17002920397953242</v>
      </c>
      <c r="K806" s="10">
        <f t="shared" si="90"/>
        <v>1.1708230494976934E-2</v>
      </c>
      <c r="AC806" s="12"/>
      <c r="AD806" s="13"/>
    </row>
    <row r="807" spans="1:30" x14ac:dyDescent="0.3">
      <c r="A807" s="17">
        <v>43769</v>
      </c>
      <c r="B807" s="18">
        <v>1.9251390363660551E-3</v>
      </c>
      <c r="C807" s="8">
        <f t="shared" si="84"/>
        <v>-8.4074860963633938E-2</v>
      </c>
      <c r="D807" s="5">
        <f t="shared" si="85"/>
        <v>7.0685822460543777E-3</v>
      </c>
      <c r="E807" s="5">
        <f t="shared" si="87"/>
        <v>6.4788328218717706E-3</v>
      </c>
      <c r="F807" s="5">
        <f>B$6+B$7*E805+B$8*(H806*100)^2</f>
        <v>0.91223252097586438</v>
      </c>
      <c r="G807" s="8">
        <v>6.9075226117278352E-3</v>
      </c>
      <c r="H807" s="8">
        <f t="shared" si="88"/>
        <v>9.5510864354578246E-3</v>
      </c>
      <c r="I807" s="7">
        <f t="shared" si="86"/>
        <v>2.6435638237299894E-3</v>
      </c>
      <c r="J807" s="10">
        <f t="shared" si="89"/>
        <v>0.3827079507842151</v>
      </c>
      <c r="K807" s="10">
        <f t="shared" si="90"/>
        <v>4.7262381204544957E-2</v>
      </c>
      <c r="AC807" s="12"/>
      <c r="AD807" s="13"/>
    </row>
    <row r="808" spans="1:30" x14ac:dyDescent="0.3">
      <c r="A808" s="17">
        <v>43770</v>
      </c>
      <c r="B808" s="18">
        <v>8.9621726154883829E-4</v>
      </c>
      <c r="C808" s="8">
        <f t="shared" si="84"/>
        <v>-8.510378273845115E-2</v>
      </c>
      <c r="D808" s="5">
        <f t="shared" si="85"/>
        <v>7.2426538363934961E-3</v>
      </c>
      <c r="E808" s="5">
        <f t="shared" si="87"/>
        <v>7.0685822460543777E-3</v>
      </c>
      <c r="F808" s="5">
        <f>B$6+B$7*E808+B$8*(G807*100)^2</f>
        <v>0.45990183322763378</v>
      </c>
      <c r="G808" s="8">
        <v>4.7852389752057701E-3</v>
      </c>
      <c r="H808" s="8">
        <f t="shared" si="88"/>
        <v>6.7816062494635721E-3</v>
      </c>
      <c r="I808" s="7">
        <f t="shared" si="86"/>
        <v>1.996367274257802E-3</v>
      </c>
      <c r="J808" s="10">
        <f t="shared" si="89"/>
        <v>0.41719280575155732</v>
      </c>
      <c r="K808" s="10">
        <f t="shared" si="90"/>
        <v>5.4298308616134827E-2</v>
      </c>
      <c r="AC808" s="12"/>
      <c r="AD808" s="13"/>
    </row>
    <row r="809" spans="1:30" x14ac:dyDescent="0.3">
      <c r="A809" s="17">
        <v>43773</v>
      </c>
      <c r="B809" s="18">
        <v>3.4033786015545114E-3</v>
      </c>
      <c r="C809" s="8">
        <f t="shared" si="84"/>
        <v>-8.259662139844548E-2</v>
      </c>
      <c r="D809" s="5">
        <f t="shared" si="85"/>
        <v>6.8222018664381417E-3</v>
      </c>
      <c r="E809" s="5">
        <f t="shared" si="87"/>
        <v>7.2426538363934961E-3</v>
      </c>
      <c r="F809" s="5">
        <f>B$6+B$7*E808+B$8*(H808*100)^2</f>
        <v>0.44487302102048593</v>
      </c>
      <c r="G809" s="8">
        <v>5.9000293161232311E-3</v>
      </c>
      <c r="H809" s="8">
        <f t="shared" si="88"/>
        <v>6.669880216469303E-3</v>
      </c>
      <c r="I809" s="7">
        <f t="shared" si="86"/>
        <v>7.6985090034607188E-4</v>
      </c>
      <c r="J809" s="10">
        <f t="shared" si="89"/>
        <v>0.13048255510227236</v>
      </c>
      <c r="K809" s="10">
        <f t="shared" si="90"/>
        <v>7.2225835810466599E-3</v>
      </c>
      <c r="AC809" s="12"/>
      <c r="AD809" s="13"/>
    </row>
    <row r="810" spans="1:30" x14ac:dyDescent="0.3">
      <c r="A810" s="17">
        <v>43774</v>
      </c>
      <c r="B810" s="18">
        <v>-1.3340868787780793E-3</v>
      </c>
      <c r="C810" s="8">
        <f t="shared" si="84"/>
        <v>-8.7334086878778069E-2</v>
      </c>
      <c r="D810" s="5">
        <f t="shared" si="85"/>
        <v>7.6272427309499562E-3</v>
      </c>
      <c r="E810" s="5">
        <f t="shared" si="87"/>
        <v>6.8222018664381417E-3</v>
      </c>
      <c r="F810" s="5">
        <f>B$6+B$7*E808+B$8*(H809*100)^2</f>
        <v>0.43176939965707373</v>
      </c>
      <c r="G810" s="8">
        <v>7.6754478442986164E-3</v>
      </c>
      <c r="H810" s="8">
        <f t="shared" si="88"/>
        <v>6.5709162196536464E-3</v>
      </c>
      <c r="I810" s="7">
        <f t="shared" si="86"/>
        <v>1.10453162464497E-3</v>
      </c>
      <c r="J810" s="10">
        <f t="shared" si="89"/>
        <v>0.14390451828363668</v>
      </c>
      <c r="K810" s="10">
        <f t="shared" si="90"/>
        <v>1.2720640116460125E-2</v>
      </c>
      <c r="AC810" s="12"/>
      <c r="AD810" s="13"/>
    </row>
    <row r="811" spans="1:30" x14ac:dyDescent="0.3">
      <c r="A811" s="17">
        <v>43775</v>
      </c>
      <c r="B811" s="18">
        <v>5.4895142458853017E-3</v>
      </c>
      <c r="C811" s="8">
        <f t="shared" si="84"/>
        <v>-8.0510485754114694E-2</v>
      </c>
      <c r="D811" s="5">
        <f t="shared" si="85"/>
        <v>6.4819383163635053E-3</v>
      </c>
      <c r="E811" s="5">
        <f t="shared" si="87"/>
        <v>7.6272427309499562E-3</v>
      </c>
      <c r="F811" s="5">
        <f>B$6+B$7*E811+B$8*(G810*100)^2</f>
        <v>0.55760470804750584</v>
      </c>
      <c r="G811" s="8">
        <v>9.4062944603117565E-3</v>
      </c>
      <c r="H811" s="8">
        <f t="shared" si="88"/>
        <v>7.4672934055620569E-3</v>
      </c>
      <c r="I811" s="7">
        <f t="shared" si="86"/>
        <v>1.9390010547496997E-3</v>
      </c>
      <c r="J811" s="10">
        <f t="shared" si="89"/>
        <v>0.20613867266552005</v>
      </c>
      <c r="K811" s="10">
        <f t="shared" si="90"/>
        <v>2.8819361665340271E-2</v>
      </c>
      <c r="AC811" s="12"/>
      <c r="AD811" s="13"/>
    </row>
    <row r="812" spans="1:30" x14ac:dyDescent="0.3">
      <c r="A812" s="17">
        <v>43776</v>
      </c>
      <c r="B812" s="18">
        <v>4.5352407691741621E-3</v>
      </c>
      <c r="C812" s="8">
        <f t="shared" si="84"/>
        <v>-8.1464759230825828E-2</v>
      </c>
      <c r="D812" s="5">
        <f t="shared" si="85"/>
        <v>6.6365069965364223E-3</v>
      </c>
      <c r="E812" s="5">
        <f t="shared" si="87"/>
        <v>6.4819383163635053E-3</v>
      </c>
      <c r="F812" s="5">
        <f>B$6+B$7*E811+B$8*(H811*100)^2</f>
        <v>0.53012216888975572</v>
      </c>
      <c r="G812" s="8">
        <v>6.3820241677364012E-3</v>
      </c>
      <c r="H812" s="8">
        <f t="shared" si="88"/>
        <v>7.2809489003134451E-3</v>
      </c>
      <c r="I812" s="7">
        <f t="shared" si="86"/>
        <v>8.989247325770439E-4</v>
      </c>
      <c r="J812" s="10">
        <f t="shared" si="89"/>
        <v>0.14085260552936416</v>
      </c>
      <c r="K812" s="10">
        <f t="shared" si="90"/>
        <v>8.3133029372688405E-3</v>
      </c>
      <c r="AC812" s="12"/>
      <c r="AD812" s="13"/>
    </row>
    <row r="813" spans="1:30" x14ac:dyDescent="0.3">
      <c r="A813" s="17">
        <v>43777</v>
      </c>
      <c r="B813" s="18">
        <v>-8.1536564181295471E-3</v>
      </c>
      <c r="C813" s="8">
        <f t="shared" si="84"/>
        <v>-9.4153656418129533E-2</v>
      </c>
      <c r="D813" s="5">
        <f t="shared" si="85"/>
        <v>8.8649110169031851E-3</v>
      </c>
      <c r="E813" s="5">
        <f t="shared" si="87"/>
        <v>6.6365069965364223E-3</v>
      </c>
      <c r="F813" s="5">
        <f>B$6+B$7*E811+B$8*(H812*100)^2</f>
        <v>0.50616014299811352</v>
      </c>
      <c r="G813" s="8">
        <v>6.8082668167557805E-3</v>
      </c>
      <c r="H813" s="8">
        <f t="shared" si="88"/>
        <v>7.1144932567127617E-3</v>
      </c>
      <c r="I813" s="7">
        <f t="shared" si="86"/>
        <v>3.0622643995698116E-4</v>
      </c>
      <c r="J813" s="10">
        <f t="shared" si="89"/>
        <v>4.4978619111009178E-2</v>
      </c>
      <c r="K813" s="10">
        <f t="shared" si="90"/>
        <v>9.538035907052933E-4</v>
      </c>
      <c r="AC813" s="12"/>
      <c r="AD813" s="13"/>
    </row>
    <row r="814" spans="1:30" x14ac:dyDescent="0.3">
      <c r="A814" s="17">
        <v>43780</v>
      </c>
      <c r="B814" s="18">
        <v>5.3226973618131614E-4</v>
      </c>
      <c r="C814" s="8">
        <f t="shared" si="84"/>
        <v>-8.5467730263818681E-2</v>
      </c>
      <c r="D814" s="5">
        <f t="shared" si="85"/>
        <v>7.3047329164488677E-3</v>
      </c>
      <c r="E814" s="5">
        <f t="shared" si="87"/>
        <v>8.8649110169031851E-3</v>
      </c>
      <c r="F814" s="5">
        <f>B$6+B$7*E814+B$8*(G813*100)^2</f>
        <v>0.44823142688559048</v>
      </c>
      <c r="G814" s="8">
        <v>4.5711754429618012E-3</v>
      </c>
      <c r="H814" s="8">
        <f t="shared" si="88"/>
        <v>6.6950087892816874E-3</v>
      </c>
      <c r="I814" s="7">
        <f t="shared" si="86"/>
        <v>2.1238333463198863E-3</v>
      </c>
      <c r="J814" s="10">
        <f t="shared" si="89"/>
        <v>0.46461427106017861</v>
      </c>
      <c r="K814" s="10">
        <f t="shared" si="90"/>
        <v>6.4365539956119822E-2</v>
      </c>
      <c r="AC814" s="12"/>
      <c r="AD814" s="13"/>
    </row>
    <row r="815" spans="1:30" x14ac:dyDescent="0.3">
      <c r="A815" s="17">
        <v>43782</v>
      </c>
      <c r="B815" s="18">
        <v>-5.6926898890616003E-3</v>
      </c>
      <c r="C815" s="8">
        <f t="shared" si="84"/>
        <v>-9.1692689889061596E-2</v>
      </c>
      <c r="D815" s="5">
        <f t="shared" si="85"/>
        <v>8.4075493790916195E-3</v>
      </c>
      <c r="E815" s="5">
        <f t="shared" si="87"/>
        <v>7.3047329164488677E-3</v>
      </c>
      <c r="F815" s="5">
        <f>B$6+B$7*E814+B$8*(H814*100)^2</f>
        <v>0.43489698622442263</v>
      </c>
      <c r="G815" s="8">
        <v>5.5297532031661394E-3</v>
      </c>
      <c r="H815" s="8">
        <f t="shared" si="88"/>
        <v>6.5946719874791547E-3</v>
      </c>
      <c r="I815" s="7">
        <f t="shared" si="86"/>
        <v>1.0649187843130153E-3</v>
      </c>
      <c r="J815" s="10">
        <f t="shared" si="89"/>
        <v>0.19257980332707811</v>
      </c>
      <c r="K815" s="10">
        <f t="shared" si="90"/>
        <v>1.4637171542258631E-2</v>
      </c>
      <c r="AC815" s="12"/>
      <c r="AD815" s="13"/>
    </row>
    <row r="816" spans="1:30" x14ac:dyDescent="0.3">
      <c r="A816" s="17">
        <v>43783</v>
      </c>
      <c r="B816" s="18">
        <v>4.2392225969015047E-3</v>
      </c>
      <c r="C816" s="8">
        <f t="shared" si="84"/>
        <v>-8.1760777403098492E-2</v>
      </c>
      <c r="D816" s="5">
        <f t="shared" si="85"/>
        <v>6.6848247215590207E-3</v>
      </c>
      <c r="E816" s="5">
        <f t="shared" si="87"/>
        <v>8.4075493790916195E-3</v>
      </c>
      <c r="F816" s="5">
        <f>B$6+B$7*E814+B$8*(H815*100)^2</f>
        <v>0.4232706874119504</v>
      </c>
      <c r="G816" s="8">
        <v>5.4744223565370348E-3</v>
      </c>
      <c r="H816" s="8">
        <f t="shared" si="88"/>
        <v>6.5059256636696237E-3</v>
      </c>
      <c r="I816" s="7">
        <f t="shared" si="86"/>
        <v>1.0315033071325889E-3</v>
      </c>
      <c r="J816" s="10">
        <f t="shared" si="89"/>
        <v>0.18842231014581215</v>
      </c>
      <c r="K816" s="10">
        <f t="shared" si="90"/>
        <v>1.4078360252371969E-2</v>
      </c>
      <c r="AC816" s="12"/>
      <c r="AD816" s="13"/>
    </row>
    <row r="817" spans="1:30" x14ac:dyDescent="0.3">
      <c r="A817" s="17">
        <v>43784</v>
      </c>
      <c r="B817" s="18">
        <v>1.7412746450253635E-3</v>
      </c>
      <c r="C817" s="8">
        <f t="shared" si="84"/>
        <v>-8.4258725354974626E-2</v>
      </c>
      <c r="D817" s="5">
        <f t="shared" si="85"/>
        <v>7.099532798445044E-3</v>
      </c>
      <c r="E817" s="5">
        <f t="shared" si="87"/>
        <v>6.6848247215590207E-3</v>
      </c>
      <c r="F817" s="5">
        <f>B$6+B$7*E817+B$8*(G816*100)^2</f>
        <v>0.30514434344515706</v>
      </c>
      <c r="G817" s="8">
        <v>6.9885336027509116E-3</v>
      </c>
      <c r="H817" s="8">
        <f t="shared" si="88"/>
        <v>5.5239871781635865E-3</v>
      </c>
      <c r="I817" s="7">
        <f t="shared" si="86"/>
        <v>1.4645464245873251E-3</v>
      </c>
      <c r="J817" s="10">
        <f t="shared" si="89"/>
        <v>0.20956419584372213</v>
      </c>
      <c r="K817" s="10">
        <f t="shared" si="90"/>
        <v>2.9954042826686456E-2</v>
      </c>
      <c r="AC817" s="12"/>
      <c r="AD817" s="13"/>
    </row>
    <row r="818" spans="1:30" x14ac:dyDescent="0.3">
      <c r="A818" s="17">
        <v>43787</v>
      </c>
      <c r="B818" s="18">
        <v>-1.7980958790388725E-3</v>
      </c>
      <c r="C818" s="8">
        <f t="shared" si="84"/>
        <v>-8.7798095879038862E-2</v>
      </c>
      <c r="D818" s="5">
        <f t="shared" si="85"/>
        <v>7.7085056399849011E-3</v>
      </c>
      <c r="E818" s="5">
        <f t="shared" si="87"/>
        <v>7.099532798445044E-3</v>
      </c>
      <c r="F818" s="5">
        <f>B$6+B$7*E817+B$8*(H817*100)^2</f>
        <v>0.30989736859392547</v>
      </c>
      <c r="G818" s="8">
        <v>5.2137308553238558E-3</v>
      </c>
      <c r="H818" s="8">
        <f t="shared" si="88"/>
        <v>5.5668426293000728E-3</v>
      </c>
      <c r="I818" s="7">
        <f t="shared" si="86"/>
        <v>3.5311177397621702E-4</v>
      </c>
      <c r="J818" s="10">
        <f t="shared" si="89"/>
        <v>6.7727273189724935E-2</v>
      </c>
      <c r="K818" s="10">
        <f t="shared" si="90"/>
        <v>2.1010980006854751E-3</v>
      </c>
      <c r="AC818" s="12"/>
      <c r="AD818" s="13"/>
    </row>
    <row r="819" spans="1:30" x14ac:dyDescent="0.3">
      <c r="A819" s="17">
        <v>43788</v>
      </c>
      <c r="B819" s="18">
        <v>4.5944074615190227E-3</v>
      </c>
      <c r="C819" s="8">
        <f t="shared" si="84"/>
        <v>-8.1405592538480967E-2</v>
      </c>
      <c r="D819" s="5">
        <f t="shared" si="85"/>
        <v>6.6268704965411884E-3</v>
      </c>
      <c r="E819" s="5">
        <f t="shared" si="87"/>
        <v>7.7085056399849011E-3</v>
      </c>
      <c r="F819" s="5">
        <f>B$6+B$7*E817+B$8*(H818*100)^2</f>
        <v>0.3140415312211367</v>
      </c>
      <c r="G819" s="8">
        <v>6.0812085222307745E-3</v>
      </c>
      <c r="H819" s="8">
        <f t="shared" si="88"/>
        <v>5.6039408564075403E-3</v>
      </c>
      <c r="I819" s="7">
        <f t="shared" si="86"/>
        <v>4.7726766582323419E-4</v>
      </c>
      <c r="J819" s="10">
        <f t="shared" si="89"/>
        <v>7.8482371403399559E-2</v>
      </c>
      <c r="K819" s="10">
        <f t="shared" si="90"/>
        <v>3.4330634740802335E-3</v>
      </c>
      <c r="AC819" s="12"/>
      <c r="AD819" s="13"/>
    </row>
    <row r="820" spans="1:30" x14ac:dyDescent="0.3">
      <c r="A820" s="17">
        <v>43789</v>
      </c>
      <c r="B820" s="18">
        <v>4.4856683006944389E-3</v>
      </c>
      <c r="C820" s="8">
        <f t="shared" si="84"/>
        <v>-8.1514331699305553E-2</v>
      </c>
      <c r="D820" s="5">
        <f t="shared" si="85"/>
        <v>6.6445862723844102E-3</v>
      </c>
      <c r="E820" s="5">
        <f t="shared" si="87"/>
        <v>6.6268704965411884E-3</v>
      </c>
      <c r="F820" s="5">
        <f>B$6+B$7*E820+B$8*(G819*100)^2</f>
        <v>0.36627376816025636</v>
      </c>
      <c r="G820" s="8">
        <v>7.412649103669712E-3</v>
      </c>
      <c r="H820" s="8">
        <f t="shared" si="88"/>
        <v>6.0520555859993252E-3</v>
      </c>
      <c r="I820" s="7">
        <f t="shared" si="86"/>
        <v>1.3605935176703868E-3</v>
      </c>
      <c r="J820" s="10">
        <f t="shared" si="89"/>
        <v>0.18355023941397824</v>
      </c>
      <c r="K820" s="10">
        <f t="shared" si="90"/>
        <v>2.2025207259970259E-2</v>
      </c>
      <c r="AC820" s="12"/>
      <c r="AD820" s="13"/>
    </row>
    <row r="821" spans="1:30" x14ac:dyDescent="0.3">
      <c r="A821" s="17">
        <v>43790</v>
      </c>
      <c r="B821" s="18">
        <v>-1.8828455835522972E-3</v>
      </c>
      <c r="C821" s="8">
        <f t="shared" si="84"/>
        <v>-8.7882845583552291E-2</v>
      </c>
      <c r="D821" s="5">
        <f t="shared" si="85"/>
        <v>7.7233945478624964E-3</v>
      </c>
      <c r="E821" s="5">
        <f t="shared" si="87"/>
        <v>6.6445862723844102E-3</v>
      </c>
      <c r="F821" s="5">
        <f>B$6+B$7*E820+B$8*(H820*100)^2</f>
        <v>0.36318968108404359</v>
      </c>
      <c r="G821" s="8">
        <v>3.4245982600958347E-3</v>
      </c>
      <c r="H821" s="8">
        <f t="shared" si="88"/>
        <v>6.0265220574062753E-3</v>
      </c>
      <c r="I821" s="7">
        <f t="shared" si="86"/>
        <v>2.6019237973104407E-3</v>
      </c>
      <c r="J821" s="10">
        <f t="shared" si="89"/>
        <v>0.7597748990381219</v>
      </c>
      <c r="K821" s="10">
        <f t="shared" si="90"/>
        <v>0.13344039954763831</v>
      </c>
      <c r="AC821" s="12"/>
      <c r="AD821" s="13"/>
    </row>
    <row r="822" spans="1:30" x14ac:dyDescent="0.3">
      <c r="A822" s="17">
        <v>43791</v>
      </c>
      <c r="B822" s="18">
        <v>-5.3317685585024931E-3</v>
      </c>
      <c r="C822" s="8">
        <f t="shared" si="84"/>
        <v>-9.1331768558502488E-2</v>
      </c>
      <c r="D822" s="5">
        <f t="shared" si="85"/>
        <v>8.3414919480238638E-3</v>
      </c>
      <c r="E822" s="5">
        <f t="shared" si="87"/>
        <v>7.7233945478624964E-3</v>
      </c>
      <c r="F822" s="5">
        <f>B$6+B$7*E820+B$8*(H821*100)^2</f>
        <v>0.36050066556229365</v>
      </c>
      <c r="G822" s="8">
        <v>5.2544413594828058E-3</v>
      </c>
      <c r="H822" s="8">
        <f t="shared" si="88"/>
        <v>6.0041707634134935E-3</v>
      </c>
      <c r="I822" s="7">
        <f t="shared" si="86"/>
        <v>7.497294039306877E-4</v>
      </c>
      <c r="J822" s="10">
        <f t="shared" si="89"/>
        <v>0.14268489314808597</v>
      </c>
      <c r="K822" s="10">
        <f t="shared" si="90"/>
        <v>8.5125613329737337E-3</v>
      </c>
      <c r="AC822" s="12"/>
      <c r="AD822" s="13"/>
    </row>
    <row r="823" spans="1:30" x14ac:dyDescent="0.3">
      <c r="A823" s="17">
        <v>43794</v>
      </c>
      <c r="B823" s="18">
        <v>1.3042133837188552E-2</v>
      </c>
      <c r="C823" s="8">
        <f t="shared" si="84"/>
        <v>-7.2957866162811441E-2</v>
      </c>
      <c r="D823" s="5">
        <f t="shared" si="85"/>
        <v>5.3228502350307063E-3</v>
      </c>
      <c r="E823" s="5">
        <f t="shared" si="87"/>
        <v>8.3414919480238638E-3</v>
      </c>
      <c r="F823" s="5">
        <f>B$6+B$7*E823+B$8*(G822*100)^2</f>
        <v>0.28475011933435385</v>
      </c>
      <c r="G823" s="8">
        <v>6.650138596461375E-3</v>
      </c>
      <c r="H823" s="8">
        <f t="shared" si="88"/>
        <v>5.3361982659413422E-3</v>
      </c>
      <c r="I823" s="7">
        <f t="shared" si="86"/>
        <v>1.3139403305200328E-3</v>
      </c>
      <c r="J823" s="10">
        <f t="shared" si="89"/>
        <v>0.19758089421161801</v>
      </c>
      <c r="K823" s="10">
        <f t="shared" si="90"/>
        <v>2.6107310762293778E-2</v>
      </c>
      <c r="AC823" s="12"/>
      <c r="AD823" s="13"/>
    </row>
    <row r="824" spans="1:30" x14ac:dyDescent="0.3">
      <c r="A824" s="17">
        <v>43795</v>
      </c>
      <c r="B824" s="18">
        <v>-1.662691506476929E-3</v>
      </c>
      <c r="C824" s="8">
        <f t="shared" si="84"/>
        <v>-8.7662691506476917E-2</v>
      </c>
      <c r="D824" s="5">
        <f t="shared" si="85"/>
        <v>7.6847474821597405E-3</v>
      </c>
      <c r="E824" s="5">
        <f t="shared" si="87"/>
        <v>5.3228502350307063E-3</v>
      </c>
      <c r="F824" s="5">
        <f>B$6+B$7*E823+B$8*(H823*100)^2</f>
        <v>0.29229953465385378</v>
      </c>
      <c r="G824" s="8">
        <v>6.8401091159929059E-3</v>
      </c>
      <c r="H824" s="8">
        <f t="shared" si="88"/>
        <v>5.406473292765385E-3</v>
      </c>
      <c r="I824" s="7">
        <f t="shared" si="86"/>
        <v>1.4336358232275208E-3</v>
      </c>
      <c r="J824" s="10">
        <f t="shared" si="89"/>
        <v>0.20959253703651118</v>
      </c>
      <c r="K824" s="10">
        <f t="shared" si="90"/>
        <v>2.9963549902108699E-2</v>
      </c>
      <c r="AC824" s="12"/>
      <c r="AD824" s="13"/>
    </row>
    <row r="825" spans="1:30" x14ac:dyDescent="0.3">
      <c r="A825" s="17">
        <v>43796</v>
      </c>
      <c r="B825" s="18">
        <v>4.8705849455157194E-3</v>
      </c>
      <c r="C825" s="8">
        <f t="shared" si="84"/>
        <v>-8.1129415054484275E-2</v>
      </c>
      <c r="D825" s="5">
        <f t="shared" si="85"/>
        <v>6.5819819870827799E-3</v>
      </c>
      <c r="E825" s="5">
        <f t="shared" si="87"/>
        <v>7.6847474821597405E-3</v>
      </c>
      <c r="F825" s="5">
        <f>B$6+B$7*E823+B$8*(H824*100)^2</f>
        <v>0.2988818698709258</v>
      </c>
      <c r="G825" s="8">
        <v>5.4084836079700965E-3</v>
      </c>
      <c r="H825" s="8">
        <f t="shared" si="88"/>
        <v>5.4670089616802873E-3</v>
      </c>
      <c r="I825" s="7">
        <f t="shared" si="86"/>
        <v>5.8525353710190721E-5</v>
      </c>
      <c r="J825" s="10">
        <f t="shared" si="89"/>
        <v>1.0821028212777807E-2</v>
      </c>
      <c r="K825" s="10">
        <f t="shared" si="90"/>
        <v>5.7712768768203304E-5</v>
      </c>
      <c r="AC825" s="12"/>
      <c r="AD825" s="13"/>
    </row>
    <row r="826" spans="1:30" x14ac:dyDescent="0.3">
      <c r="A826" s="17">
        <v>43797</v>
      </c>
      <c r="B826" s="18">
        <v>2.6673529646888162E-3</v>
      </c>
      <c r="C826" s="8">
        <f t="shared" si="84"/>
        <v>-8.333264703531118E-2</v>
      </c>
      <c r="D826" s="5">
        <f t="shared" si="85"/>
        <v>6.9443300619117573E-3</v>
      </c>
      <c r="E826" s="5">
        <f t="shared" si="87"/>
        <v>6.5819819870827799E-3</v>
      </c>
      <c r="F826" s="5">
        <f>B$6+B$7*E826+B$8*(G825*100)^2</f>
        <v>0.29887612816220882</v>
      </c>
      <c r="G826" s="8">
        <v>4.809242051945337E-3</v>
      </c>
      <c r="H826" s="8">
        <f t="shared" si="88"/>
        <v>5.4669564490876354E-3</v>
      </c>
      <c r="I826" s="7">
        <f t="shared" si="86"/>
        <v>6.5771439714229843E-4</v>
      </c>
      <c r="J826" s="10">
        <f t="shared" si="89"/>
        <v>0.13676051029210584</v>
      </c>
      <c r="K826" s="10">
        <f t="shared" si="90"/>
        <v>7.8753277239163033E-3</v>
      </c>
      <c r="AC826" s="12"/>
      <c r="AD826" s="13"/>
    </row>
    <row r="827" spans="1:30" x14ac:dyDescent="0.3">
      <c r="A827" s="17">
        <v>43798</v>
      </c>
      <c r="B827" s="18">
        <v>-8.2116413151345821E-3</v>
      </c>
      <c r="C827" s="8">
        <f t="shared" si="84"/>
        <v>-9.421164131513457E-2</v>
      </c>
      <c r="D827" s="5">
        <f t="shared" si="85"/>
        <v>8.8758333592915718E-3</v>
      </c>
      <c r="E827" s="5">
        <f t="shared" si="87"/>
        <v>6.9443300619117573E-3</v>
      </c>
      <c r="F827" s="5">
        <f>B$6+B$7*E826+B$8*(H826*100)^2</f>
        <v>0.30442069614519612</v>
      </c>
      <c r="G827" s="8">
        <v>6.535835698442489E-3</v>
      </c>
      <c r="H827" s="8">
        <f t="shared" si="88"/>
        <v>5.5174332451348798E-3</v>
      </c>
      <c r="I827" s="7">
        <f t="shared" si="86"/>
        <v>1.0184024533076092E-3</v>
      </c>
      <c r="J827" s="10">
        <f t="shared" si="89"/>
        <v>0.1558182457907101</v>
      </c>
      <c r="K827" s="10">
        <f t="shared" si="90"/>
        <v>1.5191566819586555E-2</v>
      </c>
      <c r="AC827" s="12"/>
      <c r="AD827" s="13"/>
    </row>
    <row r="828" spans="1:30" x14ac:dyDescent="0.3">
      <c r="A828" s="17">
        <v>43801</v>
      </c>
      <c r="B828" s="18">
        <v>2.0499248201299137E-4</v>
      </c>
      <c r="C828" s="8">
        <f t="shared" si="84"/>
        <v>-8.5795007517987007E-2</v>
      </c>
      <c r="D828" s="5">
        <f t="shared" si="85"/>
        <v>7.3607833150114467E-3</v>
      </c>
      <c r="E828" s="5">
        <f t="shared" si="87"/>
        <v>8.8758333592915718E-3</v>
      </c>
      <c r="F828" s="5">
        <f>B$6+B$7*E826+B$8*(H827*100)^2</f>
        <v>0.30925500496956265</v>
      </c>
      <c r="G828" s="8">
        <v>8.5843265614160402E-3</v>
      </c>
      <c r="H828" s="8">
        <f t="shared" si="88"/>
        <v>5.561070085600096E-3</v>
      </c>
      <c r="I828" s="7">
        <f t="shared" si="86"/>
        <v>3.0232564758159441E-3</v>
      </c>
      <c r="J828" s="10">
        <f t="shared" si="89"/>
        <v>0.352183302229504</v>
      </c>
      <c r="K828" s="10">
        <f t="shared" si="90"/>
        <v>0.10949903726381494</v>
      </c>
      <c r="AC828" s="12"/>
      <c r="AD828" s="13"/>
    </row>
    <row r="829" spans="1:30" x14ac:dyDescent="0.3">
      <c r="A829" s="17">
        <v>43802</v>
      </c>
      <c r="B829" s="18">
        <v>-3.110615080037593E-3</v>
      </c>
      <c r="C829" s="8">
        <f t="shared" si="84"/>
        <v>-8.9110615080037592E-2</v>
      </c>
      <c r="D829" s="5">
        <f t="shared" si="85"/>
        <v>7.9407017199426225E-3</v>
      </c>
      <c r="E829" s="5">
        <f t="shared" si="87"/>
        <v>7.3607833150114467E-3</v>
      </c>
      <c r="F829" s="5">
        <f>B$6+B$7*E829+B$8*(G828*100)^2</f>
        <v>0.68642593339910041</v>
      </c>
      <c r="G829" s="8">
        <v>5.1475672606995093E-3</v>
      </c>
      <c r="H829" s="8">
        <f t="shared" si="88"/>
        <v>8.2850825789433161E-3</v>
      </c>
      <c r="I829" s="7">
        <f t="shared" si="86"/>
        <v>3.1375153182438068E-3</v>
      </c>
      <c r="J829" s="10">
        <f t="shared" si="89"/>
        <v>0.60951419560809117</v>
      </c>
      <c r="K829" s="10">
        <f t="shared" si="90"/>
        <v>9.7237877899193137E-2</v>
      </c>
      <c r="AC829" s="12"/>
      <c r="AD829" s="13"/>
    </row>
    <row r="830" spans="1:30" x14ac:dyDescent="0.3">
      <c r="A830" s="17">
        <v>43803</v>
      </c>
      <c r="B830" s="18">
        <v>4.2892003306806486E-3</v>
      </c>
      <c r="C830" s="8">
        <f t="shared" si="84"/>
        <v>-8.1710799669319351E-2</v>
      </c>
      <c r="D830" s="5">
        <f t="shared" si="85"/>
        <v>6.6766547825996394E-3</v>
      </c>
      <c r="E830" s="5">
        <f t="shared" si="87"/>
        <v>7.9407017199426225E-3</v>
      </c>
      <c r="F830" s="5">
        <f>B$6+B$7*E829+B$8*(H829*100)^2</f>
        <v>0.6424118182786418</v>
      </c>
      <c r="G830" s="8">
        <v>6.2204696346977407E-3</v>
      </c>
      <c r="H830" s="8">
        <f t="shared" si="88"/>
        <v>8.0150596896008328E-3</v>
      </c>
      <c r="I830" s="7">
        <f t="shared" si="86"/>
        <v>1.794590054903092E-3</v>
      </c>
      <c r="J830" s="10">
        <f t="shared" si="89"/>
        <v>0.2884975187231652</v>
      </c>
      <c r="K830" s="10">
        <f t="shared" si="90"/>
        <v>2.9574555870931718E-2</v>
      </c>
      <c r="AC830" s="12"/>
      <c r="AD830" s="13"/>
    </row>
    <row r="831" spans="1:30" x14ac:dyDescent="0.3">
      <c r="A831" s="17">
        <v>43804</v>
      </c>
      <c r="B831" s="18">
        <v>-1.7321901581856742E-3</v>
      </c>
      <c r="C831" s="8">
        <f t="shared" si="84"/>
        <v>-8.7732190158185661E-2</v>
      </c>
      <c r="D831" s="5">
        <f t="shared" si="85"/>
        <v>7.6969371899520489E-3</v>
      </c>
      <c r="E831" s="5">
        <f t="shared" si="87"/>
        <v>6.6766547825996394E-3</v>
      </c>
      <c r="F831" s="5">
        <f>B$6+B$7*E829+B$8*(H830*100)^2</f>
        <v>0.60403591130511425</v>
      </c>
      <c r="G831" s="8">
        <v>4.9924144907777662E-3</v>
      </c>
      <c r="H831" s="8">
        <f t="shared" si="88"/>
        <v>7.7719747252877388E-3</v>
      </c>
      <c r="I831" s="7">
        <f t="shared" si="86"/>
        <v>2.7795602345099726E-3</v>
      </c>
      <c r="J831" s="10">
        <f t="shared" si="89"/>
        <v>0.55675670352381856</v>
      </c>
      <c r="K831" s="10">
        <f t="shared" si="90"/>
        <v>8.4965753939353128E-2</v>
      </c>
      <c r="AC831" s="12"/>
      <c r="AD831" s="13"/>
    </row>
    <row r="832" spans="1:30" x14ac:dyDescent="0.3">
      <c r="A832" s="17">
        <v>43805</v>
      </c>
      <c r="B832" s="18">
        <v>-8.2350107454459785E-3</v>
      </c>
      <c r="C832" s="8">
        <f t="shared" si="84"/>
        <v>-9.4235010745445977E-2</v>
      </c>
      <c r="D832" s="5">
        <f t="shared" si="85"/>
        <v>8.8802372501943193E-3</v>
      </c>
      <c r="E832" s="5">
        <f t="shared" si="87"/>
        <v>7.6969371899520489E-3</v>
      </c>
      <c r="F832" s="5">
        <f>B$6+B$7*E832+B$8*(G831*100)^2</f>
        <v>0.2612684811698236</v>
      </c>
      <c r="G832" s="8">
        <v>8.648540155417812E-3</v>
      </c>
      <c r="H832" s="8">
        <f t="shared" si="88"/>
        <v>5.1114428605807923E-3</v>
      </c>
      <c r="I832" s="7">
        <f t="shared" si="86"/>
        <v>3.5370972948370197E-3</v>
      </c>
      <c r="J832" s="10">
        <f t="shared" si="89"/>
        <v>0.40898200520248867</v>
      </c>
      <c r="K832" s="10">
        <f t="shared" si="90"/>
        <v>0.16608704536251384</v>
      </c>
      <c r="AC832" s="12"/>
      <c r="AD832" s="13"/>
    </row>
    <row r="833" spans="1:30" x14ac:dyDescent="0.3">
      <c r="A833" s="17">
        <v>43808</v>
      </c>
      <c r="B833" s="18">
        <v>1.0448512780917524E-3</v>
      </c>
      <c r="C833" s="8">
        <f t="shared" si="84"/>
        <v>-8.4955148721908236E-2</v>
      </c>
      <c r="D833" s="5">
        <f t="shared" si="85"/>
        <v>7.2173772943615469E-3</v>
      </c>
      <c r="E833" s="5">
        <f t="shared" si="87"/>
        <v>8.8802372501943193E-3</v>
      </c>
      <c r="F833" s="5">
        <f>B$6+B$7*E832+B$8*(H832*100)^2</f>
        <v>0.27175434876005383</v>
      </c>
      <c r="G833" s="8">
        <v>5.3875251824089991E-3</v>
      </c>
      <c r="H833" s="8">
        <f t="shared" si="88"/>
        <v>5.2130063184313699E-3</v>
      </c>
      <c r="I833" s="7">
        <f t="shared" si="86"/>
        <v>1.7451886397762927E-4</v>
      </c>
      <c r="J833" s="10">
        <f t="shared" si="89"/>
        <v>3.2393141204695809E-2</v>
      </c>
      <c r="K833" s="10">
        <f t="shared" si="90"/>
        <v>5.4817354433644994E-4</v>
      </c>
      <c r="AC833" s="12"/>
      <c r="AD833" s="13"/>
    </row>
    <row r="834" spans="1:30" x14ac:dyDescent="0.3">
      <c r="A834" s="17">
        <v>43809</v>
      </c>
      <c r="B834" s="18">
        <v>-6.1330313498924212E-3</v>
      </c>
      <c r="C834" s="8">
        <f t="shared" si="84"/>
        <v>-9.2133031349892411E-2</v>
      </c>
      <c r="D834" s="5">
        <f t="shared" si="85"/>
        <v>8.4884954657202579E-3</v>
      </c>
      <c r="E834" s="5">
        <f t="shared" si="87"/>
        <v>7.2173772943615469E-3</v>
      </c>
      <c r="F834" s="5">
        <f>B$6+B$7*E832+B$8*(H833*100)^2</f>
        <v>0.28089697671197567</v>
      </c>
      <c r="G834" s="8">
        <v>4.8282775866946206E-3</v>
      </c>
      <c r="H834" s="8">
        <f t="shared" si="88"/>
        <v>5.2999714783381214E-3</v>
      </c>
      <c r="I834" s="7">
        <f t="shared" si="86"/>
        <v>4.7169389164350081E-4</v>
      </c>
      <c r="J834" s="10">
        <f t="shared" si="89"/>
        <v>9.7694029221384648E-2</v>
      </c>
      <c r="K834" s="10">
        <f t="shared" si="90"/>
        <v>4.2123159176441494E-3</v>
      </c>
      <c r="AC834" s="12"/>
      <c r="AD834" s="13"/>
    </row>
    <row r="835" spans="1:30" x14ac:dyDescent="0.3">
      <c r="A835" s="17">
        <v>43810</v>
      </c>
      <c r="B835" s="18">
        <v>4.2823664211936487E-3</v>
      </c>
      <c r="C835" s="8">
        <f t="shared" si="84"/>
        <v>-8.1717633578806348E-2</v>
      </c>
      <c r="D835" s="5">
        <f t="shared" si="85"/>
        <v>6.6777716377200589E-3</v>
      </c>
      <c r="E835" s="5">
        <f t="shared" si="87"/>
        <v>8.4884954657202579E-3</v>
      </c>
      <c r="F835" s="5">
        <f>B$6+B$7*E835+B$8*(G834*100)^2</f>
        <v>0.24730185677266969</v>
      </c>
      <c r="G835" s="8">
        <v>5.4506548674769723E-3</v>
      </c>
      <c r="H835" s="8">
        <f t="shared" si="88"/>
        <v>4.9729453724394529E-3</v>
      </c>
      <c r="I835" s="7">
        <f t="shared" si="86"/>
        <v>4.7770949503751943E-4</v>
      </c>
      <c r="J835" s="10">
        <f t="shared" si="89"/>
        <v>8.7642587294954541E-2</v>
      </c>
      <c r="K835" s="10">
        <f t="shared" si="90"/>
        <v>4.3382158266411786E-3</v>
      </c>
      <c r="AC835" s="12"/>
      <c r="AD835" s="13"/>
    </row>
    <row r="836" spans="1:30" x14ac:dyDescent="0.3">
      <c r="A836" s="17">
        <v>43811</v>
      </c>
      <c r="B836" s="18">
        <v>4.1766126759803903E-3</v>
      </c>
      <c r="C836" s="8">
        <f t="shared" si="84"/>
        <v>-8.18233873240196E-2</v>
      </c>
      <c r="D836" s="5">
        <f t="shared" si="85"/>
        <v>6.6950667131765312E-3</v>
      </c>
      <c r="E836" s="5">
        <f t="shared" si="87"/>
        <v>6.6777716377200589E-3</v>
      </c>
      <c r="F836" s="5">
        <f>B$6+B$7*E835+B$8*(H835*100)^2</f>
        <v>0.25966471191678564</v>
      </c>
      <c r="G836" s="8">
        <v>5.2093548335665329E-3</v>
      </c>
      <c r="H836" s="8">
        <f t="shared" si="88"/>
        <v>5.0957306828048289E-3</v>
      </c>
      <c r="I836" s="7">
        <f t="shared" si="86"/>
        <v>1.1362415076170401E-4</v>
      </c>
      <c r="J836" s="10">
        <f t="shared" si="89"/>
        <v>2.1811559087809799E-2</v>
      </c>
      <c r="K836" s="10">
        <f t="shared" si="90"/>
        <v>2.4496365922588303E-4</v>
      </c>
      <c r="AC836" s="12"/>
      <c r="AD836" s="13"/>
    </row>
    <row r="837" spans="1:30" x14ac:dyDescent="0.3">
      <c r="A837" s="17">
        <v>43812</v>
      </c>
      <c r="B837" s="18">
        <v>1.0491395197307761E-2</v>
      </c>
      <c r="C837" s="8">
        <f t="shared" si="84"/>
        <v>-7.5508604802692225E-2</v>
      </c>
      <c r="D837" s="5">
        <f t="shared" si="85"/>
        <v>5.7015493992491556E-3</v>
      </c>
      <c r="E837" s="5">
        <f t="shared" si="87"/>
        <v>6.6950667131765312E-3</v>
      </c>
      <c r="F837" s="5">
        <f>B$6+B$7*E835+B$8*(H836*100)^2</f>
        <v>0.27044388531694036</v>
      </c>
      <c r="G837" s="8">
        <v>5.7764370884091833E-3</v>
      </c>
      <c r="H837" s="8">
        <f t="shared" si="88"/>
        <v>5.2004219570813701E-3</v>
      </c>
      <c r="I837" s="7">
        <f t="shared" si="86"/>
        <v>5.7601513132781324E-4</v>
      </c>
      <c r="J837" s="10">
        <f t="shared" si="89"/>
        <v>9.9718065394259564E-2</v>
      </c>
      <c r="K837" s="10">
        <f t="shared" si="90"/>
        <v>5.7158486576418532E-3</v>
      </c>
      <c r="AC837" s="12"/>
      <c r="AD837" s="13"/>
    </row>
    <row r="838" spans="1:30" x14ac:dyDescent="0.3">
      <c r="A838" s="17">
        <v>43815</v>
      </c>
      <c r="B838" s="18">
        <v>-1.7326068487258286E-3</v>
      </c>
      <c r="C838" s="8">
        <f t="shared" si="84"/>
        <v>-8.7732606848725816E-2</v>
      </c>
      <c r="D838" s="5">
        <f t="shared" si="85"/>
        <v>7.6970103044730924E-3</v>
      </c>
      <c r="E838" s="5">
        <f t="shared" si="87"/>
        <v>5.7015493992491556E-3</v>
      </c>
      <c r="F838" s="5">
        <f>B$6+B$7*E838+B$8*(G837*100)^2</f>
        <v>0.33466171056284499</v>
      </c>
      <c r="G838" s="8">
        <v>4.9226439299040782E-3</v>
      </c>
      <c r="H838" s="8">
        <f t="shared" si="88"/>
        <v>5.7849953376199444E-3</v>
      </c>
      <c r="I838" s="7">
        <f t="shared" si="86"/>
        <v>8.6235140771586619E-4</v>
      </c>
      <c r="J838" s="10">
        <f t="shared" si="89"/>
        <v>0.17518053712503026</v>
      </c>
      <c r="K838" s="10">
        <f t="shared" si="90"/>
        <v>1.2354869505939003E-2</v>
      </c>
      <c r="AC838" s="12"/>
      <c r="AD838" s="13"/>
    </row>
    <row r="839" spans="1:30" x14ac:dyDescent="0.3">
      <c r="A839" s="17">
        <v>43816</v>
      </c>
      <c r="B839" s="18">
        <v>1.0048660329460661E-2</v>
      </c>
      <c r="C839" s="8">
        <f t="shared" si="84"/>
        <v>-7.5951339670539325E-2</v>
      </c>
      <c r="D839" s="5">
        <f t="shared" si="85"/>
        <v>5.7686059977496403E-3</v>
      </c>
      <c r="E839" s="5">
        <f t="shared" si="87"/>
        <v>7.6970103044730924E-3</v>
      </c>
      <c r="F839" s="5">
        <f>B$6+B$7*E838+B$8*(H838*100)^2</f>
        <v>0.33552441742306122</v>
      </c>
      <c r="G839" s="8">
        <v>5.6846414328651966E-3</v>
      </c>
      <c r="H839" s="8">
        <f t="shared" si="88"/>
        <v>5.7924469563653425E-3</v>
      </c>
      <c r="I839" s="7">
        <f t="shared" si="86"/>
        <v>1.0780552350014589E-4</v>
      </c>
      <c r="J839" s="10">
        <f t="shared" si="89"/>
        <v>1.8964348899277769E-2</v>
      </c>
      <c r="K839" s="10">
        <f t="shared" si="90"/>
        <v>1.7537137462575458E-4</v>
      </c>
      <c r="AC839" s="12"/>
      <c r="AD839" s="13"/>
    </row>
    <row r="840" spans="1:30" x14ac:dyDescent="0.3">
      <c r="A840" s="17">
        <v>43817</v>
      </c>
      <c r="B840" s="18">
        <v>4.9788207997155361E-3</v>
      </c>
      <c r="C840" s="8">
        <f t="shared" si="84"/>
        <v>-8.1021179200284454E-2</v>
      </c>
      <c r="D840" s="5">
        <f t="shared" si="85"/>
        <v>6.5644314790046067E-3</v>
      </c>
      <c r="E840" s="5">
        <f t="shared" si="87"/>
        <v>5.7686059977496403E-3</v>
      </c>
      <c r="F840" s="5">
        <f>B$6+B$7*E838+B$8*(H839*100)^2</f>
        <v>0.33627661153448374</v>
      </c>
      <c r="G840" s="8">
        <v>4.370600577381885E-3</v>
      </c>
      <c r="H840" s="8">
        <f t="shared" si="88"/>
        <v>5.7989362087755691E-3</v>
      </c>
      <c r="I840" s="7">
        <f t="shared" si="86"/>
        <v>1.4283356313936841E-3</v>
      </c>
      <c r="J840" s="10">
        <f t="shared" si="89"/>
        <v>0.32680534542218409</v>
      </c>
      <c r="K840" s="10">
        <f t="shared" si="90"/>
        <v>3.6464116589291606E-2</v>
      </c>
      <c r="AC840" s="12"/>
      <c r="AD840" s="13"/>
    </row>
    <row r="841" spans="1:30" x14ac:dyDescent="0.3">
      <c r="A841" s="17">
        <v>43818</v>
      </c>
      <c r="B841" s="18">
        <v>2.7717934023272109E-3</v>
      </c>
      <c r="C841" s="8">
        <f t="shared" si="84"/>
        <v>-8.3228206597672785E-2</v>
      </c>
      <c r="D841" s="5">
        <f t="shared" si="85"/>
        <v>6.926934373464904E-3</v>
      </c>
      <c r="E841" s="5">
        <f t="shared" si="87"/>
        <v>6.5644314790046067E-3</v>
      </c>
      <c r="F841" s="5">
        <f>B$6+B$7*E841+B$8*(G840*100)^2</f>
        <v>0.21038029257389729</v>
      </c>
      <c r="G841" s="8">
        <v>4.087324268344991E-3</v>
      </c>
      <c r="H841" s="8">
        <f t="shared" si="88"/>
        <v>4.586723150288202E-3</v>
      </c>
      <c r="I841" s="7">
        <f t="shared" si="86"/>
        <v>4.9939888194321103E-4</v>
      </c>
      <c r="J841" s="10">
        <f t="shared" si="89"/>
        <v>0.12218234941888374</v>
      </c>
      <c r="K841" s="10">
        <f t="shared" si="90"/>
        <v>6.3960862876124569E-3</v>
      </c>
      <c r="AC841" s="12"/>
      <c r="AD841" s="13"/>
    </row>
    <row r="842" spans="1:30" x14ac:dyDescent="0.3">
      <c r="A842" s="17">
        <v>43819</v>
      </c>
      <c r="B842" s="18">
        <v>1.8276397096317538E-4</v>
      </c>
      <c r="C842" s="8">
        <f t="shared" si="84"/>
        <v>-8.581723602903682E-2</v>
      </c>
      <c r="D842" s="5">
        <f t="shared" si="85"/>
        <v>7.3645979996634151E-3</v>
      </c>
      <c r="E842" s="5">
        <f t="shared" si="87"/>
        <v>6.926934373464904E-3</v>
      </c>
      <c r="F842" s="5">
        <f>B$6+B$7*E841+B$8*(H841*100)^2</f>
        <v>0.22725922898935055</v>
      </c>
      <c r="G842" s="8">
        <v>3.1347212248487226E-3</v>
      </c>
      <c r="H842" s="8">
        <f t="shared" si="88"/>
        <v>4.7671713729354279E-3</v>
      </c>
      <c r="I842" s="7">
        <f t="shared" si="86"/>
        <v>1.6324501480867054E-3</v>
      </c>
      <c r="J842" s="10">
        <f t="shared" si="89"/>
        <v>0.52076405874512344</v>
      </c>
      <c r="K842" s="10">
        <f t="shared" si="90"/>
        <v>7.6777077685825645E-2</v>
      </c>
      <c r="AC842" s="12"/>
      <c r="AD842" s="13"/>
    </row>
    <row r="843" spans="1:30" x14ac:dyDescent="0.3">
      <c r="A843" s="17">
        <v>43822</v>
      </c>
      <c r="B843" s="18">
        <v>-9.331961047575998E-4</v>
      </c>
      <c r="C843" s="8">
        <f t="shared" si="84"/>
        <v>-8.6933196104757596E-2</v>
      </c>
      <c r="D843" s="5">
        <f t="shared" si="85"/>
        <v>7.5573805849882408E-3</v>
      </c>
      <c r="E843" s="5">
        <f t="shared" si="87"/>
        <v>7.3645979996634151E-3</v>
      </c>
      <c r="F843" s="5">
        <f>B$6+B$7*E841+B$8*(H842*100)^2</f>
        <v>0.24197597364998427</v>
      </c>
      <c r="G843" s="8">
        <v>4.6468842925858241E-3</v>
      </c>
      <c r="H843" s="8">
        <f t="shared" si="88"/>
        <v>4.9191053419294067E-3</v>
      </c>
      <c r="I843" s="7">
        <f t="shared" si="86"/>
        <v>2.7222104934358261E-4</v>
      </c>
      <c r="J843" s="10">
        <f t="shared" si="89"/>
        <v>5.8581413309110264E-2</v>
      </c>
      <c r="K843" s="10">
        <f t="shared" si="90"/>
        <v>1.5901779080436107E-3</v>
      </c>
      <c r="AC843" s="12"/>
      <c r="AD843" s="13"/>
    </row>
    <row r="844" spans="1:30" x14ac:dyDescent="0.3">
      <c r="A844" s="17">
        <v>43823</v>
      </c>
      <c r="B844" s="18">
        <v>-4.365587604134487E-3</v>
      </c>
      <c r="C844" s="8">
        <f t="shared" ref="C844:C907" si="91">B844-B$5</f>
        <v>-9.0365587604134476E-2</v>
      </c>
      <c r="D844" s="5">
        <f t="shared" ref="D844:D907" si="92">C844^2</f>
        <v>8.1659394230405025E-3</v>
      </c>
      <c r="E844" s="5">
        <f t="shared" si="87"/>
        <v>7.5573805849882408E-3</v>
      </c>
      <c r="F844" s="5">
        <f>B$6+B$7*E844+B$8*(G843*100)^2</f>
        <v>0.23221288895340206</v>
      </c>
      <c r="G844" s="8">
        <v>3.5147763955829573E-3</v>
      </c>
      <c r="H844" s="8">
        <f t="shared" si="88"/>
        <v>4.8188472579383766E-3</v>
      </c>
      <c r="I844" s="7">
        <f t="shared" si="86"/>
        <v>1.3040708623554193E-3</v>
      </c>
      <c r="J844" s="10">
        <f t="shared" si="89"/>
        <v>0.37102527033988669</v>
      </c>
      <c r="K844" s="10">
        <f t="shared" si="90"/>
        <v>4.4939990950137565E-2</v>
      </c>
      <c r="AC844" s="12"/>
      <c r="AD844" s="13"/>
    </row>
    <row r="845" spans="1:30" x14ac:dyDescent="0.3">
      <c r="A845" s="17">
        <v>43825</v>
      </c>
      <c r="B845" s="18">
        <v>-7.2012393646439703E-3</v>
      </c>
      <c r="C845" s="8">
        <f t="shared" si="91"/>
        <v>-9.3201239364643959E-2</v>
      </c>
      <c r="D845" s="5">
        <f t="shared" si="92"/>
        <v>8.6864710191056592E-3</v>
      </c>
      <c r="E845" s="5">
        <f t="shared" si="87"/>
        <v>8.1659394230405025E-3</v>
      </c>
      <c r="F845" s="5">
        <f>B$6+B$7*E844+B$8*(H844*100)^2</f>
        <v>0.24640528712340501</v>
      </c>
      <c r="G845" s="8">
        <v>4.7532130276630247E-3</v>
      </c>
      <c r="H845" s="8">
        <f t="shared" si="88"/>
        <v>4.963922714178828E-3</v>
      </c>
      <c r="I845" s="7">
        <f t="shared" ref="I845:I908" si="93">SQRT((G845-H845)^2)</f>
        <v>2.107096865158033E-4</v>
      </c>
      <c r="J845" s="10">
        <f t="shared" si="89"/>
        <v>4.432994803504553E-2</v>
      </c>
      <c r="K845" s="10">
        <f t="shared" si="90"/>
        <v>9.2726108805218921E-4</v>
      </c>
      <c r="AC845" s="12"/>
      <c r="AD845" s="13"/>
    </row>
    <row r="846" spans="1:30" x14ac:dyDescent="0.3">
      <c r="A846" s="17">
        <v>43826</v>
      </c>
      <c r="B846" s="18">
        <v>9.9441081410215851E-3</v>
      </c>
      <c r="C846" s="8">
        <f t="shared" si="91"/>
        <v>-7.6055891858978403E-2</v>
      </c>
      <c r="D846" s="5">
        <f t="shared" si="92"/>
        <v>5.7844986864646177E-3</v>
      </c>
      <c r="E846" s="5">
        <f t="shared" ref="E846:E909" si="94">D845</f>
        <v>8.6864710191056592E-3</v>
      </c>
      <c r="F846" s="5">
        <f>B$6+B$7*E844+B$8*(H845*100)^2</f>
        <v>0.25877963908783053</v>
      </c>
      <c r="G846" s="8">
        <v>5.2543906230494951E-3</v>
      </c>
      <c r="H846" s="8">
        <f t="shared" ref="H846:H909" si="95">SQRT(F846)/100</f>
        <v>5.0870388153407145E-3</v>
      </c>
      <c r="I846" s="7">
        <f t="shared" si="93"/>
        <v>1.6735180770878055E-4</v>
      </c>
      <c r="J846" s="10">
        <f t="shared" ref="J846:J909" si="96">ABS(G846-H846)/G846</f>
        <v>3.1849898440107681E-2</v>
      </c>
      <c r="K846" s="10">
        <f t="shared" ref="K846:K909" si="97">G846/H846-LN(G846/H846)-1</f>
        <v>5.2954627947299215E-4</v>
      </c>
      <c r="AC846" s="12"/>
      <c r="AD846" s="13"/>
    </row>
    <row r="847" spans="1:30" x14ac:dyDescent="0.3">
      <c r="A847" s="17">
        <v>43829</v>
      </c>
      <c r="B847" s="18">
        <v>-4.1236563695356632E-4</v>
      </c>
      <c r="C847" s="8">
        <f t="shared" si="91"/>
        <v>-8.6412365636953564E-2</v>
      </c>
      <c r="D847" s="5">
        <f t="shared" si="92"/>
        <v>7.467096934974553E-3</v>
      </c>
      <c r="E847" s="5">
        <f t="shared" si="94"/>
        <v>5.7844986864646177E-3</v>
      </c>
      <c r="F847" s="5">
        <f>B$6+B$7*E847+B$8*(G846*100)^2</f>
        <v>0.28446164428020682</v>
      </c>
      <c r="G847" s="8">
        <v>4.7720043443784605E-3</v>
      </c>
      <c r="H847" s="8">
        <f t="shared" si="95"/>
        <v>5.3334945793560799E-3</v>
      </c>
      <c r="I847" s="7">
        <f t="shared" si="93"/>
        <v>5.6149023497761939E-4</v>
      </c>
      <c r="J847" s="10">
        <f t="shared" si="96"/>
        <v>0.11766339560002052</v>
      </c>
      <c r="K847" s="10">
        <f t="shared" si="97"/>
        <v>5.964015943594525E-3</v>
      </c>
      <c r="AC847" s="12"/>
      <c r="AD847" s="13"/>
    </row>
    <row r="848" spans="1:30" x14ac:dyDescent="0.3">
      <c r="A848" s="17">
        <v>43830</v>
      </c>
      <c r="B848" s="18">
        <v>-7.3483082031956049E-3</v>
      </c>
      <c r="C848" s="8">
        <f t="shared" si="91"/>
        <v>-9.3348308203195604E-2</v>
      </c>
      <c r="D848" s="5">
        <f t="shared" si="92"/>
        <v>8.7139066443987952E-3</v>
      </c>
      <c r="E848" s="5">
        <f t="shared" si="94"/>
        <v>7.467096934974553E-3</v>
      </c>
      <c r="F848" s="5">
        <f>B$6+B$7*E847+B$8*(H847*100)^2</f>
        <v>0.29176418700210988</v>
      </c>
      <c r="G848" s="8">
        <v>5.1591821661704116E-3</v>
      </c>
      <c r="H848" s="8">
        <f t="shared" si="95"/>
        <v>5.4015200360834521E-3</v>
      </c>
      <c r="I848" s="7">
        <f t="shared" si="93"/>
        <v>2.4233786991304049E-4</v>
      </c>
      <c r="J848" s="10">
        <f t="shared" si="96"/>
        <v>4.6972148318795356E-2</v>
      </c>
      <c r="K848" s="10">
        <f t="shared" si="97"/>
        <v>1.0375756999652097E-3</v>
      </c>
      <c r="AC848" s="12"/>
      <c r="AD848" s="13"/>
    </row>
    <row r="849" spans="1:30" x14ac:dyDescent="0.3">
      <c r="A849" s="17">
        <v>43832</v>
      </c>
      <c r="B849" s="18">
        <v>8.9986282638019818E-3</v>
      </c>
      <c r="C849" s="8">
        <f t="shared" si="91"/>
        <v>-7.7001371736198004E-2</v>
      </c>
      <c r="D849" s="5">
        <f t="shared" si="92"/>
        <v>5.9292112492561532E-3</v>
      </c>
      <c r="E849" s="5">
        <f t="shared" si="94"/>
        <v>8.7139066443987952E-3</v>
      </c>
      <c r="F849" s="5">
        <f>B$6+B$7*E847+B$8*(H848*100)^2</f>
        <v>0.2981312740013371</v>
      </c>
      <c r="G849" s="8">
        <v>4.065717136084477E-3</v>
      </c>
      <c r="H849" s="8">
        <f t="shared" si="95"/>
        <v>5.4601398700155753E-3</v>
      </c>
      <c r="I849" s="7">
        <f t="shared" si="93"/>
        <v>1.3944227339310984E-3</v>
      </c>
      <c r="J849" s="10">
        <f t="shared" si="96"/>
        <v>0.34297091687839576</v>
      </c>
      <c r="K849" s="10">
        <f t="shared" si="97"/>
        <v>3.9502025041056488E-2</v>
      </c>
      <c r="AC849" s="12"/>
      <c r="AD849" s="13"/>
    </row>
    <row r="850" spans="1:30" x14ac:dyDescent="0.3">
      <c r="A850" s="17">
        <v>43833</v>
      </c>
      <c r="B850" s="18">
        <v>-3.9000846751848246E-3</v>
      </c>
      <c r="C850" s="8">
        <f t="shared" si="91"/>
        <v>-8.9900084675184816E-2</v>
      </c>
      <c r="D850" s="5">
        <f t="shared" si="92"/>
        <v>8.0820252246053999E-3</v>
      </c>
      <c r="E850" s="5">
        <f t="shared" si="94"/>
        <v>5.9292112492561532E-3</v>
      </c>
      <c r="F850" s="5">
        <f>B$6+B$7*E850+B$8*(G849*100)^2</f>
        <v>0.18788369923611317</v>
      </c>
      <c r="G850" s="8">
        <v>4.3694479351492977E-3</v>
      </c>
      <c r="H850" s="8">
        <f t="shared" si="95"/>
        <v>4.3345553317048931E-3</v>
      </c>
      <c r="I850" s="7">
        <f t="shared" si="93"/>
        <v>3.4892603444404598E-5</v>
      </c>
      <c r="J850" s="10">
        <f t="shared" si="96"/>
        <v>7.9855862713723736E-3</v>
      </c>
      <c r="K850" s="10">
        <f t="shared" si="97"/>
        <v>3.2227361864256565E-5</v>
      </c>
      <c r="AC850" s="12"/>
      <c r="AD850" s="13"/>
    </row>
    <row r="851" spans="1:30" x14ac:dyDescent="0.3">
      <c r="A851" s="17">
        <v>43836</v>
      </c>
      <c r="B851" s="18">
        <v>-1.9186578094466257E-2</v>
      </c>
      <c r="C851" s="8">
        <f t="shared" si="91"/>
        <v>-0.10518657809446624</v>
      </c>
      <c r="D851" s="5">
        <f t="shared" si="92"/>
        <v>1.1064216211223245E-2</v>
      </c>
      <c r="E851" s="5">
        <f t="shared" si="94"/>
        <v>8.0820252246053999E-3</v>
      </c>
      <c r="F851" s="5">
        <f>B$6+B$7*E850+B$8*(H850*100)^2</f>
        <v>0.2075739398126345</v>
      </c>
      <c r="G851" s="8">
        <v>8.4492040974597782E-3</v>
      </c>
      <c r="H851" s="8">
        <f t="shared" si="95"/>
        <v>4.5560283121665792E-3</v>
      </c>
      <c r="I851" s="7">
        <f t="shared" si="93"/>
        <v>3.893175785293199E-3</v>
      </c>
      <c r="J851" s="10">
        <f t="shared" si="96"/>
        <v>0.46077426233124941</v>
      </c>
      <c r="K851" s="10">
        <f t="shared" si="97"/>
        <v>0.2368898975811824</v>
      </c>
      <c r="AC851" s="12"/>
      <c r="AD851" s="13"/>
    </row>
    <row r="852" spans="1:30" x14ac:dyDescent="0.3">
      <c r="A852" s="17">
        <v>43837</v>
      </c>
      <c r="B852" s="18">
        <v>4.7295997911300739E-3</v>
      </c>
      <c r="C852" s="8">
        <f t="shared" si="91"/>
        <v>-8.1270400208869914E-2</v>
      </c>
      <c r="D852" s="5">
        <f t="shared" si="92"/>
        <v>6.6048779501098826E-3</v>
      </c>
      <c r="E852" s="5">
        <f t="shared" si="94"/>
        <v>1.1064216211223245E-2</v>
      </c>
      <c r="F852" s="5">
        <f>B$6+B$7*E850+B$8*(H851*100)^2</f>
        <v>0.22474186057130344</v>
      </c>
      <c r="G852" s="8">
        <v>1.1009803020165715E-2</v>
      </c>
      <c r="H852" s="8">
        <f t="shared" si="95"/>
        <v>4.7406946808595833E-3</v>
      </c>
      <c r="I852" s="7">
        <f t="shared" si="93"/>
        <v>6.2691083393061316E-3</v>
      </c>
      <c r="J852" s="10">
        <f t="shared" si="96"/>
        <v>0.56941148972634137</v>
      </c>
      <c r="K852" s="10">
        <f t="shared" si="97"/>
        <v>0.47980051099691368</v>
      </c>
      <c r="AC852" s="12"/>
      <c r="AD852" s="13"/>
    </row>
    <row r="853" spans="1:30" x14ac:dyDescent="0.3">
      <c r="A853" s="17">
        <v>43838</v>
      </c>
      <c r="B853" s="18">
        <v>-1.2665502358403047E-3</v>
      </c>
      <c r="C853" s="8">
        <f t="shared" si="91"/>
        <v>-8.7266550235840304E-2</v>
      </c>
      <c r="D853" s="5">
        <f t="shared" si="92"/>
        <v>7.6154507900644394E-3</v>
      </c>
      <c r="E853" s="5">
        <f t="shared" si="94"/>
        <v>6.6048779501098826E-3</v>
      </c>
      <c r="F853" s="5">
        <f>B$6+B$7*E853+B$8*(G852*100)^2</f>
        <v>1.1007133750635723</v>
      </c>
      <c r="G853" s="8">
        <v>9.0669738455492459E-3</v>
      </c>
      <c r="H853" s="8">
        <f t="shared" si="95"/>
        <v>1.0491488812668925E-2</v>
      </c>
      <c r="I853" s="7">
        <f t="shared" si="93"/>
        <v>1.4245149671196795E-3</v>
      </c>
      <c r="J853" s="10">
        <f t="shared" si="96"/>
        <v>0.15711029847284039</v>
      </c>
      <c r="K853" s="10">
        <f t="shared" si="97"/>
        <v>1.0147622684949287E-2</v>
      </c>
      <c r="AC853" s="12"/>
      <c r="AD853" s="13"/>
    </row>
    <row r="854" spans="1:30" x14ac:dyDescent="0.3">
      <c r="A854" s="17">
        <v>43839</v>
      </c>
      <c r="B854" s="18">
        <v>1.5427863757189736E-2</v>
      </c>
      <c r="C854" s="8">
        <f t="shared" si="91"/>
        <v>-7.0572136242810252E-2</v>
      </c>
      <c r="D854" s="5">
        <f t="shared" si="92"/>
        <v>4.9804264138737725E-3</v>
      </c>
      <c r="E854" s="5">
        <f t="shared" si="94"/>
        <v>7.6154507900644394E-3</v>
      </c>
      <c r="F854" s="5">
        <f>B$6+B$7*E853+B$8*(H853*100)^2</f>
        <v>1.0035451331703908</v>
      </c>
      <c r="G854" s="8">
        <v>1.0437748777730776E-2</v>
      </c>
      <c r="H854" s="8">
        <f t="shared" si="95"/>
        <v>1.0017709983675864E-2</v>
      </c>
      <c r="I854" s="7">
        <f t="shared" si="93"/>
        <v>4.2003879405491142E-4</v>
      </c>
      <c r="J854" s="10">
        <f t="shared" si="96"/>
        <v>4.0242278579369122E-2</v>
      </c>
      <c r="K854" s="10">
        <f t="shared" si="97"/>
        <v>8.5522222118794566E-4</v>
      </c>
      <c r="AC854" s="12"/>
      <c r="AD854" s="13"/>
    </row>
    <row r="855" spans="1:30" x14ac:dyDescent="0.3">
      <c r="A855" s="17">
        <v>43840</v>
      </c>
      <c r="B855" s="18">
        <v>3.5487939459323721E-3</v>
      </c>
      <c r="C855" s="8">
        <f t="shared" si="91"/>
        <v>-8.2451206054067624E-2</v>
      </c>
      <c r="D855" s="5">
        <f t="shared" si="92"/>
        <v>6.7982013797703179E-3</v>
      </c>
      <c r="E855" s="5">
        <f t="shared" si="94"/>
        <v>4.9804264138737725E-3</v>
      </c>
      <c r="F855" s="5">
        <f>B$6+B$7*E853+B$8*(H854*100)^2</f>
        <v>0.91882414306372595</v>
      </c>
      <c r="G855" s="8">
        <v>5.8991806533572428E-3</v>
      </c>
      <c r="H855" s="8">
        <f t="shared" si="95"/>
        <v>9.5855315088091281E-3</v>
      </c>
      <c r="I855" s="7">
        <f t="shared" si="93"/>
        <v>3.6863508554518852E-3</v>
      </c>
      <c r="J855" s="10">
        <f t="shared" si="96"/>
        <v>0.62489200993598515</v>
      </c>
      <c r="K855" s="10">
        <f t="shared" si="97"/>
        <v>0.10086687189750965</v>
      </c>
      <c r="AC855" s="12"/>
      <c r="AD855" s="13"/>
    </row>
    <row r="856" spans="1:30" x14ac:dyDescent="0.3">
      <c r="A856" s="17">
        <v>43843</v>
      </c>
      <c r="B856" s="18">
        <v>6.2299385199074591E-3</v>
      </c>
      <c r="C856" s="8">
        <f t="shared" si="91"/>
        <v>-7.9770061480092538E-2</v>
      </c>
      <c r="D856" s="5">
        <f t="shared" si="92"/>
        <v>6.363262708537743E-3</v>
      </c>
      <c r="E856" s="5">
        <f t="shared" si="94"/>
        <v>6.7982013797703179E-3</v>
      </c>
      <c r="F856" s="5">
        <f>B$6+B$7*E856+B$8*(G855*100)^2</f>
        <v>0.34727869838260872</v>
      </c>
      <c r="G856" s="8">
        <v>5.2557872423161451E-3</v>
      </c>
      <c r="H856" s="8">
        <f t="shared" si="95"/>
        <v>5.893035706515011E-3</v>
      </c>
      <c r="I856" s="7">
        <f t="shared" si="93"/>
        <v>6.3724846419886596E-4</v>
      </c>
      <c r="J856" s="10">
        <f t="shared" si="96"/>
        <v>0.12124700540922967</v>
      </c>
      <c r="K856" s="10">
        <f t="shared" si="97"/>
        <v>6.3056070092526451E-3</v>
      </c>
      <c r="AC856" s="12"/>
      <c r="AD856" s="13"/>
    </row>
    <row r="857" spans="1:30" x14ac:dyDescent="0.3">
      <c r="A857" s="17">
        <v>43844</v>
      </c>
      <c r="B857" s="18">
        <v>2.217753612969952E-3</v>
      </c>
      <c r="C857" s="8">
        <f t="shared" si="91"/>
        <v>-8.3782246387030038E-2</v>
      </c>
      <c r="D857" s="5">
        <f t="shared" si="92"/>
        <v>7.0194648096570077E-3</v>
      </c>
      <c r="E857" s="5">
        <f t="shared" si="94"/>
        <v>6.363262708537743E-3</v>
      </c>
      <c r="F857" s="5">
        <f>B$6+B$7*E856+B$8*(H856*100)^2</f>
        <v>0.34664689747295108</v>
      </c>
      <c r="G857" s="8">
        <v>3.5934620757021147E-3</v>
      </c>
      <c r="H857" s="8">
        <f t="shared" si="95"/>
        <v>5.8876726936281966E-3</v>
      </c>
      <c r="I857" s="7">
        <f t="shared" si="93"/>
        <v>2.2942106179260819E-3</v>
      </c>
      <c r="J857" s="10">
        <f t="shared" si="96"/>
        <v>0.63844019210299408</v>
      </c>
      <c r="K857" s="10">
        <f t="shared" si="97"/>
        <v>0.10408127701718217</v>
      </c>
      <c r="AC857" s="12"/>
      <c r="AD857" s="13"/>
    </row>
    <row r="858" spans="1:30" x14ac:dyDescent="0.3">
      <c r="A858" s="17">
        <v>43845</v>
      </c>
      <c r="B858" s="18">
        <v>-1.906307644648028E-3</v>
      </c>
      <c r="C858" s="8">
        <f t="shared" si="91"/>
        <v>-8.7906307644648018E-2</v>
      </c>
      <c r="D858" s="5">
        <f t="shared" si="92"/>
        <v>7.7275189237155026E-3</v>
      </c>
      <c r="E858" s="5">
        <f t="shared" si="94"/>
        <v>7.0194648096570077E-3</v>
      </c>
      <c r="F858" s="5">
        <f>B$6+B$7*E856+B$8*(H857*100)^2</f>
        <v>0.34609603025982055</v>
      </c>
      <c r="G858" s="8">
        <v>6.027577193319391E-3</v>
      </c>
      <c r="H858" s="8">
        <f t="shared" si="95"/>
        <v>5.882992693007706E-3</v>
      </c>
      <c r="I858" s="7">
        <f t="shared" si="93"/>
        <v>1.4458450031168499E-4</v>
      </c>
      <c r="J858" s="10">
        <f t="shared" si="96"/>
        <v>2.3987166928684692E-2</v>
      </c>
      <c r="K858" s="10">
        <f t="shared" si="97"/>
        <v>2.9714812889491959E-4</v>
      </c>
      <c r="AC858" s="12"/>
      <c r="AD858" s="13"/>
    </row>
    <row r="859" spans="1:30" x14ac:dyDescent="0.3">
      <c r="A859" s="17">
        <v>43846</v>
      </c>
      <c r="B859" s="18">
        <v>1.4277890055145917E-3</v>
      </c>
      <c r="C859" s="8">
        <f t="shared" si="91"/>
        <v>-8.4572210994485406E-2</v>
      </c>
      <c r="D859" s="5">
        <f t="shared" si="92"/>
        <v>7.1524588724957584E-3</v>
      </c>
      <c r="E859" s="5">
        <f t="shared" si="94"/>
        <v>7.7275189237155026E-3</v>
      </c>
      <c r="F859" s="5">
        <f>B$6+B$7*E859+B$8*(G858*100)^2</f>
        <v>0.36073373199652886</v>
      </c>
      <c r="G859" s="8">
        <v>4.0529555437045289E-3</v>
      </c>
      <c r="H859" s="8">
        <f t="shared" si="95"/>
        <v>6.0061113209507596E-3</v>
      </c>
      <c r="I859" s="7">
        <f t="shared" si="93"/>
        <v>1.9531557772462307E-3</v>
      </c>
      <c r="J859" s="10">
        <f t="shared" si="96"/>
        <v>0.4819090059549444</v>
      </c>
      <c r="K859" s="10">
        <f t="shared" si="97"/>
        <v>6.8136390856389006E-2</v>
      </c>
      <c r="AC859" s="12"/>
      <c r="AD859" s="13"/>
    </row>
    <row r="860" spans="1:30" x14ac:dyDescent="0.3">
      <c r="A860" s="17">
        <v>43847</v>
      </c>
      <c r="B860" s="18">
        <v>3.0550348935372404E-4</v>
      </c>
      <c r="C860" s="8">
        <f t="shared" si="91"/>
        <v>-8.569449651064627E-2</v>
      </c>
      <c r="D860" s="5">
        <f t="shared" si="92"/>
        <v>7.3435467322131654E-3</v>
      </c>
      <c r="E860" s="5">
        <f t="shared" si="94"/>
        <v>7.1524588724957584E-3</v>
      </c>
      <c r="F860" s="5">
        <f>B$6+B$7*E859+B$8*(H859*100)^2</f>
        <v>0.35848149552830588</v>
      </c>
      <c r="G860" s="8">
        <v>3.3801879401896811E-3</v>
      </c>
      <c r="H860" s="8">
        <f t="shared" si="95"/>
        <v>5.9873324237786048E-3</v>
      </c>
      <c r="I860" s="7">
        <f t="shared" si="93"/>
        <v>2.6071444835889237E-3</v>
      </c>
      <c r="J860" s="10">
        <f t="shared" si="96"/>
        <v>0.77130163461935264</v>
      </c>
      <c r="K860" s="10">
        <f t="shared" si="97"/>
        <v>0.13627124707000116</v>
      </c>
      <c r="AC860" s="12"/>
      <c r="AD860" s="13"/>
    </row>
    <row r="861" spans="1:30" x14ac:dyDescent="0.3">
      <c r="A861" s="17">
        <v>43850</v>
      </c>
      <c r="B861" s="18">
        <v>-9.9782684366522649E-3</v>
      </c>
      <c r="C861" s="8">
        <f t="shared" si="91"/>
        <v>-9.5978268436652261E-2</v>
      </c>
      <c r="D861" s="5">
        <f t="shared" si="92"/>
        <v>9.2118280120980795E-3</v>
      </c>
      <c r="E861" s="5">
        <f t="shared" si="94"/>
        <v>7.3435467322131654E-3</v>
      </c>
      <c r="F861" s="5">
        <f>B$6+B$7*E859+B$8*(H860*100)^2</f>
        <v>0.35651777055166234</v>
      </c>
      <c r="G861" s="8">
        <v>1.0720874866682549E-2</v>
      </c>
      <c r="H861" s="8">
        <f t="shared" si="95"/>
        <v>5.970910906651198E-3</v>
      </c>
      <c r="I861" s="7">
        <f t="shared" si="93"/>
        <v>4.7499639600313507E-3</v>
      </c>
      <c r="J861" s="10">
        <f t="shared" si="96"/>
        <v>0.44305749475659839</v>
      </c>
      <c r="K861" s="10">
        <f t="shared" si="97"/>
        <v>0.21022420711381429</v>
      </c>
      <c r="AC861" s="12"/>
      <c r="AD861" s="13"/>
    </row>
    <row r="862" spans="1:30" x14ac:dyDescent="0.3">
      <c r="A862" s="17">
        <v>43851</v>
      </c>
      <c r="B862" s="18">
        <v>-4.9510018392998128E-3</v>
      </c>
      <c r="C862" s="8">
        <f t="shared" si="91"/>
        <v>-9.09510018392998E-2</v>
      </c>
      <c r="D862" s="5">
        <f t="shared" si="92"/>
        <v>8.2720847355723156E-3</v>
      </c>
      <c r="E862" s="5">
        <f t="shared" si="94"/>
        <v>9.2118280120980795E-3</v>
      </c>
      <c r="F862" s="5">
        <f>B$6+B$7*E862+B$8*(G861*100)^2</f>
        <v>1.0462595927010474</v>
      </c>
      <c r="G862" s="8">
        <v>3.2842612858399868E-3</v>
      </c>
      <c r="H862" s="8">
        <f t="shared" si="95"/>
        <v>1.0228683164029705E-2</v>
      </c>
      <c r="I862" s="7">
        <f t="shared" si="93"/>
        <v>6.9444218781897181E-3</v>
      </c>
      <c r="J862" s="10">
        <f t="shared" si="96"/>
        <v>2.1144547506407072</v>
      </c>
      <c r="K862" s="10">
        <f t="shared" si="97"/>
        <v>0.45713758674407146</v>
      </c>
      <c r="AC862" s="12"/>
      <c r="AD862" s="13"/>
    </row>
    <row r="863" spans="1:30" x14ac:dyDescent="0.3">
      <c r="A863" s="17">
        <v>43852</v>
      </c>
      <c r="B863" s="18">
        <v>-5.0565789870554139E-3</v>
      </c>
      <c r="C863" s="8">
        <f t="shared" si="91"/>
        <v>-9.1056578987055409E-2</v>
      </c>
      <c r="D863" s="5">
        <f t="shared" si="92"/>
        <v>8.2913005768258611E-3</v>
      </c>
      <c r="E863" s="5">
        <f t="shared" si="94"/>
        <v>8.2720847355723156E-3</v>
      </c>
      <c r="F863" s="5">
        <f>B$6+B$7*E862+B$8*(H862*100)^2</f>
        <v>0.9563562517853863</v>
      </c>
      <c r="G863" s="8">
        <v>6.9034358694098153E-3</v>
      </c>
      <c r="H863" s="8">
        <f t="shared" si="95"/>
        <v>9.779346868709517E-3</v>
      </c>
      <c r="I863" s="7">
        <f t="shared" si="93"/>
        <v>2.8759109992997018E-3</v>
      </c>
      <c r="J863" s="10">
        <f t="shared" si="96"/>
        <v>0.41659125306621664</v>
      </c>
      <c r="K863" s="10">
        <f t="shared" si="97"/>
        <v>5.4173390990009285E-2</v>
      </c>
      <c r="AC863" s="12"/>
      <c r="AD863" s="13"/>
    </row>
    <row r="864" spans="1:30" x14ac:dyDescent="0.3">
      <c r="A864" s="17">
        <v>43853</v>
      </c>
      <c r="B864" s="18">
        <v>6.5700525459772528E-3</v>
      </c>
      <c r="C864" s="8">
        <f t="shared" si="91"/>
        <v>-7.9429947454022737E-2</v>
      </c>
      <c r="D864" s="5">
        <f t="shared" si="92"/>
        <v>6.3091165525488132E-3</v>
      </c>
      <c r="E864" s="5">
        <f t="shared" si="94"/>
        <v>8.2913005768258611E-3</v>
      </c>
      <c r="F864" s="5">
        <f>B$6+B$7*E862+B$8*(H863*100)^2</f>
        <v>0.87796952884102131</v>
      </c>
      <c r="G864" s="8">
        <v>4.8094161179447082E-3</v>
      </c>
      <c r="H864" s="8">
        <f t="shared" si="95"/>
        <v>9.3700028219900824E-3</v>
      </c>
      <c r="I864" s="7">
        <f t="shared" si="93"/>
        <v>4.5605867040453742E-3</v>
      </c>
      <c r="J864" s="10">
        <f t="shared" si="96"/>
        <v>0.94826203268814457</v>
      </c>
      <c r="K864" s="10">
        <f t="shared" si="97"/>
        <v>0.1802156895414182</v>
      </c>
      <c r="AC864" s="12"/>
      <c r="AD864" s="13"/>
    </row>
    <row r="865" spans="1:30" x14ac:dyDescent="0.3">
      <c r="A865" s="17">
        <v>43854</v>
      </c>
      <c r="B865" s="18">
        <v>5.4649314199420734E-3</v>
      </c>
      <c r="C865" s="8">
        <f t="shared" si="91"/>
        <v>-8.053506858005792E-2</v>
      </c>
      <c r="D865" s="5">
        <f t="shared" si="92"/>
        <v>6.4858972711946327E-3</v>
      </c>
      <c r="E865" s="5">
        <f t="shared" si="94"/>
        <v>6.3091165525488132E-3</v>
      </c>
      <c r="F865" s="5">
        <f>B$6+B$7*E865+B$8*(G864*100)^2</f>
        <v>0.24547499666310152</v>
      </c>
      <c r="G865" s="8">
        <v>5.9244382277165754E-3</v>
      </c>
      <c r="H865" s="8">
        <f t="shared" si="95"/>
        <v>4.9545433357989872E-3</v>
      </c>
      <c r="I865" s="7">
        <f t="shared" si="93"/>
        <v>9.6989489191758819E-4</v>
      </c>
      <c r="J865" s="10">
        <f t="shared" si="96"/>
        <v>0.16371086247132829</v>
      </c>
      <c r="K865" s="10">
        <f t="shared" si="97"/>
        <v>1.6977818347308604E-2</v>
      </c>
      <c r="AC865" s="12"/>
      <c r="AD865" s="13"/>
    </row>
    <row r="866" spans="1:30" x14ac:dyDescent="0.3">
      <c r="A866" s="17">
        <v>43857</v>
      </c>
      <c r="B866" s="18">
        <v>-1.1068849310329754E-2</v>
      </c>
      <c r="C866" s="8">
        <f t="shared" si="91"/>
        <v>-9.7068849310329747E-2</v>
      </c>
      <c r="D866" s="5">
        <f t="shared" si="92"/>
        <v>9.4223615064315033E-3</v>
      </c>
      <c r="E866" s="5">
        <f t="shared" si="94"/>
        <v>6.4858972711946327E-3</v>
      </c>
      <c r="F866" s="5">
        <f>B$6+B$7*E865+B$8*(H865*100)^2</f>
        <v>0.25782996152789117</v>
      </c>
      <c r="G866" s="8">
        <v>4.9200125133925963E-3</v>
      </c>
      <c r="H866" s="8">
        <f t="shared" si="95"/>
        <v>5.077695949226294E-3</v>
      </c>
      <c r="I866" s="7">
        <f t="shared" si="93"/>
        <v>1.5768343583369773E-4</v>
      </c>
      <c r="J866" s="10">
        <f t="shared" si="96"/>
        <v>3.2049397314432251E-2</v>
      </c>
      <c r="K866" s="10">
        <f t="shared" si="97"/>
        <v>4.924004009416727E-4</v>
      </c>
      <c r="AC866" s="12"/>
      <c r="AD866" s="13"/>
    </row>
    <row r="867" spans="1:30" x14ac:dyDescent="0.3">
      <c r="A867" s="17">
        <v>43858</v>
      </c>
      <c r="B867" s="18">
        <v>-4.5849368822547913E-3</v>
      </c>
      <c r="C867" s="8">
        <f t="shared" si="91"/>
        <v>-9.0584936882254788E-2</v>
      </c>
      <c r="D867" s="5">
        <f t="shared" si="92"/>
        <v>8.2056307899620838E-3</v>
      </c>
      <c r="E867" s="5">
        <f t="shared" si="94"/>
        <v>9.4223615064315033E-3</v>
      </c>
      <c r="F867" s="5">
        <f>B$6+B$7*E865+B$8*(H866*100)^2</f>
        <v>0.26860225539350124</v>
      </c>
      <c r="G867" s="8">
        <v>7.0152604665127431E-3</v>
      </c>
      <c r="H867" s="8">
        <f t="shared" si="95"/>
        <v>5.1826851669139742E-3</v>
      </c>
      <c r="I867" s="7">
        <f t="shared" si="93"/>
        <v>1.8325752995987689E-3</v>
      </c>
      <c r="J867" s="10">
        <f t="shared" si="96"/>
        <v>0.26122697914732373</v>
      </c>
      <c r="K867" s="10">
        <f t="shared" si="97"/>
        <v>5.0831172399849134E-2</v>
      </c>
      <c r="AC867" s="12"/>
      <c r="AD867" s="13"/>
    </row>
    <row r="868" spans="1:30" x14ac:dyDescent="0.3">
      <c r="A868" s="17">
        <v>43859</v>
      </c>
      <c r="B868" s="18">
        <v>5.6423034268292503E-3</v>
      </c>
      <c r="C868" s="8">
        <f t="shared" si="91"/>
        <v>-8.0357696573170739E-2</v>
      </c>
      <c r="D868" s="5">
        <f t="shared" si="92"/>
        <v>6.4573593985457764E-3</v>
      </c>
      <c r="E868" s="5">
        <f t="shared" si="94"/>
        <v>8.2056307899620838E-3</v>
      </c>
      <c r="F868" s="5">
        <f>B$6+B$7*E868+B$8*(G867*100)^2</f>
        <v>0.47310663961977739</v>
      </c>
      <c r="G868" s="8">
        <v>5.6092599114120475E-3</v>
      </c>
      <c r="H868" s="8">
        <f t="shared" si="95"/>
        <v>6.8782747809300075E-3</v>
      </c>
      <c r="I868" s="7">
        <f t="shared" si="93"/>
        <v>1.26901486951796E-3</v>
      </c>
      <c r="J868" s="10">
        <f t="shared" si="96"/>
        <v>0.22623570480949676</v>
      </c>
      <c r="K868" s="10">
        <f t="shared" si="97"/>
        <v>1.9452974514996058E-2</v>
      </c>
      <c r="AC868" s="12"/>
      <c r="AD868" s="13"/>
    </row>
    <row r="869" spans="1:30" x14ac:dyDescent="0.3">
      <c r="A869" s="17">
        <v>43860</v>
      </c>
      <c r="B869" s="18">
        <v>-6.9378244244737916E-3</v>
      </c>
      <c r="C869" s="8">
        <f t="shared" si="91"/>
        <v>-9.2937824424473792E-2</v>
      </c>
      <c r="D869" s="5">
        <f t="shared" si="92"/>
        <v>8.6374392087543179E-3</v>
      </c>
      <c r="E869" s="5">
        <f t="shared" si="94"/>
        <v>6.4573593985457764E-3</v>
      </c>
      <c r="F869" s="5">
        <f>B$6+B$7*E868+B$8*(H868*100)^2</f>
        <v>0.4565125041021697</v>
      </c>
      <c r="G869" s="8">
        <v>7.8396484056569588E-3</v>
      </c>
      <c r="H869" s="8">
        <f t="shared" si="95"/>
        <v>6.7565709061784421E-3</v>
      </c>
      <c r="I869" s="7">
        <f t="shared" si="93"/>
        <v>1.0830774994785167E-3</v>
      </c>
      <c r="J869" s="10">
        <f t="shared" si="96"/>
        <v>0.13815383591654265</v>
      </c>
      <c r="K869" s="10">
        <f t="shared" si="97"/>
        <v>1.1621390927623043E-2</v>
      </c>
      <c r="AC869" s="12"/>
      <c r="AD869" s="13"/>
    </row>
    <row r="870" spans="1:30" x14ac:dyDescent="0.3">
      <c r="A870" s="17">
        <v>43861</v>
      </c>
      <c r="B870" s="18">
        <v>-4.662877289443132E-3</v>
      </c>
      <c r="C870" s="8">
        <f t="shared" si="91"/>
        <v>-9.0662877289443125E-2</v>
      </c>
      <c r="D870" s="5">
        <f t="shared" si="92"/>
        <v>8.2197573184006213E-3</v>
      </c>
      <c r="E870" s="5">
        <f t="shared" si="94"/>
        <v>8.6374392087543179E-3</v>
      </c>
      <c r="F870" s="5">
        <f>B$6+B$7*E868+B$8*(H869*100)^2</f>
        <v>0.44204407734436751</v>
      </c>
      <c r="G870" s="8">
        <v>7.8887832606052422E-3</v>
      </c>
      <c r="H870" s="8">
        <f t="shared" si="95"/>
        <v>6.6486395401192232E-3</v>
      </c>
      <c r="I870" s="7">
        <f t="shared" si="93"/>
        <v>1.2401437204860189E-3</v>
      </c>
      <c r="J870" s="10">
        <f t="shared" si="96"/>
        <v>0.15720342155665623</v>
      </c>
      <c r="K870" s="10">
        <f t="shared" si="97"/>
        <v>1.5496280264124085E-2</v>
      </c>
      <c r="AC870" s="12"/>
      <c r="AD870" s="13"/>
    </row>
    <row r="871" spans="1:30" x14ac:dyDescent="0.3">
      <c r="A871" s="17">
        <v>43864</v>
      </c>
      <c r="B871" s="18">
        <v>-2.1122970887851693E-2</v>
      </c>
      <c r="C871" s="8">
        <f t="shared" si="91"/>
        <v>-0.10712297088785169</v>
      </c>
      <c r="D871" s="5">
        <f t="shared" si="92"/>
        <v>1.1475330891839521E-2</v>
      </c>
      <c r="E871" s="5">
        <f t="shared" si="94"/>
        <v>8.2197573184006213E-3</v>
      </c>
      <c r="F871" s="5">
        <f>B$6+B$7*E871+B$8*(G870*100)^2</f>
        <v>0.58662105978307344</v>
      </c>
      <c r="G871" s="8">
        <v>2.6390885205102257E-2</v>
      </c>
      <c r="H871" s="8">
        <f t="shared" si="95"/>
        <v>7.6591191385372336E-3</v>
      </c>
      <c r="I871" s="7">
        <f t="shared" si="93"/>
        <v>1.8731766066565025E-2</v>
      </c>
      <c r="J871" s="10">
        <f t="shared" si="96"/>
        <v>0.70978165078538313</v>
      </c>
      <c r="K871" s="10">
        <f t="shared" si="97"/>
        <v>1.208559799872468</v>
      </c>
      <c r="AC871" s="12"/>
      <c r="AD871" s="13"/>
    </row>
    <row r="872" spans="1:30" x14ac:dyDescent="0.3">
      <c r="A872" s="17">
        <v>43865</v>
      </c>
      <c r="B872" s="18">
        <v>2.2739663849956369E-2</v>
      </c>
      <c r="C872" s="8">
        <f t="shared" si="91"/>
        <v>-6.3260336150043617E-2</v>
      </c>
      <c r="D872" s="5">
        <f t="shared" si="92"/>
        <v>4.0018701298165154E-3</v>
      </c>
      <c r="E872" s="5">
        <f t="shared" si="94"/>
        <v>1.1475330891839521E-2</v>
      </c>
      <c r="F872" s="5">
        <f>B$6+B$7*E871+B$8*(H871*100)^2</f>
        <v>0.55548729508720418</v>
      </c>
      <c r="G872" s="8">
        <v>1.1095465792602238E-2</v>
      </c>
      <c r="H872" s="8">
        <f t="shared" si="95"/>
        <v>7.4531020057906376E-3</v>
      </c>
      <c r="I872" s="7">
        <f t="shared" si="93"/>
        <v>3.6423637868116003E-3</v>
      </c>
      <c r="J872" s="10">
        <f t="shared" si="96"/>
        <v>0.32827497780580789</v>
      </c>
      <c r="K872" s="10">
        <f t="shared" si="97"/>
        <v>9.0798190395645628E-2</v>
      </c>
      <c r="AC872" s="12"/>
      <c r="AD872" s="13"/>
    </row>
    <row r="873" spans="1:30" x14ac:dyDescent="0.3">
      <c r="A873" s="17">
        <v>43866</v>
      </c>
      <c r="B873" s="18">
        <v>8.623816604749774E-3</v>
      </c>
      <c r="C873" s="8">
        <f t="shared" si="91"/>
        <v>-7.7376183395250223E-2</v>
      </c>
      <c r="D873" s="5">
        <f t="shared" si="92"/>
        <v>5.9870737568153967E-3</v>
      </c>
      <c r="E873" s="5">
        <f t="shared" si="94"/>
        <v>4.0018701298165154E-3</v>
      </c>
      <c r="F873" s="5">
        <f>B$6+B$7*E871+B$8*(H872*100)^2</f>
        <v>0.52834176564887581</v>
      </c>
      <c r="G873" s="8">
        <v>8.2609770073536759E-3</v>
      </c>
      <c r="H873" s="8">
        <f t="shared" si="95"/>
        <v>7.2687121668757512E-3</v>
      </c>
      <c r="I873" s="7">
        <f t="shared" si="93"/>
        <v>9.9226484047792475E-4</v>
      </c>
      <c r="J873" s="10">
        <f t="shared" si="96"/>
        <v>0.12011470793280747</v>
      </c>
      <c r="K873" s="10">
        <f t="shared" si="97"/>
        <v>8.5480506576380844E-3</v>
      </c>
      <c r="AC873" s="12"/>
      <c r="AD873" s="13"/>
    </row>
    <row r="874" spans="1:30" x14ac:dyDescent="0.3">
      <c r="A874" s="17">
        <v>43867</v>
      </c>
      <c r="B874" s="18">
        <v>3.9629812136103655E-3</v>
      </c>
      <c r="C874" s="8">
        <f t="shared" si="91"/>
        <v>-8.2037018786389623E-2</v>
      </c>
      <c r="D874" s="5">
        <f t="shared" si="92"/>
        <v>6.7300724513584438E-3</v>
      </c>
      <c r="E874" s="5">
        <f t="shared" si="94"/>
        <v>5.9870737568153967E-3</v>
      </c>
      <c r="F874" s="5">
        <f>B$6+B$7*E874+B$8*(G873*100)^2</f>
        <v>0.63878174397763809</v>
      </c>
      <c r="G874" s="8">
        <v>4.7439927783386416E-3</v>
      </c>
      <c r="H874" s="8">
        <f t="shared" si="95"/>
        <v>7.9923822729999466E-3</v>
      </c>
      <c r="I874" s="7">
        <f t="shared" si="93"/>
        <v>3.2483894946613049E-3</v>
      </c>
      <c r="J874" s="10">
        <f t="shared" si="96"/>
        <v>0.68473744511029788</v>
      </c>
      <c r="K874" s="10">
        <f t="shared" si="97"/>
        <v>0.11517403137798832</v>
      </c>
      <c r="AC874" s="12"/>
      <c r="AD874" s="13"/>
    </row>
    <row r="875" spans="1:30" x14ac:dyDescent="0.3">
      <c r="A875" s="17">
        <v>43868</v>
      </c>
      <c r="B875" s="18">
        <v>-3.982634821151642E-3</v>
      </c>
      <c r="C875" s="8">
        <f t="shared" si="91"/>
        <v>-8.9982634821151639E-2</v>
      </c>
      <c r="D875" s="5">
        <f t="shared" si="92"/>
        <v>8.0968745693567306E-3</v>
      </c>
      <c r="E875" s="5">
        <f t="shared" si="94"/>
        <v>6.7300724513584438E-3</v>
      </c>
      <c r="F875" s="5">
        <f>B$6+B$7*E874+B$8*(H874*100)^2</f>
        <v>0.60071836776110898</v>
      </c>
      <c r="G875" s="8">
        <v>4.5930178795006204E-3</v>
      </c>
      <c r="H875" s="8">
        <f t="shared" si="95"/>
        <v>7.7506023492442764E-3</v>
      </c>
      <c r="I875" s="7">
        <f t="shared" si="93"/>
        <v>3.157584469743656E-3</v>
      </c>
      <c r="J875" s="10">
        <f t="shared" si="96"/>
        <v>0.6874748917996738</v>
      </c>
      <c r="K875" s="10">
        <f t="shared" si="97"/>
        <v>0.11583467458990659</v>
      </c>
      <c r="AC875" s="12"/>
      <c r="AD875" s="13"/>
    </row>
    <row r="876" spans="1:30" x14ac:dyDescent="0.3">
      <c r="A876" s="17">
        <v>43871</v>
      </c>
      <c r="B876" s="18">
        <v>-3.950992950856832E-3</v>
      </c>
      <c r="C876" s="8">
        <f t="shared" si="91"/>
        <v>-8.9950992950856831E-2</v>
      </c>
      <c r="D876" s="5">
        <f t="shared" si="92"/>
        <v>8.0911811328450954E-3</v>
      </c>
      <c r="E876" s="5">
        <f t="shared" si="94"/>
        <v>8.0968745693567306E-3</v>
      </c>
      <c r="F876" s="5">
        <f>B$6+B$7*E874+B$8*(H875*100)^2</f>
        <v>0.56753091003791745</v>
      </c>
      <c r="G876" s="8">
        <v>6.1467626980428111E-3</v>
      </c>
      <c r="H876" s="8">
        <f t="shared" si="95"/>
        <v>7.5334647409934655E-3</v>
      </c>
      <c r="I876" s="7">
        <f t="shared" si="93"/>
        <v>1.3867020429506544E-3</v>
      </c>
      <c r="J876" s="10">
        <f t="shared" si="96"/>
        <v>0.22559876004196383</v>
      </c>
      <c r="K876" s="10">
        <f t="shared" si="97"/>
        <v>1.9357226725361443E-2</v>
      </c>
      <c r="AC876" s="12"/>
      <c r="AD876" s="13"/>
    </row>
    <row r="877" spans="1:30" x14ac:dyDescent="0.3">
      <c r="A877" s="17">
        <v>43872</v>
      </c>
      <c r="B877" s="18">
        <v>5.7550457373633686E-3</v>
      </c>
      <c r="C877" s="8">
        <f t="shared" si="91"/>
        <v>-8.0244954262636628E-2</v>
      </c>
      <c r="D877" s="5">
        <f t="shared" si="92"/>
        <v>6.4392526846126447E-3</v>
      </c>
      <c r="E877" s="5">
        <f t="shared" si="94"/>
        <v>8.0911811328450954E-3</v>
      </c>
      <c r="F877" s="5">
        <f>B$6+B$7*E877+B$8*(G876*100)^2</f>
        <v>0.37342540974204053</v>
      </c>
      <c r="G877" s="8">
        <v>7.3881474552492292E-3</v>
      </c>
      <c r="H877" s="8">
        <f t="shared" si="95"/>
        <v>6.1108543571422201E-3</v>
      </c>
      <c r="I877" s="7">
        <f t="shared" si="93"/>
        <v>1.2772930981070092E-3</v>
      </c>
      <c r="J877" s="10">
        <f t="shared" si="96"/>
        <v>0.17288408303214103</v>
      </c>
      <c r="K877" s="10">
        <f t="shared" si="97"/>
        <v>1.9209951553446736E-2</v>
      </c>
      <c r="AC877" s="12"/>
      <c r="AD877" s="13"/>
    </row>
    <row r="878" spans="1:30" x14ac:dyDescent="0.3">
      <c r="A878" s="17">
        <v>43873</v>
      </c>
      <c r="B878" s="18">
        <v>8.4501396114216917E-3</v>
      </c>
      <c r="C878" s="8">
        <f t="shared" si="91"/>
        <v>-7.7549860388578307E-2</v>
      </c>
      <c r="D878" s="5">
        <f t="shared" si="92"/>
        <v>6.0139808462879871E-3</v>
      </c>
      <c r="E878" s="5">
        <f t="shared" si="94"/>
        <v>6.4392526846126447E-3</v>
      </c>
      <c r="F878" s="5">
        <f>B$6+B$7*E877+B$8*(H877*100)^2</f>
        <v>0.36958773585983101</v>
      </c>
      <c r="G878" s="8">
        <v>5.5023839519108978E-3</v>
      </c>
      <c r="H878" s="8">
        <f t="shared" si="95"/>
        <v>6.079372795443877E-3</v>
      </c>
      <c r="I878" s="7">
        <f t="shared" si="93"/>
        <v>5.7698884353297921E-4</v>
      </c>
      <c r="J878" s="10">
        <f t="shared" si="96"/>
        <v>0.10486161063562266</v>
      </c>
      <c r="K878" s="10">
        <f t="shared" si="97"/>
        <v>4.8108163268405502E-3</v>
      </c>
      <c r="AC878" s="12"/>
      <c r="AD878" s="13"/>
    </row>
    <row r="879" spans="1:30" x14ac:dyDescent="0.3">
      <c r="A879" s="17">
        <v>43874</v>
      </c>
      <c r="B879" s="18">
        <v>-2.5560627311094213E-3</v>
      </c>
      <c r="C879" s="8">
        <f t="shared" si="91"/>
        <v>-8.8556062731109414E-2</v>
      </c>
      <c r="D879" s="5">
        <f t="shared" si="92"/>
        <v>7.842176246436185E-3</v>
      </c>
      <c r="E879" s="5">
        <f t="shared" si="94"/>
        <v>6.0139808462879871E-3</v>
      </c>
      <c r="F879" s="5">
        <f>B$6+B$7*E877+B$8*(H878*100)^2</f>
        <v>0.36624166800193247</v>
      </c>
      <c r="G879" s="8">
        <v>6.2610877042370439E-3</v>
      </c>
      <c r="H879" s="8">
        <f t="shared" si="95"/>
        <v>6.0517903797300552E-3</v>
      </c>
      <c r="I879" s="7">
        <f t="shared" si="93"/>
        <v>2.0929732450698877E-4</v>
      </c>
      <c r="J879" s="10">
        <f t="shared" si="96"/>
        <v>3.3428269079404799E-2</v>
      </c>
      <c r="K879" s="10">
        <f t="shared" si="97"/>
        <v>5.8459863157955816E-4</v>
      </c>
      <c r="AC879" s="12"/>
      <c r="AD879" s="13"/>
    </row>
    <row r="880" spans="1:30" x14ac:dyDescent="0.3">
      <c r="A880" s="17">
        <v>43875</v>
      </c>
      <c r="B880" s="18">
        <v>-4.8853293755496928E-3</v>
      </c>
      <c r="C880" s="8">
        <f t="shared" si="91"/>
        <v>-9.0885329375549689E-2</v>
      </c>
      <c r="D880" s="5">
        <f t="shared" si="92"/>
        <v>8.2601430957021556E-3</v>
      </c>
      <c r="E880" s="5">
        <f t="shared" si="94"/>
        <v>7.842176246436185E-3</v>
      </c>
      <c r="F880" s="5">
        <f>B$6+B$7*E880+B$8*(G879*100)^2</f>
        <v>0.38576591211820738</v>
      </c>
      <c r="G880" s="8">
        <v>7.8382368509703048E-3</v>
      </c>
      <c r="H880" s="8">
        <f t="shared" si="95"/>
        <v>6.2110056522129116E-3</v>
      </c>
      <c r="I880" s="7">
        <f t="shared" si="93"/>
        <v>1.6272311987573932E-3</v>
      </c>
      <c r="J880" s="10">
        <f t="shared" si="96"/>
        <v>0.20760168768770446</v>
      </c>
      <c r="K880" s="10">
        <f t="shared" si="97"/>
        <v>2.9300488338693587E-2</v>
      </c>
      <c r="AC880" s="12"/>
      <c r="AD880" s="13"/>
    </row>
    <row r="881" spans="1:30" x14ac:dyDescent="0.3">
      <c r="A881" s="17">
        <v>43878</v>
      </c>
      <c r="B881" s="18">
        <v>-4.9092178895097441E-3</v>
      </c>
      <c r="C881" s="8">
        <f t="shared" si="91"/>
        <v>-9.090921788950973E-2</v>
      </c>
      <c r="D881" s="5">
        <f t="shared" si="92"/>
        <v>8.2644858972823563E-3</v>
      </c>
      <c r="E881" s="5">
        <f t="shared" si="94"/>
        <v>8.2601430957021556E-3</v>
      </c>
      <c r="F881" s="5">
        <f>B$6+B$7*E880+B$8*(H880*100)^2</f>
        <v>0.38031978033921948</v>
      </c>
      <c r="G881" s="8">
        <v>5.4829501134345451E-3</v>
      </c>
      <c r="H881" s="8">
        <f t="shared" si="95"/>
        <v>6.1670072185722267E-3</v>
      </c>
      <c r="I881" s="7">
        <f t="shared" si="93"/>
        <v>6.8405710513768161E-4</v>
      </c>
      <c r="J881" s="10">
        <f t="shared" si="96"/>
        <v>0.12476077494514812</v>
      </c>
      <c r="K881" s="10">
        <f t="shared" si="97"/>
        <v>6.6483149693576937E-3</v>
      </c>
      <c r="AC881" s="12"/>
      <c r="AD881" s="13"/>
    </row>
    <row r="882" spans="1:30" x14ac:dyDescent="0.3">
      <c r="A882" s="17">
        <v>43879</v>
      </c>
      <c r="B882" s="18">
        <v>-3.9368534457838288E-3</v>
      </c>
      <c r="C882" s="8">
        <f t="shared" si="91"/>
        <v>-8.9936853445783824E-2</v>
      </c>
      <c r="D882" s="5">
        <f t="shared" si="92"/>
        <v>8.0886376077283981E-3</v>
      </c>
      <c r="E882" s="5">
        <f t="shared" si="94"/>
        <v>8.2644858972823563E-3</v>
      </c>
      <c r="F882" s="5">
        <f>B$6+B$7*E880+B$8*(H881*100)^2</f>
        <v>0.37557129804111994</v>
      </c>
      <c r="G882" s="8">
        <v>8.0521298673614742E-3</v>
      </c>
      <c r="H882" s="8">
        <f t="shared" si="95"/>
        <v>6.1283872106870007E-3</v>
      </c>
      <c r="I882" s="7">
        <f t="shared" si="93"/>
        <v>1.9237426566744735E-3</v>
      </c>
      <c r="J882" s="10">
        <f t="shared" si="96"/>
        <v>0.23891103203292552</v>
      </c>
      <c r="K882" s="10">
        <f t="shared" si="97"/>
        <v>4.0901820202163153E-2</v>
      </c>
      <c r="AC882" s="12"/>
      <c r="AD882" s="13"/>
    </row>
    <row r="883" spans="1:30" x14ac:dyDescent="0.3">
      <c r="A883" s="17">
        <v>43880</v>
      </c>
      <c r="B883" s="18">
        <v>1.0426627133036558E-2</v>
      </c>
      <c r="C883" s="8">
        <f t="shared" si="91"/>
        <v>-7.5573372866963431E-2</v>
      </c>
      <c r="D883" s="5">
        <f t="shared" si="92"/>
        <v>5.7113346864890845E-3</v>
      </c>
      <c r="E883" s="5">
        <f t="shared" si="94"/>
        <v>8.0886376077283981E-3</v>
      </c>
      <c r="F883" s="5">
        <f>B$6+B$7*E883+B$8*(G882*100)^2</f>
        <v>0.60930985787451009</v>
      </c>
      <c r="G883" s="8">
        <v>6.9449310641073216E-3</v>
      </c>
      <c r="H883" s="8">
        <f t="shared" si="95"/>
        <v>7.8058302433149929E-3</v>
      </c>
      <c r="I883" s="7">
        <f t="shared" si="93"/>
        <v>8.6089917920767131E-4</v>
      </c>
      <c r="J883" s="10">
        <f t="shared" si="96"/>
        <v>0.12396079547239228</v>
      </c>
      <c r="K883" s="10">
        <f t="shared" si="97"/>
        <v>6.569619334702459E-3</v>
      </c>
      <c r="AC883" s="12"/>
      <c r="AD883" s="13"/>
    </row>
    <row r="884" spans="1:30" x14ac:dyDescent="0.3">
      <c r="A884" s="17">
        <v>43881</v>
      </c>
      <c r="B884" s="18">
        <v>-3.706468593810006E-3</v>
      </c>
      <c r="C884" s="8">
        <f t="shared" si="91"/>
        <v>-8.9706468593809999E-2</v>
      </c>
      <c r="D884" s="5">
        <f t="shared" si="92"/>
        <v>8.0472505075722192E-3</v>
      </c>
      <c r="E884" s="5">
        <f t="shared" si="94"/>
        <v>5.7113346864890845E-3</v>
      </c>
      <c r="F884" s="5">
        <f>B$6+B$7*E883+B$8*(H883*100)^2</f>
        <v>0.57525510385524314</v>
      </c>
      <c r="G884" s="8">
        <v>3.6735322886609872E-3</v>
      </c>
      <c r="H884" s="8">
        <f t="shared" si="95"/>
        <v>7.5845573625310733E-3</v>
      </c>
      <c r="I884" s="7">
        <f t="shared" si="93"/>
        <v>3.9110250738700857E-3</v>
      </c>
      <c r="J884" s="10">
        <f t="shared" si="96"/>
        <v>1.0646497067528609</v>
      </c>
      <c r="K884" s="10">
        <f t="shared" si="97"/>
        <v>0.2093042406274761</v>
      </c>
      <c r="AC884" s="12"/>
      <c r="AD884" s="13"/>
    </row>
    <row r="885" spans="1:30" x14ac:dyDescent="0.3">
      <c r="A885" s="17">
        <v>43885</v>
      </c>
      <c r="B885" s="18">
        <v>-1.9793543459006989E-2</v>
      </c>
      <c r="C885" s="8">
        <f t="shared" si="91"/>
        <v>-0.10579354345900699</v>
      </c>
      <c r="D885" s="5">
        <f t="shared" si="92"/>
        <v>1.1192273837612801E-2</v>
      </c>
      <c r="E885" s="5">
        <f t="shared" si="94"/>
        <v>8.0472505075722192E-3</v>
      </c>
      <c r="F885" s="5">
        <f>B$6+B$7*E883+B$8*(H884*100)^2</f>
        <v>0.54556276382584434</v>
      </c>
      <c r="G885" s="8">
        <v>8.4814574723784519E-3</v>
      </c>
      <c r="H885" s="8">
        <f t="shared" si="95"/>
        <v>7.3862220642615696E-3</v>
      </c>
      <c r="I885" s="7">
        <f t="shared" si="93"/>
        <v>1.0952354081168823E-3</v>
      </c>
      <c r="J885" s="10">
        <f t="shared" si="96"/>
        <v>0.12913292458091472</v>
      </c>
      <c r="K885" s="10">
        <f t="shared" si="97"/>
        <v>1.0014941301023317E-2</v>
      </c>
      <c r="AC885" s="12"/>
      <c r="AD885" s="13"/>
    </row>
    <row r="886" spans="1:30" x14ac:dyDescent="0.3">
      <c r="A886" s="17">
        <v>43886</v>
      </c>
      <c r="B886" s="18">
        <v>-2.0343941574185571E-3</v>
      </c>
      <c r="C886" s="8">
        <f t="shared" si="91"/>
        <v>-8.8034394157418552E-2</v>
      </c>
      <c r="D886" s="5">
        <f t="shared" si="92"/>
        <v>7.75005455466373E-3</v>
      </c>
      <c r="E886" s="5">
        <f t="shared" si="94"/>
        <v>1.1192273837612801E-2</v>
      </c>
      <c r="F886" s="5">
        <f>B$6+B$7*E886+B$8*(G885*100)^2</f>
        <v>0.67154466113738376</v>
      </c>
      <c r="G886" s="8">
        <v>5.4008137136070111E-3</v>
      </c>
      <c r="H886" s="8">
        <f t="shared" si="95"/>
        <v>8.1947828594623774E-3</v>
      </c>
      <c r="I886" s="7">
        <f t="shared" si="93"/>
        <v>2.7939691458553663E-3</v>
      </c>
      <c r="J886" s="10">
        <f t="shared" si="96"/>
        <v>0.51732373934989395</v>
      </c>
      <c r="K886" s="10">
        <f t="shared" si="97"/>
        <v>7.6003218975517095E-2</v>
      </c>
      <c r="AC886" s="12"/>
      <c r="AD886" s="13"/>
    </row>
    <row r="887" spans="1:30" x14ac:dyDescent="0.3">
      <c r="A887" s="17">
        <v>43887</v>
      </c>
      <c r="B887" s="18">
        <v>-9.7852220884635504E-3</v>
      </c>
      <c r="C887" s="8">
        <f t="shared" si="91"/>
        <v>-9.5785222088463545E-2</v>
      </c>
      <c r="D887" s="5">
        <f t="shared" si="92"/>
        <v>9.1748087705362854E-3</v>
      </c>
      <c r="E887" s="5">
        <f t="shared" si="94"/>
        <v>7.75005455466373E-3</v>
      </c>
      <c r="F887" s="5">
        <f>B$6+B$7*E886+B$8*(H886*100)^2</f>
        <v>0.62986213244165989</v>
      </c>
      <c r="G887" s="8">
        <v>7.4045098868191547E-3</v>
      </c>
      <c r="H887" s="8">
        <f t="shared" si="95"/>
        <v>7.936385401690494E-3</v>
      </c>
      <c r="I887" s="7">
        <f t="shared" si="93"/>
        <v>5.3187551487133937E-4</v>
      </c>
      <c r="J887" s="10">
        <f t="shared" si="96"/>
        <v>7.1831292415199088E-2</v>
      </c>
      <c r="K887" s="10">
        <f t="shared" si="97"/>
        <v>2.351324204689309E-3</v>
      </c>
      <c r="AC887" s="12"/>
      <c r="AD887" s="13"/>
    </row>
    <row r="888" spans="1:30" x14ac:dyDescent="0.3">
      <c r="A888" s="17">
        <v>43888</v>
      </c>
      <c r="B888" s="18">
        <v>-3.5989607021992311E-3</v>
      </c>
      <c r="C888" s="8">
        <f t="shared" si="91"/>
        <v>-8.9598960702199221E-2</v>
      </c>
      <c r="D888" s="5">
        <f t="shared" si="92"/>
        <v>8.0279737589142395E-3</v>
      </c>
      <c r="E888" s="5">
        <f t="shared" si="94"/>
        <v>9.1748087705362854E-3</v>
      </c>
      <c r="F888" s="5">
        <f>B$6+B$7*E886+B$8*(H887*100)^2</f>
        <v>0.59351913567185832</v>
      </c>
      <c r="G888" s="8">
        <v>9.895795988506274E-3</v>
      </c>
      <c r="H888" s="8">
        <f t="shared" si="95"/>
        <v>7.7040193124878545E-3</v>
      </c>
      <c r="I888" s="7">
        <f t="shared" si="93"/>
        <v>2.1917766760184195E-3</v>
      </c>
      <c r="J888" s="10">
        <f t="shared" si="96"/>
        <v>0.22148563678597605</v>
      </c>
      <c r="K888" s="10">
        <f t="shared" si="97"/>
        <v>3.4129978912941006E-2</v>
      </c>
      <c r="AC888" s="12"/>
      <c r="AD888" s="13"/>
    </row>
    <row r="889" spans="1:30" x14ac:dyDescent="0.3">
      <c r="A889" s="17">
        <v>43889</v>
      </c>
      <c r="B889" s="18">
        <v>-3.7121544657322543E-2</v>
      </c>
      <c r="C889" s="8">
        <f t="shared" si="91"/>
        <v>-0.12312154465732253</v>
      </c>
      <c r="D889" s="5">
        <f t="shared" si="92"/>
        <v>1.5158914758805066E-2</v>
      </c>
      <c r="E889" s="5">
        <f t="shared" si="94"/>
        <v>8.0279737589142395E-3</v>
      </c>
      <c r="F889" s="5">
        <f>B$6+B$7*E889+B$8*(G888*100)^2</f>
        <v>0.89781468461530689</v>
      </c>
      <c r="G889" s="8">
        <v>1.9446905387182814E-2</v>
      </c>
      <c r="H889" s="8">
        <f t="shared" si="95"/>
        <v>9.4753083570684234E-3</v>
      </c>
      <c r="I889" s="7">
        <f t="shared" si="93"/>
        <v>9.9715970301143906E-3</v>
      </c>
      <c r="J889" s="10">
        <f t="shared" si="96"/>
        <v>0.51276009378266074</v>
      </c>
      <c r="K889" s="10">
        <f t="shared" si="97"/>
        <v>0.33337839057154595</v>
      </c>
      <c r="AC889" s="12"/>
      <c r="AD889" s="13"/>
    </row>
    <row r="890" spans="1:30" x14ac:dyDescent="0.3">
      <c r="A890" s="17">
        <v>43892</v>
      </c>
      <c r="B890" s="18">
        <v>-4.010128540842174E-3</v>
      </c>
      <c r="C890" s="8">
        <f t="shared" si="91"/>
        <v>-9.0010128540842171E-2</v>
      </c>
      <c r="D890" s="5">
        <f t="shared" si="92"/>
        <v>8.1018232399389309E-3</v>
      </c>
      <c r="E890" s="5">
        <f t="shared" si="94"/>
        <v>1.5158914758805066E-2</v>
      </c>
      <c r="F890" s="5">
        <f>B$6+B$7*E889+B$8*(H889*100)^2</f>
        <v>0.82679572860332573</v>
      </c>
      <c r="G890" s="8">
        <v>2.5269707928429554E-2</v>
      </c>
      <c r="H890" s="8">
        <f t="shared" si="95"/>
        <v>9.0928308496492204E-3</v>
      </c>
      <c r="I890" s="7">
        <f t="shared" si="93"/>
        <v>1.6176877078780336E-2</v>
      </c>
      <c r="J890" s="10">
        <f t="shared" si="96"/>
        <v>0.64016873976531496</v>
      </c>
      <c r="K890" s="10">
        <f t="shared" si="97"/>
        <v>0.75696031371689498</v>
      </c>
      <c r="AC890" s="12"/>
      <c r="AD890" s="13"/>
    </row>
    <row r="891" spans="1:30" x14ac:dyDescent="0.3">
      <c r="A891" s="17">
        <v>43893</v>
      </c>
      <c r="B891" s="18">
        <v>1.249707398369947E-2</v>
      </c>
      <c r="C891" s="8">
        <f t="shared" si="91"/>
        <v>-7.3502926016300527E-2</v>
      </c>
      <c r="D891" s="5">
        <f t="shared" si="92"/>
        <v>5.402680132957749E-3</v>
      </c>
      <c r="E891" s="5">
        <f t="shared" si="94"/>
        <v>8.1018232399389309E-3</v>
      </c>
      <c r="F891" s="5">
        <f>B$6+B$7*E889+B$8*(H890*100)^2</f>
        <v>0.76487430085647912</v>
      </c>
      <c r="G891" s="8">
        <v>1.3945293798726348E-2</v>
      </c>
      <c r="H891" s="8">
        <f t="shared" si="95"/>
        <v>8.7457092385722444E-3</v>
      </c>
      <c r="I891" s="7">
        <f t="shared" si="93"/>
        <v>5.1995845601541038E-3</v>
      </c>
      <c r="J891" s="10">
        <f t="shared" si="96"/>
        <v>0.37285586343322452</v>
      </c>
      <c r="K891" s="10">
        <f t="shared" si="97"/>
        <v>0.12795089475193744</v>
      </c>
      <c r="AC891" s="12"/>
      <c r="AD891" s="13"/>
    </row>
    <row r="892" spans="1:30" x14ac:dyDescent="0.3">
      <c r="A892" s="17">
        <v>43894</v>
      </c>
      <c r="B892" s="18">
        <v>-5.561741137273174E-3</v>
      </c>
      <c r="C892" s="8">
        <f t="shared" si="91"/>
        <v>-9.1561741137273167E-2</v>
      </c>
      <c r="D892" s="5">
        <f t="shared" si="92"/>
        <v>8.3835524400890215E-3</v>
      </c>
      <c r="E892" s="5">
        <f t="shared" si="94"/>
        <v>5.402680132957749E-3</v>
      </c>
      <c r="F892" s="5">
        <f>B$6+B$7*E892+B$8*(G891*100)^2</f>
        <v>1.7392942571136027</v>
      </c>
      <c r="G892" s="8">
        <v>1.7842580703408426E-2</v>
      </c>
      <c r="H892" s="8">
        <f t="shared" si="95"/>
        <v>1.3188230575454778E-2</v>
      </c>
      <c r="I892" s="7">
        <f t="shared" si="93"/>
        <v>4.6543501279536475E-3</v>
      </c>
      <c r="J892" s="10">
        <f t="shared" si="96"/>
        <v>0.26085633044465018</v>
      </c>
      <c r="K892" s="10">
        <f t="shared" si="97"/>
        <v>5.0653985152647296E-2</v>
      </c>
      <c r="AC892" s="12"/>
      <c r="AD892" s="13"/>
    </row>
    <row r="893" spans="1:30" x14ac:dyDescent="0.3">
      <c r="A893" s="17">
        <v>43895</v>
      </c>
      <c r="B893" s="18">
        <v>1.5902405748085097E-3</v>
      </c>
      <c r="C893" s="8">
        <f t="shared" si="91"/>
        <v>-8.440975942519148E-2</v>
      </c>
      <c r="D893" s="5">
        <f t="shared" si="92"/>
        <v>7.1250074862187016E-3</v>
      </c>
      <c r="E893" s="5">
        <f t="shared" si="94"/>
        <v>8.3835524400890215E-3</v>
      </c>
      <c r="F893" s="5">
        <f>B$6+B$7*E892+B$8*(H892*100)^2</f>
        <v>1.5601903602721083</v>
      </c>
      <c r="G893" s="8">
        <v>1.0264255568899193E-2</v>
      </c>
      <c r="H893" s="8">
        <f t="shared" si="95"/>
        <v>1.2490758024524005E-2</v>
      </c>
      <c r="I893" s="7">
        <f t="shared" si="93"/>
        <v>2.2265024556248122E-3</v>
      </c>
      <c r="J893" s="10">
        <f t="shared" si="96"/>
        <v>0.21691806489806617</v>
      </c>
      <c r="K893" s="10">
        <f t="shared" si="97"/>
        <v>1.8069497774387155E-2</v>
      </c>
      <c r="AC893" s="12"/>
      <c r="AD893" s="13"/>
    </row>
    <row r="894" spans="1:30" x14ac:dyDescent="0.3">
      <c r="A894" s="17">
        <v>43896</v>
      </c>
      <c r="B894" s="18">
        <v>-2.3512479314574061E-2</v>
      </c>
      <c r="C894" s="8">
        <f t="shared" si="91"/>
        <v>-0.10951247931457406</v>
      </c>
      <c r="D894" s="5">
        <f t="shared" si="92"/>
        <v>1.1992983125625011E-2</v>
      </c>
      <c r="E894" s="5">
        <f t="shared" si="94"/>
        <v>7.1250074862187016E-3</v>
      </c>
      <c r="F894" s="5">
        <f>B$6+B$7*E892+B$8*(H893*100)^2</f>
        <v>1.4040296726160093</v>
      </c>
      <c r="G894" s="8">
        <v>2.7025410460667389E-2</v>
      </c>
      <c r="H894" s="8">
        <f t="shared" si="95"/>
        <v>1.1849175805160497E-2</v>
      </c>
      <c r="I894" s="7">
        <f t="shared" si="93"/>
        <v>1.5176234655506892E-2</v>
      </c>
      <c r="J894" s="10">
        <f t="shared" si="96"/>
        <v>0.56155427047423712</v>
      </c>
      <c r="K894" s="10">
        <f t="shared" si="97"/>
        <v>0.45626475038048753</v>
      </c>
      <c r="AC894" s="12"/>
      <c r="AD894" s="13"/>
    </row>
    <row r="895" spans="1:30" x14ac:dyDescent="0.3">
      <c r="A895" s="17">
        <v>43899</v>
      </c>
      <c r="B895" s="18">
        <v>-5.3055201675082764E-2</v>
      </c>
      <c r="C895" s="8">
        <f t="shared" si="91"/>
        <v>-0.13905520167508276</v>
      </c>
      <c r="D895" s="5">
        <f t="shared" si="92"/>
        <v>1.9336349112897937E-2</v>
      </c>
      <c r="E895" s="5">
        <f t="shared" si="94"/>
        <v>1.1992983125625011E-2</v>
      </c>
      <c r="F895" s="5">
        <f>B$6+B$7*E895+B$8*(G894*100)^2</f>
        <v>6.4125517564654162</v>
      </c>
      <c r="G895" s="8">
        <v>3.3507210965452471E-2</v>
      </c>
      <c r="H895" s="8">
        <f t="shared" si="95"/>
        <v>2.532301671694235E-2</v>
      </c>
      <c r="I895" s="7">
        <f t="shared" si="93"/>
        <v>8.184194248510121E-3</v>
      </c>
      <c r="J895" s="10">
        <f t="shared" si="96"/>
        <v>0.24425173008127757</v>
      </c>
      <c r="K895" s="10">
        <f t="shared" si="97"/>
        <v>4.314497974696363E-2</v>
      </c>
      <c r="AC895" s="12"/>
      <c r="AD895" s="13"/>
    </row>
    <row r="896" spans="1:30" x14ac:dyDescent="0.3">
      <c r="A896" s="17">
        <v>43901</v>
      </c>
      <c r="B896" s="18">
        <v>1.7509373168419302E-3</v>
      </c>
      <c r="C896" s="8">
        <f t="shared" si="91"/>
        <v>-8.4249062683158057E-2</v>
      </c>
      <c r="D896" s="5">
        <f t="shared" si="92"/>
        <v>7.0979045629906952E-3</v>
      </c>
      <c r="E896" s="5">
        <f t="shared" si="94"/>
        <v>1.9336349112897937E-2</v>
      </c>
      <c r="F896" s="5">
        <f>B$6+B$7*E895+B$8*(H895*100)^2</f>
        <v>5.6355350975891412</v>
      </c>
      <c r="G896" s="8">
        <v>1.4444836157762608E-2</v>
      </c>
      <c r="H896" s="8">
        <f t="shared" si="95"/>
        <v>2.3739281997543948E-2</v>
      </c>
      <c r="I896" s="7">
        <f t="shared" si="93"/>
        <v>9.2944458397813401E-3</v>
      </c>
      <c r="J896" s="10">
        <f t="shared" si="96"/>
        <v>0.64344418574706608</v>
      </c>
      <c r="K896" s="10">
        <f t="shared" si="97"/>
        <v>0.10527237731460537</v>
      </c>
      <c r="AC896" s="12"/>
      <c r="AD896" s="13"/>
    </row>
    <row r="897" spans="1:30" x14ac:dyDescent="0.3">
      <c r="A897" s="17">
        <v>43902</v>
      </c>
      <c r="B897" s="18">
        <v>-8.531596437349144E-2</v>
      </c>
      <c r="C897" s="8">
        <f t="shared" si="91"/>
        <v>-0.17131596437349145</v>
      </c>
      <c r="D897" s="5">
        <f t="shared" si="92"/>
        <v>2.934915964921939E-2</v>
      </c>
      <c r="E897" s="5">
        <f t="shared" si="94"/>
        <v>7.0979045629906952E-3</v>
      </c>
      <c r="F897" s="5">
        <f>B$6+B$7*E895+B$8*(H896*100)^2</f>
        <v>4.9580542727149171</v>
      </c>
      <c r="G897" s="8">
        <v>4.5049349254457222E-2</v>
      </c>
      <c r="H897" s="8">
        <f t="shared" si="95"/>
        <v>2.2266688736125351E-2</v>
      </c>
      <c r="I897" s="7">
        <f t="shared" si="93"/>
        <v>2.278266051833187E-2</v>
      </c>
      <c r="J897" s="10">
        <f t="shared" si="96"/>
        <v>0.50572673957277492</v>
      </c>
      <c r="K897" s="10">
        <f t="shared" si="97"/>
        <v>0.318505606490743</v>
      </c>
      <c r="AC897" s="12"/>
      <c r="AD897" s="13"/>
    </row>
    <row r="898" spans="1:30" x14ac:dyDescent="0.3">
      <c r="A898" s="17">
        <v>43903</v>
      </c>
      <c r="B898" s="18">
        <v>3.9637596755711407E-2</v>
      </c>
      <c r="C898" s="8">
        <f t="shared" si="91"/>
        <v>-4.6362403244288586E-2</v>
      </c>
      <c r="D898" s="5">
        <f t="shared" si="92"/>
        <v>2.1494724345860207E-3</v>
      </c>
      <c r="E898" s="5">
        <f t="shared" si="94"/>
        <v>2.934915964921939E-2</v>
      </c>
      <c r="F898" s="5">
        <f>B$6+B$7*E898+B$8*(G897*100)^2</f>
        <v>17.741078843993385</v>
      </c>
      <c r="G898" s="8">
        <v>0.11390448208738849</v>
      </c>
      <c r="H898" s="8">
        <f t="shared" si="95"/>
        <v>4.2120160070913057E-2</v>
      </c>
      <c r="I898" s="7">
        <f t="shared" si="93"/>
        <v>7.178432201647543E-2</v>
      </c>
      <c r="J898" s="10">
        <f t="shared" si="96"/>
        <v>0.63021507758932516</v>
      </c>
      <c r="K898" s="10">
        <f t="shared" si="97"/>
        <v>0.70944093950098241</v>
      </c>
      <c r="AC898" s="12"/>
      <c r="AD898" s="13"/>
    </row>
    <row r="899" spans="1:30" x14ac:dyDescent="0.3">
      <c r="A899" s="17">
        <v>43906</v>
      </c>
      <c r="B899" s="18">
        <v>-8.2907834796984617E-2</v>
      </c>
      <c r="C899" s="8">
        <f t="shared" si="91"/>
        <v>-0.16890783479698462</v>
      </c>
      <c r="D899" s="5">
        <f t="shared" si="92"/>
        <v>2.8529856655805451E-2</v>
      </c>
      <c r="E899" s="5">
        <f t="shared" si="94"/>
        <v>2.1494724345860207E-3</v>
      </c>
      <c r="F899" s="5">
        <f>B$6+B$7*E898+B$8*(H898*100)^2</f>
        <v>15.514804400798896</v>
      </c>
      <c r="G899" s="8">
        <v>3.8371509432433233E-2</v>
      </c>
      <c r="H899" s="8">
        <f t="shared" si="95"/>
        <v>3.9388836490557695E-2</v>
      </c>
      <c r="I899" s="7">
        <f t="shared" si="93"/>
        <v>1.017327058124462E-3</v>
      </c>
      <c r="J899" s="10">
        <f t="shared" si="96"/>
        <v>2.6512562919001927E-2</v>
      </c>
      <c r="K899" s="10">
        <f t="shared" si="97"/>
        <v>3.393942968270558E-4</v>
      </c>
      <c r="AC899" s="12"/>
      <c r="AD899" s="13"/>
    </row>
    <row r="900" spans="1:30" x14ac:dyDescent="0.3">
      <c r="A900" s="17">
        <v>43907</v>
      </c>
      <c r="B900" s="18">
        <v>-2.617517387964579E-2</v>
      </c>
      <c r="C900" s="8">
        <f t="shared" si="91"/>
        <v>-0.11217517387964579</v>
      </c>
      <c r="D900" s="5">
        <f t="shared" si="92"/>
        <v>1.2583269634928767E-2</v>
      </c>
      <c r="E900" s="5">
        <f t="shared" si="94"/>
        <v>2.8529856655805451E-2</v>
      </c>
      <c r="F900" s="5">
        <f>B$6+B$7*E898+B$8*(H899*100)^2</f>
        <v>13.57371571377762</v>
      </c>
      <c r="G900" s="8">
        <v>3.101739261065873E-2</v>
      </c>
      <c r="H900" s="8">
        <f t="shared" si="95"/>
        <v>3.6842523955040896E-2</v>
      </c>
      <c r="I900" s="7">
        <f t="shared" si="93"/>
        <v>5.8251313443821659E-3</v>
      </c>
      <c r="J900" s="10">
        <f t="shared" si="96"/>
        <v>0.18780209598857237</v>
      </c>
      <c r="K900" s="10">
        <f t="shared" si="97"/>
        <v>1.3995710104103054E-2</v>
      </c>
      <c r="AC900" s="12"/>
      <c r="AD900" s="13"/>
    </row>
    <row r="901" spans="1:30" x14ac:dyDescent="0.3">
      <c r="A901" s="17">
        <v>43908</v>
      </c>
      <c r="B901" s="18">
        <v>-5.7530424160238736E-2</v>
      </c>
      <c r="C901" s="8">
        <f t="shared" si="91"/>
        <v>-0.14353042416023873</v>
      </c>
      <c r="D901" s="5">
        <f t="shared" si="92"/>
        <v>2.0600982659618041E-2</v>
      </c>
      <c r="E901" s="5">
        <f t="shared" si="94"/>
        <v>1.2583269634928767E-2</v>
      </c>
      <c r="F901" s="5">
        <f>B$6+B$7*E901+B$8*(G900*100)^2</f>
        <v>8.4328604431369865</v>
      </c>
      <c r="G901" s="8">
        <v>4.1857204002632875E-2</v>
      </c>
      <c r="H901" s="8">
        <f t="shared" si="95"/>
        <v>2.9039387808865714E-2</v>
      </c>
      <c r="I901" s="7">
        <f t="shared" si="93"/>
        <v>1.2817816193767161E-2</v>
      </c>
      <c r="J901" s="10">
        <f t="shared" si="96"/>
        <v>0.30622724329510648</v>
      </c>
      <c r="K901" s="10">
        <f t="shared" si="97"/>
        <v>7.5783348168778186E-2</v>
      </c>
      <c r="AC901" s="12"/>
      <c r="AD901" s="13"/>
    </row>
    <row r="902" spans="1:30" x14ac:dyDescent="0.3">
      <c r="A902" s="17">
        <v>43909</v>
      </c>
      <c r="B902" s="18">
        <v>-2.0340179127642206E-2</v>
      </c>
      <c r="C902" s="8">
        <f t="shared" si="91"/>
        <v>-0.1063401791276422</v>
      </c>
      <c r="D902" s="5">
        <f t="shared" si="92"/>
        <v>1.1308233696899029E-2</v>
      </c>
      <c r="E902" s="5">
        <f t="shared" si="94"/>
        <v>2.0600982659618041E-2</v>
      </c>
      <c r="F902" s="5">
        <f>B$6+B$7*E901+B$8*(H901*100)^2</f>
        <v>7.3971077633006157</v>
      </c>
      <c r="G902" s="8">
        <v>7.2414696279480231E-2</v>
      </c>
      <c r="H902" s="8">
        <f t="shared" si="95"/>
        <v>2.7197624461155825E-2</v>
      </c>
      <c r="I902" s="7">
        <f t="shared" si="93"/>
        <v>4.5217071818324406E-2</v>
      </c>
      <c r="J902" s="10">
        <f t="shared" si="96"/>
        <v>0.62441844185621931</v>
      </c>
      <c r="K902" s="10">
        <f t="shared" si="97"/>
        <v>0.68325791304210814</v>
      </c>
      <c r="AC902" s="12"/>
      <c r="AD902" s="13"/>
    </row>
    <row r="903" spans="1:30" x14ac:dyDescent="0.3">
      <c r="A903" s="17">
        <v>43910</v>
      </c>
      <c r="B903" s="18">
        <v>5.594631494038127E-2</v>
      </c>
      <c r="C903" s="8">
        <f t="shared" si="91"/>
        <v>-3.0053685059618723E-2</v>
      </c>
      <c r="D903" s="5">
        <f t="shared" si="92"/>
        <v>9.0322398566274964E-4</v>
      </c>
      <c r="E903" s="5">
        <f t="shared" si="94"/>
        <v>1.1308233696899029E-2</v>
      </c>
      <c r="F903" s="5">
        <f>B$6+B$7*E901+B$8*(H902*100)^2</f>
        <v>6.4940350017512847</v>
      </c>
      <c r="G903" s="8">
        <v>4.9425897017532847E-2</v>
      </c>
      <c r="H903" s="8">
        <f t="shared" si="95"/>
        <v>2.548339655884059E-2</v>
      </c>
      <c r="I903" s="7">
        <f t="shared" si="93"/>
        <v>2.3942500458692256E-2</v>
      </c>
      <c r="J903" s="10">
        <f t="shared" si="96"/>
        <v>0.48441205731074816</v>
      </c>
      <c r="K903" s="10">
        <f t="shared" si="97"/>
        <v>0.27708593797961734</v>
      </c>
      <c r="AC903" s="12"/>
      <c r="AD903" s="13"/>
    </row>
    <row r="904" spans="1:30" x14ac:dyDescent="0.3">
      <c r="A904" s="17">
        <v>43913</v>
      </c>
      <c r="B904" s="18">
        <v>-0.14101740044244826</v>
      </c>
      <c r="C904" s="8">
        <f t="shared" si="91"/>
        <v>-0.22701740044244825</v>
      </c>
      <c r="D904" s="5">
        <f t="shared" si="92"/>
        <v>5.1536900103646907E-2</v>
      </c>
      <c r="E904" s="5">
        <f t="shared" si="94"/>
        <v>9.0322398566274964E-4</v>
      </c>
      <c r="F904" s="5">
        <f>B$6+B$7*E904+B$8*(G903*100)^2</f>
        <v>21.343013599579709</v>
      </c>
      <c r="G904" s="8">
        <v>8.8500636164266788E-2</v>
      </c>
      <c r="H904" s="8">
        <f t="shared" si="95"/>
        <v>4.6198499542279191E-2</v>
      </c>
      <c r="I904" s="7">
        <f t="shared" si="93"/>
        <v>4.2302136621987597E-2</v>
      </c>
      <c r="J904" s="10">
        <f t="shared" si="96"/>
        <v>0.4779868084051988</v>
      </c>
      <c r="K904" s="10">
        <f t="shared" si="97"/>
        <v>0.26559798095477705</v>
      </c>
      <c r="AC904" s="12"/>
      <c r="AD904" s="13"/>
    </row>
    <row r="905" spans="1:30" x14ac:dyDescent="0.3">
      <c r="A905" s="17">
        <v>43914</v>
      </c>
      <c r="B905" s="18">
        <v>2.6315658383654381E-2</v>
      </c>
      <c r="C905" s="8">
        <f t="shared" si="91"/>
        <v>-5.9684341616345615E-2</v>
      </c>
      <c r="D905" s="5">
        <f t="shared" si="92"/>
        <v>3.5622206341766453E-3</v>
      </c>
      <c r="E905" s="5">
        <f t="shared" si="94"/>
        <v>5.1536900103646907E-2</v>
      </c>
      <c r="F905" s="5">
        <f>B$6+B$7*E904+B$8*(H904*100)^2</f>
        <v>18.652173815335956</v>
      </c>
      <c r="G905" s="8">
        <v>6.2170294473752413E-2</v>
      </c>
      <c r="H905" s="8">
        <f t="shared" si="95"/>
        <v>4.318816251629138E-2</v>
      </c>
      <c r="I905" s="7">
        <f t="shared" si="93"/>
        <v>1.8982131957461033E-2</v>
      </c>
      <c r="J905" s="10">
        <f t="shared" si="96"/>
        <v>0.30532478763591947</v>
      </c>
      <c r="K905" s="10">
        <f t="shared" si="97"/>
        <v>7.5210775619132697E-2</v>
      </c>
      <c r="AC905" s="12"/>
      <c r="AD905" s="13"/>
    </row>
    <row r="906" spans="1:30" x14ac:dyDescent="0.3">
      <c r="A906" s="17">
        <v>43915</v>
      </c>
      <c r="B906" s="18">
        <v>6.7468307296527419E-2</v>
      </c>
      <c r="C906" s="8">
        <f t="shared" si="91"/>
        <v>-1.8531692703472574E-2</v>
      </c>
      <c r="D906" s="5">
        <f t="shared" si="92"/>
        <v>3.4342363445593867E-4</v>
      </c>
      <c r="E906" s="5">
        <f t="shared" si="94"/>
        <v>3.5622206341766453E-3</v>
      </c>
      <c r="F906" s="5">
        <f>B$6+B$7*E904+B$8*(H905*100)^2</f>
        <v>16.306030607453831</v>
      </c>
      <c r="G906" s="8">
        <v>4.273569503242701E-2</v>
      </c>
      <c r="H906" s="8">
        <f t="shared" si="95"/>
        <v>4.0380726352374878E-2</v>
      </c>
      <c r="I906" s="7">
        <f t="shared" si="93"/>
        <v>2.3549686800521316E-3</v>
      </c>
      <c r="J906" s="10">
        <f t="shared" si="96"/>
        <v>5.5105425997289327E-2</v>
      </c>
      <c r="K906" s="10">
        <f t="shared" si="97"/>
        <v>1.6372066818184372E-3</v>
      </c>
      <c r="AC906" s="12"/>
      <c r="AD906" s="13"/>
    </row>
    <row r="907" spans="1:30" x14ac:dyDescent="0.3">
      <c r="A907" s="17">
        <v>43916</v>
      </c>
      <c r="B907" s="18">
        <v>4.8262742855259617E-2</v>
      </c>
      <c r="C907" s="8">
        <f t="shared" si="91"/>
        <v>-3.7737257144740376E-2</v>
      </c>
      <c r="D907" s="5">
        <f t="shared" si="92"/>
        <v>1.4241005768082585E-3</v>
      </c>
      <c r="E907" s="5">
        <f t="shared" si="94"/>
        <v>3.4342363445593867E-4</v>
      </c>
      <c r="F907" s="5">
        <f>B$6+B$7*E907+B$8*(G906*100)^2</f>
        <v>15.966993353161692</v>
      </c>
      <c r="G907" s="8">
        <v>3.6569478535213723E-2</v>
      </c>
      <c r="H907" s="8">
        <f t="shared" si="95"/>
        <v>3.9958720391376018E-2</v>
      </c>
      <c r="I907" s="7">
        <f t="shared" si="93"/>
        <v>3.389241856162295E-3</v>
      </c>
      <c r="J907" s="10">
        <f t="shared" si="96"/>
        <v>9.2679523797384852E-2</v>
      </c>
      <c r="K907" s="10">
        <f t="shared" si="97"/>
        <v>3.8143799829117864E-3</v>
      </c>
      <c r="AC907" s="12"/>
      <c r="AD907" s="13"/>
    </row>
    <row r="908" spans="1:30" x14ac:dyDescent="0.3">
      <c r="A908" s="17">
        <v>43917</v>
      </c>
      <c r="B908" s="18">
        <v>-4.3900508464650712E-3</v>
      </c>
      <c r="C908" s="8">
        <f t="shared" ref="C908:C971" si="98">B908-B$5</f>
        <v>-9.0390050846465064E-2</v>
      </c>
      <c r="D908" s="5">
        <f t="shared" ref="D908:D971" si="99">C908^2</f>
        <v>8.1703612920265394E-3</v>
      </c>
      <c r="E908" s="5">
        <f t="shared" si="94"/>
        <v>1.4241005768082585E-3</v>
      </c>
      <c r="F908" s="5">
        <f>B$6+B$7*E907+B$8*(H907*100)^2</f>
        <v>13.96475962464511</v>
      </c>
      <c r="G908" s="8">
        <v>4.3764903843198075E-2</v>
      </c>
      <c r="H908" s="8">
        <f t="shared" si="95"/>
        <v>3.7369452263372967E-2</v>
      </c>
      <c r="I908" s="7">
        <f t="shared" si="93"/>
        <v>6.395451579825108E-3</v>
      </c>
      <c r="J908" s="10">
        <f t="shared" si="96"/>
        <v>0.1461319691856032</v>
      </c>
      <c r="K908" s="10">
        <f t="shared" si="97"/>
        <v>1.3162536776477829E-2</v>
      </c>
      <c r="AC908" s="12"/>
      <c r="AD908" s="13"/>
    </row>
    <row r="909" spans="1:30" x14ac:dyDescent="0.3">
      <c r="A909" s="17">
        <v>43920</v>
      </c>
      <c r="B909" s="18">
        <v>-4.7223538217945081E-2</v>
      </c>
      <c r="C909" s="8">
        <f t="shared" si="98"/>
        <v>-0.13322353821794508</v>
      </c>
      <c r="D909" s="5">
        <f t="shared" si="99"/>
        <v>1.7748511135308273E-2</v>
      </c>
      <c r="E909" s="5">
        <f t="shared" si="94"/>
        <v>8.1703612920265394E-3</v>
      </c>
      <c r="F909" s="5">
        <f>B$6+B$7*E907+B$8*(H908*100)^2</f>
        <v>12.219012036751497</v>
      </c>
      <c r="G909" s="8">
        <v>3.0668002615796365E-2</v>
      </c>
      <c r="H909" s="8">
        <f t="shared" si="95"/>
        <v>3.4955703449868515E-2</v>
      </c>
      <c r="I909" s="7">
        <f t="shared" ref="I909:I972" si="100">SQRT((G909-H909)^2)</f>
        <v>4.2877008340721501E-3</v>
      </c>
      <c r="J909" s="10">
        <f t="shared" si="96"/>
        <v>0.13981024091421124</v>
      </c>
      <c r="K909" s="10">
        <f t="shared" si="97"/>
        <v>8.2008134324178528E-3</v>
      </c>
      <c r="AC909" s="12"/>
      <c r="AD909" s="13"/>
    </row>
    <row r="910" spans="1:30" x14ac:dyDescent="0.3">
      <c r="A910" s="17">
        <v>43921</v>
      </c>
      <c r="B910" s="18">
        <v>3.5513697224850989E-2</v>
      </c>
      <c r="C910" s="8">
        <f t="shared" si="98"/>
        <v>-5.0486302775149004E-2</v>
      </c>
      <c r="D910" s="5">
        <f t="shared" si="99"/>
        <v>2.548866767904018E-3</v>
      </c>
      <c r="E910" s="5">
        <f t="shared" ref="E910:E973" si="101">D909</f>
        <v>1.7748511135308273E-2</v>
      </c>
      <c r="F910" s="5">
        <f>B$6+B$7*E910+B$8*(G909*100)^2</f>
        <v>8.2455196306901133</v>
      </c>
      <c r="G910" s="8">
        <v>3.9147032430941267E-2</v>
      </c>
      <c r="H910" s="8">
        <f t="shared" ref="H910:H973" si="102">SQRT(F910)/100</f>
        <v>2.8715012851625393E-2</v>
      </c>
      <c r="I910" s="7">
        <f t="shared" si="100"/>
        <v>1.0432019579315874E-2</v>
      </c>
      <c r="J910" s="10">
        <f t="shared" ref="J910:J973" si="103">ABS(G910-H910)/G910</f>
        <v>0.26648302391040379</v>
      </c>
      <c r="K910" s="10">
        <f t="shared" ref="K910:K973" si="104">G910/H910-LN(G910/H910)-1</f>
        <v>5.3390426952209635E-2</v>
      </c>
      <c r="AC910" s="12"/>
      <c r="AD910" s="13"/>
    </row>
    <row r="911" spans="1:30" x14ac:dyDescent="0.3">
      <c r="A911" s="17">
        <v>43922</v>
      </c>
      <c r="B911" s="18">
        <v>-4.1686287799759372E-2</v>
      </c>
      <c r="C911" s="8">
        <f t="shared" si="98"/>
        <v>-0.12768628779975938</v>
      </c>
      <c r="D911" s="5">
        <f t="shared" si="99"/>
        <v>1.630378809208298E-2</v>
      </c>
      <c r="E911" s="5">
        <f t="shared" si="101"/>
        <v>2.548866767904018E-3</v>
      </c>
      <c r="F911" s="5">
        <f>B$6+B$7*E910+B$8*(H910*100)^2</f>
        <v>7.2343386507347303</v>
      </c>
      <c r="G911" s="8">
        <v>2.3658070548920024E-2</v>
      </c>
      <c r="H911" s="8">
        <f t="shared" si="102"/>
        <v>2.6896725917357919E-2</v>
      </c>
      <c r="I911" s="7">
        <f t="shared" si="100"/>
        <v>3.2386553684378948E-3</v>
      </c>
      <c r="J911" s="10">
        <f t="shared" si="103"/>
        <v>0.13689431527144286</v>
      </c>
      <c r="K911" s="10">
        <f t="shared" si="104"/>
        <v>7.8894940198144248E-3</v>
      </c>
      <c r="AC911" s="12"/>
      <c r="AD911" s="13"/>
    </row>
    <row r="912" spans="1:30" x14ac:dyDescent="0.3">
      <c r="A912" s="17">
        <v>43924</v>
      </c>
      <c r="B912" s="18">
        <v>-2.4147484956388687E-2</v>
      </c>
      <c r="C912" s="8">
        <f t="shared" si="98"/>
        <v>-0.11014748495638868</v>
      </c>
      <c r="D912" s="5">
        <f t="shared" si="99"/>
        <v>1.213246844221787E-2</v>
      </c>
      <c r="E912" s="5">
        <f t="shared" si="101"/>
        <v>1.630378809208298E-2</v>
      </c>
      <c r="F912" s="5">
        <f>B$6+B$7*E910+B$8*(H911*100)^2</f>
        <v>6.3526899543116313</v>
      </c>
      <c r="G912" s="8">
        <v>2.1998213701172609E-2</v>
      </c>
      <c r="H912" s="8">
        <f t="shared" si="102"/>
        <v>2.5204543150614E-2</v>
      </c>
      <c r="I912" s="7">
        <f t="shared" si="100"/>
        <v>3.2063294494413912E-3</v>
      </c>
      <c r="J912" s="10">
        <f t="shared" si="103"/>
        <v>0.14575408226307388</v>
      </c>
      <c r="K912" s="10">
        <f t="shared" si="104"/>
        <v>8.8506460715542801E-3</v>
      </c>
      <c r="AC912" s="12"/>
      <c r="AD912" s="13"/>
    </row>
    <row r="913" spans="1:30" x14ac:dyDescent="0.3">
      <c r="A913" s="17">
        <v>43928</v>
      </c>
      <c r="B913" s="18">
        <v>8.5947448284321992E-2</v>
      </c>
      <c r="C913" s="8">
        <f t="shared" si="98"/>
        <v>-5.2551715678000877E-5</v>
      </c>
      <c r="D913" s="5">
        <f t="shared" si="99"/>
        <v>2.761682820701443E-9</v>
      </c>
      <c r="E913" s="5">
        <f t="shared" si="101"/>
        <v>1.213246844221787E-2</v>
      </c>
      <c r="F913" s="5">
        <f>B$6+B$7*E913+B$8*(G912*100)^2</f>
        <v>4.2637574432812801</v>
      </c>
      <c r="G913" s="8">
        <v>5.4044845118116046E-2</v>
      </c>
      <c r="H913" s="8">
        <f t="shared" si="102"/>
        <v>2.0648867870373136E-2</v>
      </c>
      <c r="I913" s="7">
        <f t="shared" si="100"/>
        <v>3.339597724774291E-2</v>
      </c>
      <c r="J913" s="10">
        <f t="shared" si="103"/>
        <v>0.61793085306758422</v>
      </c>
      <c r="K913" s="10">
        <f t="shared" si="104"/>
        <v>0.65517360324377916</v>
      </c>
      <c r="AC913" s="12"/>
      <c r="AD913" s="13"/>
    </row>
    <row r="914" spans="1:30" x14ac:dyDescent="0.3">
      <c r="A914" s="17">
        <v>43929</v>
      </c>
      <c r="B914" s="18">
        <v>-5.7787557083451829E-3</v>
      </c>
      <c r="C914" s="8">
        <f t="shared" si="98"/>
        <v>-9.1778755708345178E-2</v>
      </c>
      <c r="D914" s="5">
        <f t="shared" si="99"/>
        <v>8.4233399993721026E-3</v>
      </c>
      <c r="E914" s="5">
        <f t="shared" si="101"/>
        <v>2.761682820701443E-9</v>
      </c>
      <c r="F914" s="5">
        <f>B$6+B$7*E913+B$8*(H913*100)^2</f>
        <v>3.7620168187940344</v>
      </c>
      <c r="G914" s="8">
        <v>4.5311307853338166E-2</v>
      </c>
      <c r="H914" s="8">
        <f t="shared" si="102"/>
        <v>1.9395919206869353E-2</v>
      </c>
      <c r="I914" s="7">
        <f t="shared" si="100"/>
        <v>2.5915388646468814E-2</v>
      </c>
      <c r="J914" s="10">
        <f t="shared" si="103"/>
        <v>0.57194086585076531</v>
      </c>
      <c r="K914" s="10">
        <f t="shared" si="104"/>
        <v>0.48763190083109365</v>
      </c>
      <c r="AC914" s="12"/>
      <c r="AD914" s="13"/>
    </row>
    <row r="915" spans="1:30" x14ac:dyDescent="0.3">
      <c r="A915" s="17">
        <v>43930</v>
      </c>
      <c r="B915" s="18">
        <v>4.1466513564041928E-2</v>
      </c>
      <c r="C915" s="8">
        <f t="shared" si="98"/>
        <v>-4.4533486435958065E-2</v>
      </c>
      <c r="D915" s="5">
        <f t="shared" si="99"/>
        <v>1.9832314141416609E-3</v>
      </c>
      <c r="E915" s="5">
        <f t="shared" si="101"/>
        <v>8.4233399993721026E-3</v>
      </c>
      <c r="F915" s="5">
        <f>B$6+B$7*E913+B$8*(H914*100)^2</f>
        <v>3.3245491683036046</v>
      </c>
      <c r="G915" s="8">
        <v>2.6349067975311606E-2</v>
      </c>
      <c r="H915" s="8">
        <f t="shared" si="102"/>
        <v>1.8233346287238675E-2</v>
      </c>
      <c r="I915" s="7">
        <f t="shared" si="100"/>
        <v>8.1157216880729313E-3</v>
      </c>
      <c r="J915" s="10">
        <f t="shared" si="103"/>
        <v>0.30800792254500814</v>
      </c>
      <c r="K915" s="10">
        <f t="shared" si="104"/>
        <v>7.6922477654576049E-2</v>
      </c>
      <c r="AC915" s="12"/>
      <c r="AD915" s="13"/>
    </row>
    <row r="916" spans="1:30" x14ac:dyDescent="0.3">
      <c r="A916" s="17">
        <v>43934</v>
      </c>
      <c r="B916" s="18">
        <v>-1.5185493190661219E-2</v>
      </c>
      <c r="C916" s="8">
        <f t="shared" si="98"/>
        <v>-0.10118549319066121</v>
      </c>
      <c r="D916" s="5">
        <f t="shared" si="99"/>
        <v>1.0238504032237345E-2</v>
      </c>
      <c r="E916" s="5">
        <f t="shared" si="101"/>
        <v>1.9832314141416609E-3</v>
      </c>
      <c r="F916" s="5">
        <f>B$6+B$7*E916+B$8*(G915*100)^2</f>
        <v>6.096689766525202</v>
      </c>
      <c r="G916" s="8">
        <v>1.3465818719934457E-2</v>
      </c>
      <c r="H916" s="8">
        <f t="shared" si="102"/>
        <v>2.4691475789278376E-2</v>
      </c>
      <c r="I916" s="7">
        <f t="shared" si="100"/>
        <v>1.1225657069343919E-2</v>
      </c>
      <c r="J916" s="10">
        <f t="shared" si="103"/>
        <v>0.8336408875552247</v>
      </c>
      <c r="K916" s="10">
        <f t="shared" si="104"/>
        <v>0.15166660341592353</v>
      </c>
      <c r="AC916" s="12"/>
      <c r="AD916" s="13"/>
    </row>
    <row r="917" spans="1:30" x14ac:dyDescent="0.3">
      <c r="A917" s="17">
        <v>43936</v>
      </c>
      <c r="B917" s="18">
        <v>-1.0159244001023381E-2</v>
      </c>
      <c r="C917" s="8">
        <f t="shared" si="98"/>
        <v>-9.6159244001023381E-2</v>
      </c>
      <c r="D917" s="5">
        <f t="shared" si="99"/>
        <v>9.2466002068483516E-3</v>
      </c>
      <c r="E917" s="5">
        <f t="shared" si="101"/>
        <v>1.0238504032237345E-2</v>
      </c>
      <c r="F917" s="5">
        <f>B$6+B$7*E916+B$8*(H916*100)^2</f>
        <v>5.3590239461202938</v>
      </c>
      <c r="G917" s="8">
        <v>3.0640611767390392E-2</v>
      </c>
      <c r="H917" s="8">
        <f t="shared" si="102"/>
        <v>2.3149565754286394E-2</v>
      </c>
      <c r="I917" s="7">
        <f t="shared" si="100"/>
        <v>7.4910460131039983E-3</v>
      </c>
      <c r="J917" s="10">
        <f t="shared" si="103"/>
        <v>0.24448095455706359</v>
      </c>
      <c r="K917" s="10">
        <f t="shared" si="104"/>
        <v>4.3243082189119875E-2</v>
      </c>
      <c r="AC917" s="12"/>
      <c r="AD917" s="13"/>
    </row>
    <row r="918" spans="1:30" x14ac:dyDescent="0.3">
      <c r="A918" s="17">
        <v>43937</v>
      </c>
      <c r="B918" s="18">
        <v>7.3070179807657254E-3</v>
      </c>
      <c r="C918" s="8">
        <f t="shared" si="98"/>
        <v>-7.8692982019234262E-2</v>
      </c>
      <c r="D918" s="5">
        <f t="shared" si="99"/>
        <v>6.1925854190795267E-3</v>
      </c>
      <c r="E918" s="5">
        <f t="shared" si="101"/>
        <v>9.2466002068483516E-3</v>
      </c>
      <c r="F918" s="5">
        <f>B$6+B$7*E916+B$8*(H917*100)^2</f>
        <v>4.7158531173092539</v>
      </c>
      <c r="G918" s="8">
        <v>1.7318594189292835E-2</v>
      </c>
      <c r="H918" s="8">
        <f t="shared" si="102"/>
        <v>2.1716015097870175E-2</v>
      </c>
      <c r="I918" s="7">
        <f t="shared" si="100"/>
        <v>4.3974209085773409E-3</v>
      </c>
      <c r="J918" s="10">
        <f t="shared" si="103"/>
        <v>0.25391327151115028</v>
      </c>
      <c r="K918" s="10">
        <f t="shared" si="104"/>
        <v>2.3772600719404569E-2</v>
      </c>
      <c r="AC918" s="12"/>
      <c r="AD918" s="13"/>
    </row>
    <row r="919" spans="1:30" x14ac:dyDescent="0.3">
      <c r="A919" s="17">
        <v>43938</v>
      </c>
      <c r="B919" s="18">
        <v>3.1714838084626065E-2</v>
      </c>
      <c r="C919" s="8">
        <f t="shared" si="98"/>
        <v>-5.4285161915373928E-2</v>
      </c>
      <c r="D919" s="5">
        <f t="shared" si="99"/>
        <v>2.9468788041783641E-3</v>
      </c>
      <c r="E919" s="5">
        <f t="shared" si="101"/>
        <v>6.1925854190795267E-3</v>
      </c>
      <c r="F919" s="5">
        <f>B$6+B$7*E919+B$8*(G918*100)^2</f>
        <v>2.6589093482033386</v>
      </c>
      <c r="G919" s="8">
        <v>3.9187115578441255E-2</v>
      </c>
      <c r="H919" s="8">
        <f t="shared" si="102"/>
        <v>1.6306162479882688E-2</v>
      </c>
      <c r="I919" s="7">
        <f t="shared" si="100"/>
        <v>2.2880953098558567E-2</v>
      </c>
      <c r="J919" s="10">
        <f t="shared" si="103"/>
        <v>0.58388969845860494</v>
      </c>
      <c r="K919" s="10">
        <f t="shared" si="104"/>
        <v>0.52640404202338775</v>
      </c>
      <c r="AC919" s="12"/>
      <c r="AD919" s="13"/>
    </row>
    <row r="920" spans="1:30" x14ac:dyDescent="0.3">
      <c r="A920" s="17">
        <v>43941</v>
      </c>
      <c r="B920" s="18">
        <v>1.8748383401246836E-3</v>
      </c>
      <c r="C920" s="8">
        <f t="shared" si="98"/>
        <v>-8.4125161659875311E-2</v>
      </c>
      <c r="D920" s="5">
        <f t="shared" si="99"/>
        <v>7.0770428243001546E-3</v>
      </c>
      <c r="E920" s="5">
        <f t="shared" si="101"/>
        <v>2.9468788041783641E-3</v>
      </c>
      <c r="F920" s="5">
        <f>B$6+B$7*E919+B$8*(H919*100)^2</f>
        <v>2.3620904376800098</v>
      </c>
      <c r="G920" s="8">
        <v>1.7771369466152459E-2</v>
      </c>
      <c r="H920" s="8">
        <f t="shared" si="102"/>
        <v>1.5369093784865813E-2</v>
      </c>
      <c r="I920" s="7">
        <f t="shared" si="100"/>
        <v>2.4022756812866457E-3</v>
      </c>
      <c r="J920" s="10">
        <f t="shared" si="103"/>
        <v>0.13517673389560922</v>
      </c>
      <c r="K920" s="10">
        <f t="shared" si="104"/>
        <v>1.1075507074872037E-2</v>
      </c>
      <c r="AC920" s="12"/>
      <c r="AD920" s="13"/>
    </row>
    <row r="921" spans="1:30" x14ac:dyDescent="0.3">
      <c r="A921" s="17">
        <v>43942</v>
      </c>
      <c r="B921" s="18">
        <v>-3.2475961711692689E-2</v>
      </c>
      <c r="C921" s="8">
        <f t="shared" si="98"/>
        <v>-0.11847596171169268</v>
      </c>
      <c r="D921" s="5">
        <f t="shared" si="99"/>
        <v>1.403655350351047E-2</v>
      </c>
      <c r="E921" s="5">
        <f t="shared" si="101"/>
        <v>7.0770428243001546E-3</v>
      </c>
      <c r="F921" s="5">
        <f>B$6+B$7*E919+B$8*(H920*100)^2</f>
        <v>2.1032940295947182</v>
      </c>
      <c r="G921" s="8">
        <v>2.8370598125027145E-2</v>
      </c>
      <c r="H921" s="8">
        <f t="shared" si="102"/>
        <v>1.4502737774622824E-2</v>
      </c>
      <c r="I921" s="7">
        <f t="shared" si="100"/>
        <v>1.3867860350404321E-2</v>
      </c>
      <c r="J921" s="10">
        <f t="shared" si="103"/>
        <v>0.48881099683868762</v>
      </c>
      <c r="K921" s="10">
        <f t="shared" si="104"/>
        <v>0.28520772759951152</v>
      </c>
      <c r="AC921" s="12"/>
      <c r="AD921" s="13"/>
    </row>
    <row r="922" spans="1:30" x14ac:dyDescent="0.3">
      <c r="A922" s="17">
        <v>43943</v>
      </c>
      <c r="B922" s="18">
        <v>2.395743802607329E-2</v>
      </c>
      <c r="C922" s="8">
        <f t="shared" si="98"/>
        <v>-6.2042561973926699E-2</v>
      </c>
      <c r="D922" s="5">
        <f t="shared" si="99"/>
        <v>3.8492794962885352E-3</v>
      </c>
      <c r="E922" s="5">
        <f t="shared" si="101"/>
        <v>1.403655350351047E-2</v>
      </c>
      <c r="F922" s="5">
        <f>B$6+B$7*E922+B$8*(G921*100)^2</f>
        <v>7.0625012737149593</v>
      </c>
      <c r="G922" s="8">
        <v>1.8464227992114644E-2</v>
      </c>
      <c r="H922" s="8">
        <f t="shared" si="102"/>
        <v>2.6575366928257002E-2</v>
      </c>
      <c r="I922" s="7">
        <f t="shared" si="100"/>
        <v>8.1111389361423585E-3</v>
      </c>
      <c r="J922" s="10">
        <f t="shared" si="103"/>
        <v>0.43928936209010805</v>
      </c>
      <c r="K922" s="10">
        <f t="shared" si="104"/>
        <v>5.8936814207775967E-2</v>
      </c>
      <c r="AC922" s="12"/>
      <c r="AD922" s="13"/>
    </row>
    <row r="923" spans="1:30" x14ac:dyDescent="0.3">
      <c r="A923" s="17">
        <v>43944</v>
      </c>
      <c r="B923" s="18">
        <v>1.5291543450720197E-2</v>
      </c>
      <c r="C923" s="8">
        <f t="shared" si="98"/>
        <v>-7.0708456549279791E-2</v>
      </c>
      <c r="D923" s="5">
        <f t="shared" si="99"/>
        <v>4.9996858275813882E-3</v>
      </c>
      <c r="E923" s="5">
        <f t="shared" si="101"/>
        <v>3.8492794962885352E-3</v>
      </c>
      <c r="F923" s="5">
        <f>B$6+B$7*E922+B$8*(H922*100)^2</f>
        <v>6.2024529179909633</v>
      </c>
      <c r="G923" s="8">
        <v>1.6647512492931827E-2</v>
      </c>
      <c r="H923" s="8">
        <f t="shared" si="102"/>
        <v>2.4904724286751227E-2</v>
      </c>
      <c r="I923" s="7">
        <f t="shared" si="100"/>
        <v>8.2572117938193995E-3</v>
      </c>
      <c r="J923" s="10">
        <f t="shared" si="103"/>
        <v>0.49600273898729513</v>
      </c>
      <c r="K923" s="10">
        <f t="shared" si="104"/>
        <v>7.1244684441509776E-2</v>
      </c>
      <c r="AC923" s="12"/>
      <c r="AD923" s="13"/>
    </row>
    <row r="924" spans="1:30" x14ac:dyDescent="0.3">
      <c r="A924" s="17">
        <v>43945</v>
      </c>
      <c r="B924" s="18">
        <v>-1.6960584577674936E-2</v>
      </c>
      <c r="C924" s="8">
        <f t="shared" si="98"/>
        <v>-0.10296058457767493</v>
      </c>
      <c r="D924" s="5">
        <f t="shared" si="99"/>
        <v>1.0600881976576552E-2</v>
      </c>
      <c r="E924" s="5">
        <f t="shared" si="101"/>
        <v>4.9996858275813882E-3</v>
      </c>
      <c r="F924" s="5">
        <f>B$6+B$7*E922+B$8*(H923*100)^2</f>
        <v>5.4525767566352101</v>
      </c>
      <c r="G924" s="8">
        <v>1.9523132370820113E-2</v>
      </c>
      <c r="H924" s="8">
        <f t="shared" si="102"/>
        <v>2.3350753214051171E-2</v>
      </c>
      <c r="I924" s="7">
        <f t="shared" si="100"/>
        <v>3.8276208432310582E-3</v>
      </c>
      <c r="J924" s="10">
        <f t="shared" si="103"/>
        <v>0.19605567234446153</v>
      </c>
      <c r="K924" s="10">
        <f t="shared" si="104"/>
        <v>1.5110685990359363E-2</v>
      </c>
      <c r="AC924" s="12"/>
      <c r="AD924" s="13"/>
    </row>
    <row r="925" spans="1:30" x14ac:dyDescent="0.3">
      <c r="A925" s="17">
        <v>43948</v>
      </c>
      <c r="B925" s="18">
        <v>1.318736066108029E-2</v>
      </c>
      <c r="C925" s="8">
        <f t="shared" si="98"/>
        <v>-7.281263933891971E-2</v>
      </c>
      <c r="D925" s="5">
        <f t="shared" si="99"/>
        <v>5.3016804474995977E-3</v>
      </c>
      <c r="E925" s="5">
        <f t="shared" si="101"/>
        <v>1.0600881976576552E-2</v>
      </c>
      <c r="F925" s="5">
        <f>B$6+B$7*E925+B$8*(G924*100)^2</f>
        <v>3.3675470679997113</v>
      </c>
      <c r="G925" s="8">
        <v>1.5725678711119948E-2</v>
      </c>
      <c r="H925" s="8">
        <f t="shared" si="102"/>
        <v>1.8350877548498085E-2</v>
      </c>
      <c r="I925" s="7">
        <f t="shared" si="100"/>
        <v>2.6251988373781378E-3</v>
      </c>
      <c r="J925" s="10">
        <f t="shared" si="103"/>
        <v>0.16693707696837315</v>
      </c>
      <c r="K925" s="10">
        <f t="shared" si="104"/>
        <v>1.1326667615570107E-2</v>
      </c>
      <c r="AC925" s="12"/>
      <c r="AD925" s="13"/>
    </row>
    <row r="926" spans="1:30" x14ac:dyDescent="0.3">
      <c r="A926" s="17">
        <v>43949</v>
      </c>
      <c r="B926" s="18">
        <v>1.1633498426267803E-2</v>
      </c>
      <c r="C926" s="8">
        <f t="shared" si="98"/>
        <v>-7.4366501573732188E-2</v>
      </c>
      <c r="D926" s="5">
        <f t="shared" si="99"/>
        <v>5.5303765563159118E-3</v>
      </c>
      <c r="E926" s="5">
        <f t="shared" si="101"/>
        <v>5.3016804474995977E-3</v>
      </c>
      <c r="F926" s="5">
        <f>B$6+B$7*E925+B$8*(H925*100)^2</f>
        <v>2.9804409864883481</v>
      </c>
      <c r="G926" s="8">
        <v>1.7354416986695032E-2</v>
      </c>
      <c r="H926" s="8">
        <f t="shared" si="102"/>
        <v>1.726395373745061E-2</v>
      </c>
      <c r="I926" s="7">
        <f t="shared" si="100"/>
        <v>9.0463249244422672E-5</v>
      </c>
      <c r="J926" s="10">
        <f t="shared" si="103"/>
        <v>5.2126930748395287E-3</v>
      </c>
      <c r="K926" s="10">
        <f t="shared" si="104"/>
        <v>1.3681068172122224E-5</v>
      </c>
      <c r="AC926" s="12"/>
      <c r="AD926" s="13"/>
    </row>
    <row r="927" spans="1:30" x14ac:dyDescent="0.3">
      <c r="A927" s="17">
        <v>43950</v>
      </c>
      <c r="B927" s="18">
        <v>1.8683156758408304E-2</v>
      </c>
      <c r="C927" s="8">
        <f t="shared" si="98"/>
        <v>-6.7316843241591692E-2</v>
      </c>
      <c r="D927" s="5">
        <f t="shared" si="99"/>
        <v>4.5315573840130291E-3</v>
      </c>
      <c r="E927" s="5">
        <f t="shared" si="101"/>
        <v>5.5303765563159118E-3</v>
      </c>
      <c r="F927" s="5">
        <f>B$6+B$7*E925+B$8*(H926*100)^2</f>
        <v>2.6429231940185915</v>
      </c>
      <c r="G927" s="8">
        <v>1.434739782408862E-2</v>
      </c>
      <c r="H927" s="8">
        <f t="shared" si="102"/>
        <v>1.6257069828288836E-2</v>
      </c>
      <c r="I927" s="7">
        <f t="shared" si="100"/>
        <v>1.909672004200216E-3</v>
      </c>
      <c r="J927" s="10">
        <f t="shared" si="103"/>
        <v>0.13310232472915504</v>
      </c>
      <c r="K927" s="10">
        <f t="shared" si="104"/>
        <v>7.4921198888713292E-3</v>
      </c>
      <c r="AC927" s="12"/>
      <c r="AD927" s="13"/>
    </row>
    <row r="928" spans="1:30" x14ac:dyDescent="0.3">
      <c r="A928" s="17">
        <v>43951</v>
      </c>
      <c r="B928" s="18">
        <v>3.002917535031133E-2</v>
      </c>
      <c r="C928" s="8">
        <f t="shared" si="98"/>
        <v>-5.5970824649688666E-2</v>
      </c>
      <c r="D928" s="5">
        <f t="shared" si="99"/>
        <v>3.1327332119661963E-3</v>
      </c>
      <c r="E928" s="5">
        <f t="shared" si="101"/>
        <v>4.5315573840130291E-3</v>
      </c>
      <c r="F928" s="5">
        <f>B$6+B$7*E928+B$8*(G927*100)^2</f>
        <v>1.8383901831389227</v>
      </c>
      <c r="G928" s="8">
        <v>2.2056012838479258E-2</v>
      </c>
      <c r="H928" s="8">
        <f t="shared" si="102"/>
        <v>1.3558724804121229E-2</v>
      </c>
      <c r="I928" s="7">
        <f t="shared" si="100"/>
        <v>8.497288034358029E-3</v>
      </c>
      <c r="J928" s="10">
        <f t="shared" si="103"/>
        <v>0.38525947987904369</v>
      </c>
      <c r="K928" s="10">
        <f t="shared" si="104"/>
        <v>0.14014757737518702</v>
      </c>
      <c r="AC928" s="12"/>
      <c r="AD928" s="13"/>
    </row>
    <row r="929" spans="1:30" x14ac:dyDescent="0.3">
      <c r="A929" s="17">
        <v>43955</v>
      </c>
      <c r="B929" s="18">
        <v>-6.1219803327937541E-2</v>
      </c>
      <c r="C929" s="8">
        <f t="shared" si="98"/>
        <v>-0.14721980332793755</v>
      </c>
      <c r="D929" s="5">
        <f t="shared" si="99"/>
        <v>2.1673670491916611E-2</v>
      </c>
      <c r="E929" s="5">
        <f t="shared" si="101"/>
        <v>3.1327332119661963E-3</v>
      </c>
      <c r="F929" s="5">
        <f>B$6+B$7*E928+B$8*(H928*100)^2</f>
        <v>1.6464954035484523</v>
      </c>
      <c r="G929" s="8">
        <v>3.2836503825889277E-2</v>
      </c>
      <c r="H929" s="8">
        <f t="shared" si="102"/>
        <v>1.2831583704081318E-2</v>
      </c>
      <c r="I929" s="7">
        <f t="shared" si="100"/>
        <v>2.0004920121807959E-2</v>
      </c>
      <c r="J929" s="10">
        <f t="shared" si="103"/>
        <v>0.60922807823515868</v>
      </c>
      <c r="K929" s="10">
        <f t="shared" si="104"/>
        <v>0.61940628605007486</v>
      </c>
      <c r="AC929" s="12"/>
      <c r="AD929" s="13"/>
    </row>
    <row r="930" spans="1:30" x14ac:dyDescent="0.3">
      <c r="A930" s="17">
        <v>43956</v>
      </c>
      <c r="B930" s="18">
        <v>-8.2902033049666781E-3</v>
      </c>
      <c r="C930" s="8">
        <f t="shared" si="98"/>
        <v>-9.4290203304966666E-2</v>
      </c>
      <c r="D930" s="5">
        <f t="shared" si="99"/>
        <v>8.8906424392919473E-3</v>
      </c>
      <c r="E930" s="5">
        <f t="shared" si="101"/>
        <v>2.1673670491916611E-2</v>
      </c>
      <c r="F930" s="5">
        <f>B$6+B$7*E928+B$8*(H929*100)^2</f>
        <v>1.4791823452235211</v>
      </c>
      <c r="G930" s="8">
        <v>1.9455248851090547E-2</v>
      </c>
      <c r="H930" s="8">
        <f t="shared" si="102"/>
        <v>1.2162164055888743E-2</v>
      </c>
      <c r="I930" s="7">
        <f t="shared" si="100"/>
        <v>7.2930847952018037E-3</v>
      </c>
      <c r="J930" s="10">
        <f t="shared" si="103"/>
        <v>0.37486463684030424</v>
      </c>
      <c r="K930" s="10">
        <f t="shared" si="104"/>
        <v>0.1298664737061801</v>
      </c>
      <c r="AC930" s="12"/>
      <c r="AD930" s="13"/>
    </row>
    <row r="931" spans="1:30" x14ac:dyDescent="0.3">
      <c r="A931" s="17">
        <v>43957</v>
      </c>
      <c r="B931" s="18">
        <v>7.3564778109961775E-3</v>
      </c>
      <c r="C931" s="8">
        <f t="shared" si="98"/>
        <v>-7.864352218900382E-2</v>
      </c>
      <c r="D931" s="5">
        <f t="shared" si="99"/>
        <v>6.1848035822923359E-3</v>
      </c>
      <c r="E931" s="5">
        <f t="shared" si="101"/>
        <v>8.8906424392919473E-3</v>
      </c>
      <c r="F931" s="5">
        <f>B$6+B$7*E931+B$8*(G930*100)^2</f>
        <v>3.3442868471234433</v>
      </c>
      <c r="G931" s="8">
        <v>1.7418659259246506E-2</v>
      </c>
      <c r="H931" s="8">
        <f t="shared" si="102"/>
        <v>1.8287391413548962E-2</v>
      </c>
      <c r="I931" s="7">
        <f t="shared" si="100"/>
        <v>8.6873215430245676E-4</v>
      </c>
      <c r="J931" s="10">
        <f t="shared" si="103"/>
        <v>4.9873652235392328E-2</v>
      </c>
      <c r="K931" s="10">
        <f t="shared" si="104"/>
        <v>1.1653930444059935E-3</v>
      </c>
      <c r="AC931" s="12"/>
      <c r="AD931" s="13"/>
    </row>
    <row r="932" spans="1:30" x14ac:dyDescent="0.3">
      <c r="A932" s="17">
        <v>43958</v>
      </c>
      <c r="B932" s="18">
        <v>-7.6785575270810879E-3</v>
      </c>
      <c r="C932" s="8">
        <f t="shared" si="98"/>
        <v>-9.3678557527081083E-2</v>
      </c>
      <c r="D932" s="5">
        <f t="shared" si="99"/>
        <v>8.7756721403546394E-3</v>
      </c>
      <c r="E932" s="5">
        <f t="shared" si="101"/>
        <v>6.1848035822923359E-3</v>
      </c>
      <c r="F932" s="5">
        <f>B$6+B$7*E931+B$8*(H931*100)^2</f>
        <v>2.9599705633176923</v>
      </c>
      <c r="G932" s="8">
        <v>6.0101857610294213E-3</v>
      </c>
      <c r="H932" s="8">
        <f t="shared" si="102"/>
        <v>1.7204564985252292E-2</v>
      </c>
      <c r="I932" s="7">
        <f t="shared" si="100"/>
        <v>1.119437922422287E-2</v>
      </c>
      <c r="J932" s="10">
        <f t="shared" si="103"/>
        <v>1.862567925405604</v>
      </c>
      <c r="K932" s="10">
        <f t="shared" si="104"/>
        <v>0.40105578661430918</v>
      </c>
      <c r="AC932" s="12"/>
      <c r="AD932" s="13"/>
    </row>
    <row r="933" spans="1:30" x14ac:dyDescent="0.3">
      <c r="A933" s="17">
        <v>43959</v>
      </c>
      <c r="B933" s="18">
        <v>6.3189541130457081E-3</v>
      </c>
      <c r="C933" s="8">
        <f t="shared" si="98"/>
        <v>-7.968104588695428E-2</v>
      </c>
      <c r="D933" s="5">
        <f t="shared" si="99"/>
        <v>6.3490690736389133E-3</v>
      </c>
      <c r="E933" s="5">
        <f t="shared" si="101"/>
        <v>8.7756721403546394E-3</v>
      </c>
      <c r="F933" s="5">
        <f>B$6+B$7*E931+B$8*(H932*100)^2</f>
        <v>2.6248851954674568</v>
      </c>
      <c r="G933" s="8">
        <v>2.1308529644992573E-2</v>
      </c>
      <c r="H933" s="8">
        <f t="shared" si="102"/>
        <v>1.6201497447666548E-2</v>
      </c>
      <c r="I933" s="7">
        <f t="shared" si="100"/>
        <v>5.1070321973260245E-3</v>
      </c>
      <c r="J933" s="10">
        <f t="shared" si="103"/>
        <v>0.23967079298341726</v>
      </c>
      <c r="K933" s="10">
        <f t="shared" si="104"/>
        <v>4.1215991353204418E-2</v>
      </c>
      <c r="AC933" s="12"/>
      <c r="AD933" s="13"/>
    </row>
    <row r="934" spans="1:30" x14ac:dyDescent="0.3">
      <c r="A934" s="17">
        <v>43962</v>
      </c>
      <c r="B934" s="18">
        <v>-2.5782755519418226E-3</v>
      </c>
      <c r="C934" s="8">
        <f t="shared" si="98"/>
        <v>-8.857827555194181E-2</v>
      </c>
      <c r="D934" s="5">
        <f t="shared" si="99"/>
        <v>7.8461108997557316E-3</v>
      </c>
      <c r="E934" s="5">
        <f t="shared" si="101"/>
        <v>6.3490690736389133E-3</v>
      </c>
      <c r="F934" s="5">
        <f>B$6+B$7*E934+B$8*(G933*100)^2</f>
        <v>4.0026966519384608</v>
      </c>
      <c r="G934" s="8">
        <v>1.9346161823077229E-2</v>
      </c>
      <c r="H934" s="8">
        <f t="shared" si="102"/>
        <v>2.0006740493989671E-2</v>
      </c>
      <c r="I934" s="7">
        <f t="shared" si="100"/>
        <v>6.6057867091244213E-4</v>
      </c>
      <c r="J934" s="10">
        <f t="shared" si="103"/>
        <v>3.4145205491068795E-2</v>
      </c>
      <c r="K934" s="10">
        <f t="shared" si="104"/>
        <v>5.5739133960752696E-4</v>
      </c>
      <c r="AC934" s="12"/>
      <c r="AD934" s="13"/>
    </row>
    <row r="935" spans="1:30" x14ac:dyDescent="0.3">
      <c r="A935" s="17">
        <v>43963</v>
      </c>
      <c r="B935" s="18">
        <v>-6.0414769636220342E-3</v>
      </c>
      <c r="C935" s="8">
        <f t="shared" si="98"/>
        <v>-9.2041476963622026E-2</v>
      </c>
      <c r="D935" s="5">
        <f t="shared" si="99"/>
        <v>8.4716334816449645E-3</v>
      </c>
      <c r="E935" s="5">
        <f t="shared" si="101"/>
        <v>7.8461108997557316E-3</v>
      </c>
      <c r="F935" s="5">
        <f>B$6+B$7*E934+B$8*(H934*100)^2</f>
        <v>3.5337559574923181</v>
      </c>
      <c r="G935" s="8">
        <v>1.7547354339615101E-2</v>
      </c>
      <c r="H935" s="8">
        <f t="shared" si="102"/>
        <v>1.8798287042952392E-2</v>
      </c>
      <c r="I935" s="7">
        <f t="shared" si="100"/>
        <v>1.2509327033372909E-3</v>
      </c>
      <c r="J935" s="10">
        <f t="shared" si="103"/>
        <v>7.1288963517034093E-2</v>
      </c>
      <c r="K935" s="10">
        <f t="shared" si="104"/>
        <v>2.3175254643701404E-3</v>
      </c>
      <c r="AC935" s="12"/>
      <c r="AD935" s="13"/>
    </row>
    <row r="936" spans="1:30" x14ac:dyDescent="0.3">
      <c r="A936" s="17">
        <v>43964</v>
      </c>
      <c r="B936" s="18">
        <v>2.0117212510619483E-2</v>
      </c>
      <c r="C936" s="8">
        <f t="shared" si="98"/>
        <v>-6.5882787489380507E-2</v>
      </c>
      <c r="D936" s="5">
        <f t="shared" si="99"/>
        <v>4.3405416873708727E-3</v>
      </c>
      <c r="E936" s="5">
        <f t="shared" si="101"/>
        <v>8.4716334816449645E-3</v>
      </c>
      <c r="F936" s="5">
        <f>B$6+B$7*E934+B$8*(H935*100)^2</f>
        <v>3.1248865660047263</v>
      </c>
      <c r="G936" s="8">
        <v>4.7753042799467543E-2</v>
      </c>
      <c r="H936" s="8">
        <f t="shared" si="102"/>
        <v>1.7677348686963003E-2</v>
      </c>
      <c r="I936" s="7">
        <f t="shared" si="100"/>
        <v>3.007569411250454E-2</v>
      </c>
      <c r="J936" s="10">
        <f t="shared" si="103"/>
        <v>0.62981733412891316</v>
      </c>
      <c r="K936" s="10">
        <f t="shared" si="104"/>
        <v>0.70761035601617994</v>
      </c>
      <c r="AC936" s="12"/>
      <c r="AD936" s="13"/>
    </row>
    <row r="937" spans="1:30" x14ac:dyDescent="0.3">
      <c r="A937" s="17">
        <v>43965</v>
      </c>
      <c r="B937" s="18">
        <v>-2.8061328178936522E-2</v>
      </c>
      <c r="C937" s="8">
        <f t="shared" si="98"/>
        <v>-0.11406132817893652</v>
      </c>
      <c r="D937" s="5">
        <f t="shared" si="99"/>
        <v>1.3009986585943059E-2</v>
      </c>
      <c r="E937" s="5">
        <f t="shared" si="101"/>
        <v>4.3405416873708727E-3</v>
      </c>
      <c r="F937" s="5">
        <f>B$6+B$7*E937+B$8*(G936*100)^2</f>
        <v>19.92598044945052</v>
      </c>
      <c r="G937" s="8">
        <v>2.0179803643691558E-2</v>
      </c>
      <c r="H937" s="8">
        <f t="shared" si="102"/>
        <v>4.4638526464759701E-2</v>
      </c>
      <c r="I937" s="7">
        <f t="shared" si="100"/>
        <v>2.4458722821068143E-2</v>
      </c>
      <c r="J937" s="10">
        <f t="shared" si="103"/>
        <v>1.2120396834839484</v>
      </c>
      <c r="K937" s="10">
        <f t="shared" si="104"/>
        <v>0.24598647939138596</v>
      </c>
      <c r="AC937" s="12"/>
      <c r="AD937" s="13"/>
    </row>
    <row r="938" spans="1:30" x14ac:dyDescent="0.3">
      <c r="A938" s="17">
        <v>43966</v>
      </c>
      <c r="B938" s="18">
        <v>-8.0874016295807657E-4</v>
      </c>
      <c r="C938" s="8">
        <f t="shared" si="98"/>
        <v>-8.6808740162958073E-2</v>
      </c>
      <c r="D938" s="5">
        <f t="shared" si="99"/>
        <v>7.5357573686799699E-3</v>
      </c>
      <c r="E938" s="5">
        <f t="shared" si="101"/>
        <v>1.3009986585943059E-2</v>
      </c>
      <c r="F938" s="5">
        <f>B$6+B$7*E937+B$8*(H937*100)^2</f>
        <v>17.417044154003207</v>
      </c>
      <c r="G938" s="8">
        <v>1.3782780697425221E-2</v>
      </c>
      <c r="H938" s="8">
        <f t="shared" si="102"/>
        <v>4.1733732344475499E-2</v>
      </c>
      <c r="I938" s="7">
        <f t="shared" si="100"/>
        <v>2.7950951647050276E-2</v>
      </c>
      <c r="J938" s="10">
        <f t="shared" si="103"/>
        <v>2.0279617198198494</v>
      </c>
      <c r="K938" s="10">
        <f t="shared" si="104"/>
        <v>0.438144859288915</v>
      </c>
      <c r="AC938" s="12"/>
      <c r="AD938" s="13"/>
    </row>
    <row r="939" spans="1:30" x14ac:dyDescent="0.3">
      <c r="A939" s="17">
        <v>43969</v>
      </c>
      <c r="B939" s="18">
        <v>-3.4971910246677805E-2</v>
      </c>
      <c r="C939" s="8">
        <f t="shared" si="98"/>
        <v>-0.12097191024667781</v>
      </c>
      <c r="D939" s="5">
        <f t="shared" si="99"/>
        <v>1.463420306873027E-2</v>
      </c>
      <c r="E939" s="5">
        <f t="shared" si="101"/>
        <v>7.5357573686799699E-3</v>
      </c>
      <c r="F939" s="5">
        <f>B$6+B$7*E937+B$8*(H938*100)^2</f>
        <v>15.229502598002691</v>
      </c>
      <c r="G939" s="8">
        <v>1.8040477954786645E-2</v>
      </c>
      <c r="H939" s="8">
        <f t="shared" si="102"/>
        <v>3.9024995320951279E-2</v>
      </c>
      <c r="I939" s="7">
        <f t="shared" si="100"/>
        <v>2.0984517366164634E-2</v>
      </c>
      <c r="J939" s="10">
        <f t="shared" si="103"/>
        <v>1.1631907657189788</v>
      </c>
      <c r="K939" s="10">
        <f t="shared" si="104"/>
        <v>0.23386441794428015</v>
      </c>
      <c r="AC939" s="12"/>
      <c r="AD939" s="13"/>
    </row>
    <row r="940" spans="1:30" x14ac:dyDescent="0.3">
      <c r="A940" s="17">
        <v>43970</v>
      </c>
      <c r="B940" s="18">
        <v>5.5521615647003003E-3</v>
      </c>
      <c r="C940" s="8">
        <f t="shared" si="98"/>
        <v>-8.0447838435299693E-2</v>
      </c>
      <c r="D940" s="5">
        <f t="shared" si="99"/>
        <v>6.4718547089120827E-3</v>
      </c>
      <c r="E940" s="5">
        <f t="shared" si="101"/>
        <v>1.463420306873027E-2</v>
      </c>
      <c r="F940" s="5">
        <f>B$6+B$7*E940+B$8*(G939*100)^2</f>
        <v>2.8824000646756782</v>
      </c>
      <c r="G940" s="8">
        <v>1.9333610788963698E-2</v>
      </c>
      <c r="H940" s="8">
        <f t="shared" si="102"/>
        <v>1.6977632534236561E-2</v>
      </c>
      <c r="I940" s="7">
        <f t="shared" si="100"/>
        <v>2.3559782547271368E-3</v>
      </c>
      <c r="J940" s="10">
        <f t="shared" si="103"/>
        <v>0.12185919539003091</v>
      </c>
      <c r="K940" s="10">
        <f t="shared" si="104"/>
        <v>8.8212113726533481E-3</v>
      </c>
      <c r="AC940" s="12"/>
      <c r="AD940" s="13"/>
    </row>
    <row r="941" spans="1:30" x14ac:dyDescent="0.3">
      <c r="A941" s="17">
        <v>43971</v>
      </c>
      <c r="B941" s="18">
        <v>2.0403615451882021E-2</v>
      </c>
      <c r="C941" s="8">
        <f t="shared" si="98"/>
        <v>-6.5596384548117975E-2</v>
      </c>
      <c r="D941" s="5">
        <f t="shared" si="99"/>
        <v>4.3028856657845709E-3</v>
      </c>
      <c r="E941" s="5">
        <f t="shared" si="101"/>
        <v>6.4718547089120827E-3</v>
      </c>
      <c r="F941" s="5">
        <f>B$6+B$7*E940+B$8*(H940*100)^2</f>
        <v>2.5578890129313518</v>
      </c>
      <c r="G941" s="8">
        <v>1.0459627731394675E-2</v>
      </c>
      <c r="H941" s="8">
        <f t="shared" si="102"/>
        <v>1.5993401804904897E-2</v>
      </c>
      <c r="I941" s="7">
        <f t="shared" si="100"/>
        <v>5.5337740735102222E-3</v>
      </c>
      <c r="J941" s="10">
        <f t="shared" si="103"/>
        <v>0.52906032753924359</v>
      </c>
      <c r="K941" s="10">
        <f t="shared" si="104"/>
        <v>7.8649814686409858E-2</v>
      </c>
      <c r="AC941" s="12"/>
      <c r="AD941" s="13"/>
    </row>
    <row r="942" spans="1:30" x14ac:dyDescent="0.3">
      <c r="A942" s="17">
        <v>43972</v>
      </c>
      <c r="B942" s="18">
        <v>3.701647022457036E-3</v>
      </c>
      <c r="C942" s="8">
        <f t="shared" si="98"/>
        <v>-8.2298352977542955E-2</v>
      </c>
      <c r="D942" s="5">
        <f t="shared" si="99"/>
        <v>6.7730189028162536E-3</v>
      </c>
      <c r="E942" s="5">
        <f t="shared" si="101"/>
        <v>4.3028856657845709E-3</v>
      </c>
      <c r="F942" s="5">
        <f>B$6+B$7*E940+B$8*(H941*100)^2</f>
        <v>2.2749478269154748</v>
      </c>
      <c r="G942" s="8">
        <v>9.6587764415393667E-3</v>
      </c>
      <c r="H942" s="8">
        <f t="shared" si="102"/>
        <v>1.5082930175915671E-2</v>
      </c>
      <c r="I942" s="7">
        <f t="shared" si="100"/>
        <v>5.4241537343763038E-3</v>
      </c>
      <c r="J942" s="10">
        <f t="shared" si="103"/>
        <v>0.56157772852560506</v>
      </c>
      <c r="K942" s="10">
        <f t="shared" si="104"/>
        <v>8.6074660119757951E-2</v>
      </c>
      <c r="AC942" s="12"/>
      <c r="AD942" s="13"/>
    </row>
    <row r="943" spans="1:30" x14ac:dyDescent="0.3">
      <c r="A943" s="17">
        <v>43973</v>
      </c>
      <c r="B943" s="18">
        <v>-8.4509382241346204E-3</v>
      </c>
      <c r="C943" s="8">
        <f t="shared" si="98"/>
        <v>-9.4450938224134612E-2</v>
      </c>
      <c r="D943" s="5">
        <f t="shared" si="99"/>
        <v>8.9209797314192922E-3</v>
      </c>
      <c r="E943" s="5">
        <f t="shared" si="101"/>
        <v>6.7730189028162536E-3</v>
      </c>
      <c r="F943" s="5">
        <f>B$6+B$7*E943+B$8*(G942*100)^2</f>
        <v>0.85726442480724974</v>
      </c>
      <c r="G943" s="8">
        <v>1.3778773307238402E-2</v>
      </c>
      <c r="H943" s="8">
        <f t="shared" si="102"/>
        <v>9.2588575148732574E-3</v>
      </c>
      <c r="I943" s="7">
        <f t="shared" si="100"/>
        <v>4.5199157923651451E-3</v>
      </c>
      <c r="J943" s="10">
        <f t="shared" si="103"/>
        <v>0.32803470175321758</v>
      </c>
      <c r="K943" s="10">
        <f t="shared" si="104"/>
        <v>9.0623507272046044E-2</v>
      </c>
      <c r="AC943" s="12"/>
      <c r="AD943" s="13"/>
    </row>
    <row r="944" spans="1:30" x14ac:dyDescent="0.3">
      <c r="A944" s="17">
        <v>43977</v>
      </c>
      <c r="B944" s="18">
        <v>-2.065506933793048E-3</v>
      </c>
      <c r="C944" s="8">
        <f t="shared" si="98"/>
        <v>-8.8065506933793045E-2</v>
      </c>
      <c r="D944" s="5">
        <f t="shared" si="99"/>
        <v>7.7555335115059507E-3</v>
      </c>
      <c r="E944" s="5">
        <f t="shared" si="101"/>
        <v>8.9209797314192922E-3</v>
      </c>
      <c r="F944" s="5">
        <f>B$6+B$7*E943+B$8*(H943*100)^2</f>
        <v>0.79130065708765385</v>
      </c>
      <c r="G944" s="8">
        <v>1.3228022974913278E-2</v>
      </c>
      <c r="H944" s="8">
        <f t="shared" si="102"/>
        <v>8.8955081759709148E-3</v>
      </c>
      <c r="I944" s="7">
        <f t="shared" si="100"/>
        <v>4.3325147989423628E-3</v>
      </c>
      <c r="J944" s="10">
        <f t="shared" si="103"/>
        <v>0.32752549698159006</v>
      </c>
      <c r="K944" s="10">
        <f t="shared" si="104"/>
        <v>9.0254145058662472E-2</v>
      </c>
      <c r="AC944" s="12"/>
      <c r="AD944" s="13"/>
    </row>
    <row r="945" spans="1:30" x14ac:dyDescent="0.3">
      <c r="A945" s="17">
        <v>43978</v>
      </c>
      <c r="B945" s="18">
        <v>3.201840919560895E-2</v>
      </c>
      <c r="C945" s="8">
        <f t="shared" si="98"/>
        <v>-5.3981590804391043E-2</v>
      </c>
      <c r="D945" s="5">
        <f t="shared" si="99"/>
        <v>2.9140121457727156E-3</v>
      </c>
      <c r="E945" s="5">
        <f t="shared" si="101"/>
        <v>7.7555335115059507E-3</v>
      </c>
      <c r="F945" s="5">
        <f>B$6+B$7*E943+B$8*(H944*100)^2</f>
        <v>0.73378684801293803</v>
      </c>
      <c r="G945" s="8">
        <v>2.0855277922865959E-2</v>
      </c>
      <c r="H945" s="8">
        <f t="shared" si="102"/>
        <v>8.5661359317543984E-3</v>
      </c>
      <c r="I945" s="7">
        <f t="shared" si="100"/>
        <v>1.2289141991111561E-2</v>
      </c>
      <c r="J945" s="10">
        <f t="shared" si="103"/>
        <v>0.58925812624331453</v>
      </c>
      <c r="K945" s="10">
        <f t="shared" si="104"/>
        <v>0.54482876699979732</v>
      </c>
      <c r="AC945" s="12"/>
      <c r="AD945" s="13"/>
    </row>
    <row r="946" spans="1:30" x14ac:dyDescent="0.3">
      <c r="A946" s="17">
        <v>43979</v>
      </c>
      <c r="B946" s="18">
        <v>1.8662451440414528E-2</v>
      </c>
      <c r="C946" s="8">
        <f t="shared" si="98"/>
        <v>-6.7337548559585458E-2</v>
      </c>
      <c r="D946" s="5">
        <f t="shared" si="99"/>
        <v>4.5343454460145295E-3</v>
      </c>
      <c r="E946" s="5">
        <f t="shared" si="101"/>
        <v>2.9140121457727156E-3</v>
      </c>
      <c r="F946" s="5">
        <f>B$6+B$7*E946+B$8*(G945*100)^2</f>
        <v>3.8356881350635681</v>
      </c>
      <c r="G946" s="8">
        <v>1.34497292304845E-2</v>
      </c>
      <c r="H946" s="8">
        <f t="shared" si="102"/>
        <v>1.9584912905253288E-2</v>
      </c>
      <c r="I946" s="7">
        <f t="shared" si="100"/>
        <v>6.1351836747687884E-3</v>
      </c>
      <c r="J946" s="10">
        <f t="shared" si="103"/>
        <v>0.45615666825939366</v>
      </c>
      <c r="K946" s="10">
        <f t="shared" si="104"/>
        <v>6.2539838223329092E-2</v>
      </c>
      <c r="AC946" s="12"/>
      <c r="AD946" s="13"/>
    </row>
    <row r="947" spans="1:30" x14ac:dyDescent="0.3">
      <c r="A947" s="17">
        <v>43980</v>
      </c>
      <c r="B947" s="18">
        <v>6.9171908976242442E-3</v>
      </c>
      <c r="C947" s="8">
        <f t="shared" si="98"/>
        <v>-7.9082809102375751E-2</v>
      </c>
      <c r="D947" s="5">
        <f t="shared" si="99"/>
        <v>6.2540906955228046E-3</v>
      </c>
      <c r="E947" s="5">
        <f t="shared" si="101"/>
        <v>4.5343454460145295E-3</v>
      </c>
      <c r="F947" s="5">
        <f>B$6+B$7*E946+B$8*(H946*100)^2</f>
        <v>3.3877599403101057</v>
      </c>
      <c r="G947" s="8">
        <v>1.3195005135156845E-2</v>
      </c>
      <c r="H947" s="8">
        <f t="shared" si="102"/>
        <v>1.8405868467176727E-2</v>
      </c>
      <c r="I947" s="7">
        <f t="shared" si="100"/>
        <v>5.2108633320198817E-3</v>
      </c>
      <c r="J947" s="10">
        <f t="shared" si="103"/>
        <v>0.39491180781249025</v>
      </c>
      <c r="K947" s="10">
        <f t="shared" si="104"/>
        <v>4.9722393214372662E-2</v>
      </c>
      <c r="AC947" s="12"/>
      <c r="AD947" s="13"/>
    </row>
    <row r="948" spans="1:30" x14ac:dyDescent="0.3">
      <c r="A948" s="17">
        <v>43983</v>
      </c>
      <c r="B948" s="18">
        <v>2.6761121621466565E-2</v>
      </c>
      <c r="C948" s="8">
        <f t="shared" si="98"/>
        <v>-5.9238878378533429E-2</v>
      </c>
      <c r="D948" s="5">
        <f t="shared" si="99"/>
        <v>3.5092447115466752E-3</v>
      </c>
      <c r="E948" s="5">
        <f t="shared" si="101"/>
        <v>6.2540906955228046E-3</v>
      </c>
      <c r="F948" s="5">
        <f>B$6+B$7*E946+B$8*(H947*100)^2</f>
        <v>2.9972113473045621</v>
      </c>
      <c r="G948" s="8">
        <v>2.159935396430512E-2</v>
      </c>
      <c r="H948" s="8">
        <f t="shared" si="102"/>
        <v>1.7312456057141525E-2</v>
      </c>
      <c r="I948" s="7">
        <f t="shared" si="100"/>
        <v>4.2868979071635956E-3</v>
      </c>
      <c r="J948" s="10">
        <f t="shared" si="103"/>
        <v>0.19847343185578981</v>
      </c>
      <c r="K948" s="10">
        <f t="shared" si="104"/>
        <v>2.6382120734250059E-2</v>
      </c>
      <c r="AC948" s="12"/>
      <c r="AD948" s="13"/>
    </row>
    <row r="949" spans="1:30" x14ac:dyDescent="0.3">
      <c r="A949" s="17">
        <v>43984</v>
      </c>
      <c r="B949" s="18">
        <v>1.5552796741832301E-2</v>
      </c>
      <c r="C949" s="8">
        <f t="shared" si="98"/>
        <v>-7.0447203258167695E-2</v>
      </c>
      <c r="D949" s="5">
        <f t="shared" si="99"/>
        <v>4.9628084468975936E-3</v>
      </c>
      <c r="E949" s="5">
        <f t="shared" si="101"/>
        <v>3.5092447115466752E-3</v>
      </c>
      <c r="F949" s="5">
        <f>B$6+B$7*E949+B$8*(G948*100)^2</f>
        <v>4.1111828334802993</v>
      </c>
      <c r="G949" s="8">
        <v>1.0478524259810299E-2</v>
      </c>
      <c r="H949" s="8">
        <f t="shared" si="102"/>
        <v>2.0276051966495595E-2</v>
      </c>
      <c r="I949" s="7">
        <f t="shared" si="100"/>
        <v>9.7975277066852957E-3</v>
      </c>
      <c r="J949" s="10">
        <f t="shared" si="103"/>
        <v>0.93501026134596821</v>
      </c>
      <c r="K949" s="10">
        <f t="shared" si="104"/>
        <v>0.17690575455704738</v>
      </c>
      <c r="AC949" s="12"/>
      <c r="AD949" s="13"/>
    </row>
    <row r="950" spans="1:30" x14ac:dyDescent="0.3">
      <c r="A950" s="17">
        <v>43985</v>
      </c>
      <c r="B950" s="18">
        <v>8.3612033009519866E-3</v>
      </c>
      <c r="C950" s="8">
        <f t="shared" si="98"/>
        <v>-7.763879669904801E-2</v>
      </c>
      <c r="D950" s="5">
        <f t="shared" si="99"/>
        <v>6.0277827528761084E-3</v>
      </c>
      <c r="E950" s="5">
        <f t="shared" si="101"/>
        <v>4.9628084468975936E-3</v>
      </c>
      <c r="F950" s="5">
        <f>B$6+B$7*E949+B$8*(H949*100)^2</f>
        <v>3.6280298386744549</v>
      </c>
      <c r="G950" s="8">
        <v>1.434258436950493E-2</v>
      </c>
      <c r="H950" s="8">
        <f t="shared" si="102"/>
        <v>1.9047387848926831E-2</v>
      </c>
      <c r="I950" s="7">
        <f t="shared" si="100"/>
        <v>4.7048034794219002E-3</v>
      </c>
      <c r="J950" s="10">
        <f t="shared" si="103"/>
        <v>0.32803038547398822</v>
      </c>
      <c r="K950" s="10">
        <f t="shared" si="104"/>
        <v>3.6691750618912389E-2</v>
      </c>
      <c r="AC950" s="12"/>
      <c r="AD950" s="13"/>
    </row>
    <row r="951" spans="1:30" x14ac:dyDescent="0.3">
      <c r="A951" s="17">
        <v>43986</v>
      </c>
      <c r="B951" s="18">
        <v>-3.7843896795866482E-3</v>
      </c>
      <c r="C951" s="8">
        <f t="shared" si="98"/>
        <v>-8.9784389679586643E-2</v>
      </c>
      <c r="D951" s="5">
        <f t="shared" si="99"/>
        <v>8.0612366301358648E-3</v>
      </c>
      <c r="E951" s="5">
        <f t="shared" si="101"/>
        <v>6.0277827528761084E-3</v>
      </c>
      <c r="F951" s="5">
        <f>B$6+B$7*E949+B$8*(H950*100)^2</f>
        <v>3.2067687425032392</v>
      </c>
      <c r="G951" s="8">
        <v>1.1493499680895636E-2</v>
      </c>
      <c r="H951" s="8">
        <f t="shared" si="102"/>
        <v>1.7907453036384708E-2</v>
      </c>
      <c r="I951" s="7">
        <f t="shared" si="100"/>
        <v>6.4139533554890722E-3</v>
      </c>
      <c r="J951" s="10">
        <f t="shared" si="103"/>
        <v>0.55805050972857928</v>
      </c>
      <c r="K951" s="10">
        <f t="shared" si="104"/>
        <v>8.5263082471738194E-2</v>
      </c>
      <c r="AC951" s="12"/>
      <c r="AD951" s="13"/>
    </row>
    <row r="952" spans="1:30" x14ac:dyDescent="0.3">
      <c r="A952" s="17">
        <v>43987</v>
      </c>
      <c r="B952" s="18">
        <v>8.9805297748452237E-3</v>
      </c>
      <c r="C952" s="8">
        <f t="shared" si="98"/>
        <v>-7.7019470225154762E-2</v>
      </c>
      <c r="D952" s="5">
        <f t="shared" si="99"/>
        <v>5.9319987937635011E-3</v>
      </c>
      <c r="E952" s="5">
        <f t="shared" si="101"/>
        <v>8.0612366301358648E-3</v>
      </c>
      <c r="F952" s="5">
        <f>B$6+B$7*E952+B$8*(G951*100)^2</f>
        <v>1.1957793611876337</v>
      </c>
      <c r="G952" s="8">
        <v>1.0851961813416891E-2</v>
      </c>
      <c r="H952" s="8">
        <f t="shared" si="102"/>
        <v>1.0935169688613128E-2</v>
      </c>
      <c r="I952" s="7">
        <f t="shared" si="100"/>
        <v>8.3207875196236736E-5</v>
      </c>
      <c r="J952" s="10">
        <f t="shared" si="103"/>
        <v>7.6675422036006574E-3</v>
      </c>
      <c r="K952" s="10">
        <f t="shared" si="104"/>
        <v>2.909765030345568E-5</v>
      </c>
      <c r="AC952" s="12"/>
      <c r="AD952" s="13"/>
    </row>
    <row r="953" spans="1:30" x14ac:dyDescent="0.3">
      <c r="A953" s="17">
        <v>43990</v>
      </c>
      <c r="B953" s="18">
        <v>2.4276881801289889E-3</v>
      </c>
      <c r="C953" s="8">
        <f t="shared" si="98"/>
        <v>-8.3572311819871001E-2</v>
      </c>
      <c r="D953" s="5">
        <f t="shared" si="99"/>
        <v>6.9843313029177498E-3</v>
      </c>
      <c r="E953" s="5">
        <f t="shared" si="101"/>
        <v>5.9319987937635011E-3</v>
      </c>
      <c r="F953" s="5">
        <f>B$6+B$7*E952+B$8*(H952*100)^2</f>
        <v>1.0865948222854427</v>
      </c>
      <c r="G953" s="8">
        <v>1.9747792820107881E-2</v>
      </c>
      <c r="H953" s="8">
        <f t="shared" si="102"/>
        <v>1.0423985908880742E-2</v>
      </c>
      <c r="I953" s="7">
        <f t="shared" si="100"/>
        <v>9.3238069112271393E-3</v>
      </c>
      <c r="J953" s="10">
        <f t="shared" si="103"/>
        <v>0.47214425410283417</v>
      </c>
      <c r="K953" s="10">
        <f t="shared" si="104"/>
        <v>0.25552473460905589</v>
      </c>
      <c r="AC953" s="12"/>
      <c r="AD953" s="13"/>
    </row>
    <row r="954" spans="1:30" x14ac:dyDescent="0.3">
      <c r="A954" s="17">
        <v>43991</v>
      </c>
      <c r="B954" s="18">
        <v>-1.2114980851767411E-2</v>
      </c>
      <c r="C954" s="8">
        <f t="shared" si="98"/>
        <v>-9.8114980851767397E-2</v>
      </c>
      <c r="D954" s="5">
        <f t="shared" si="99"/>
        <v>9.6265494675426833E-3</v>
      </c>
      <c r="E954" s="5">
        <f t="shared" si="101"/>
        <v>6.9843313029177498E-3</v>
      </c>
      <c r="F954" s="5">
        <f>B$6+B$7*E952+B$8*(H953*100)^2</f>
        <v>0.99139682281662267</v>
      </c>
      <c r="G954" s="8">
        <v>1.6494331656275889E-2</v>
      </c>
      <c r="H954" s="8">
        <f t="shared" si="102"/>
        <v>9.9568911956324137E-3</v>
      </c>
      <c r="I954" s="7">
        <f t="shared" si="100"/>
        <v>6.537440460643475E-3</v>
      </c>
      <c r="J954" s="10">
        <f t="shared" si="103"/>
        <v>0.39634467142268598</v>
      </c>
      <c r="K954" s="10">
        <f t="shared" si="104"/>
        <v>0.15182256807979932</v>
      </c>
      <c r="AC954" s="12"/>
      <c r="AD954" s="13"/>
    </row>
    <row r="955" spans="1:30" x14ac:dyDescent="0.3">
      <c r="A955" s="17">
        <v>43992</v>
      </c>
      <c r="B955" s="18">
        <v>8.5145219270706795E-3</v>
      </c>
      <c r="C955" s="8">
        <f t="shared" si="98"/>
        <v>-7.7485478072929312E-2</v>
      </c>
      <c r="D955" s="5">
        <f t="shared" si="99"/>
        <v>6.0039993121904093E-3</v>
      </c>
      <c r="E955" s="5">
        <f t="shared" si="101"/>
        <v>9.6265494675426833E-3</v>
      </c>
      <c r="F955" s="5">
        <f>B$6+B$7*E955+B$8*(G954*100)^2</f>
        <v>2.4162856415987113</v>
      </c>
      <c r="G955" s="8">
        <v>7.216602471898508E-3</v>
      </c>
      <c r="H955" s="8">
        <f t="shared" si="102"/>
        <v>1.5544406201584902E-2</v>
      </c>
      <c r="I955" s="7">
        <f t="shared" si="100"/>
        <v>8.3278037296863928E-3</v>
      </c>
      <c r="J955" s="10">
        <f t="shared" si="103"/>
        <v>1.1539784492931278</v>
      </c>
      <c r="K955" s="10">
        <f t="shared" si="104"/>
        <v>0.23157377198216023</v>
      </c>
      <c r="AC955" s="12"/>
      <c r="AD955" s="13"/>
    </row>
    <row r="956" spans="1:30" x14ac:dyDescent="0.3">
      <c r="A956" s="17">
        <v>43993</v>
      </c>
      <c r="B956" s="18">
        <v>-2.0910263286160465E-2</v>
      </c>
      <c r="C956" s="8">
        <f t="shared" si="98"/>
        <v>-0.10691026328616046</v>
      </c>
      <c r="D956" s="5">
        <f t="shared" si="99"/>
        <v>1.1429804395916149E-2</v>
      </c>
      <c r="E956" s="5">
        <f t="shared" si="101"/>
        <v>6.0039993121904093E-3</v>
      </c>
      <c r="F956" s="5">
        <f>B$6+B$7*E955+B$8*(H955*100)^2</f>
        <v>2.1509279979008138</v>
      </c>
      <c r="G956" s="8">
        <v>9.6539947223773966E-3</v>
      </c>
      <c r="H956" s="8">
        <f t="shared" si="102"/>
        <v>1.4666042403800738E-2</v>
      </c>
      <c r="I956" s="7">
        <f t="shared" si="100"/>
        <v>5.0120476814233417E-3</v>
      </c>
      <c r="J956" s="10">
        <f t="shared" si="103"/>
        <v>0.51916826407680827</v>
      </c>
      <c r="K956" s="10">
        <f t="shared" si="104"/>
        <v>7.6417920848506737E-2</v>
      </c>
      <c r="AC956" s="12"/>
      <c r="AD956" s="13"/>
    </row>
    <row r="957" spans="1:30" x14ac:dyDescent="0.3">
      <c r="A957" s="17">
        <v>43994</v>
      </c>
      <c r="B957" s="18">
        <v>7.2050873471472231E-3</v>
      </c>
      <c r="C957" s="8">
        <f t="shared" si="98"/>
        <v>-7.8794912652852767E-2</v>
      </c>
      <c r="D957" s="5">
        <f t="shared" si="99"/>
        <v>6.2086382599706967E-3</v>
      </c>
      <c r="E957" s="5">
        <f t="shared" si="101"/>
        <v>1.1429804395916149E-2</v>
      </c>
      <c r="F957" s="5">
        <f>B$6+B$7*E955+B$8*(H956*100)^2</f>
        <v>1.9195626683606164</v>
      </c>
      <c r="G957" s="8">
        <v>3.9215997848752578E-2</v>
      </c>
      <c r="H957" s="8">
        <f t="shared" si="102"/>
        <v>1.3854828286054707E-2</v>
      </c>
      <c r="I957" s="7">
        <f t="shared" si="100"/>
        <v>2.536116956269787E-2</v>
      </c>
      <c r="J957" s="10">
        <f t="shared" si="103"/>
        <v>0.64670468568746575</v>
      </c>
      <c r="K957" s="10">
        <f t="shared" si="104"/>
        <v>0.79004225581934273</v>
      </c>
      <c r="AC957" s="12"/>
      <c r="AD957" s="13"/>
    </row>
    <row r="958" spans="1:30" x14ac:dyDescent="0.3">
      <c r="A958" s="17">
        <v>43997</v>
      </c>
      <c r="B958" s="18">
        <v>-1.6478283206376298E-2</v>
      </c>
      <c r="C958" s="8">
        <f t="shared" si="98"/>
        <v>-0.10247828320637629</v>
      </c>
      <c r="D958" s="5">
        <f t="shared" si="99"/>
        <v>1.0501798528926265E-2</v>
      </c>
      <c r="E958" s="5">
        <f t="shared" si="101"/>
        <v>6.2086382599706967E-3</v>
      </c>
      <c r="F958" s="5">
        <f>B$6+B$7*E958+B$8*(G957*100)^2</f>
        <v>13.452691193383341</v>
      </c>
      <c r="G958" s="8">
        <v>1.4589777314998578E-2</v>
      </c>
      <c r="H958" s="8">
        <f t="shared" si="102"/>
        <v>3.6677910509437889E-2</v>
      </c>
      <c r="I958" s="7">
        <f t="shared" si="100"/>
        <v>2.2088133194439311E-2</v>
      </c>
      <c r="J958" s="10">
        <f t="shared" si="103"/>
        <v>1.5139458757696238</v>
      </c>
      <c r="K958" s="10">
        <f t="shared" si="104"/>
        <v>0.31963461883135436</v>
      </c>
      <c r="AC958" s="12"/>
      <c r="AD958" s="13"/>
    </row>
    <row r="959" spans="1:30" x14ac:dyDescent="0.3">
      <c r="A959" s="17">
        <v>43998</v>
      </c>
      <c r="B959" s="18">
        <v>1.126438157009569E-2</v>
      </c>
      <c r="C959" s="8">
        <f t="shared" si="98"/>
        <v>-7.473561842990431E-2</v>
      </c>
      <c r="D959" s="5">
        <f t="shared" si="99"/>
        <v>5.5854126621002528E-3</v>
      </c>
      <c r="E959" s="5">
        <f t="shared" si="101"/>
        <v>1.0501798528926265E-2</v>
      </c>
      <c r="F959" s="5">
        <f>B$6+B$7*E958+B$8*(H958*100)^2</f>
        <v>11.773190610357794</v>
      </c>
      <c r="G959" s="8">
        <v>2.9303444059235295E-2</v>
      </c>
      <c r="H959" s="8">
        <f t="shared" si="102"/>
        <v>3.4312083309466647E-2</v>
      </c>
      <c r="I959" s="7">
        <f t="shared" si="100"/>
        <v>5.0086392502313518E-3</v>
      </c>
      <c r="J959" s="10">
        <f t="shared" si="103"/>
        <v>0.17092322800373444</v>
      </c>
      <c r="K959" s="10">
        <f t="shared" si="104"/>
        <v>1.1819477306670434E-2</v>
      </c>
      <c r="AC959" s="12"/>
      <c r="AD959" s="13"/>
    </row>
    <row r="960" spans="1:30" x14ac:dyDescent="0.3">
      <c r="A960" s="17">
        <v>43999</v>
      </c>
      <c r="B960" s="18">
        <v>-2.8994900926648652E-3</v>
      </c>
      <c r="C960" s="8">
        <f t="shared" si="98"/>
        <v>-8.889949009266486E-2</v>
      </c>
      <c r="D960" s="5">
        <f t="shared" si="99"/>
        <v>7.9031193387358173E-3</v>
      </c>
      <c r="E960" s="5">
        <f t="shared" si="101"/>
        <v>5.5854126621002528E-3</v>
      </c>
      <c r="F960" s="5">
        <f>B$6+B$7*E958+B$8*(H959*100)^2</f>
        <v>10.308834052017819</v>
      </c>
      <c r="G960" s="8">
        <v>1.4079938420802107E-2</v>
      </c>
      <c r="H960" s="8">
        <f t="shared" si="102"/>
        <v>3.2107373066038614E-2</v>
      </c>
      <c r="I960" s="7">
        <f t="shared" si="100"/>
        <v>1.8027434645236505E-2</v>
      </c>
      <c r="J960" s="10">
        <f t="shared" si="103"/>
        <v>1.2803631739327961</v>
      </c>
      <c r="K960" s="10">
        <f t="shared" si="104"/>
        <v>0.26286135681155831</v>
      </c>
      <c r="AC960" s="12"/>
      <c r="AD960" s="13"/>
    </row>
    <row r="961" spans="1:30" x14ac:dyDescent="0.3">
      <c r="A961" s="17">
        <v>44000</v>
      </c>
      <c r="B961" s="18">
        <v>2.0679134570079589E-2</v>
      </c>
      <c r="C961" s="8">
        <f t="shared" si="98"/>
        <v>-6.5320865429920411E-2</v>
      </c>
      <c r="D961" s="5">
        <f t="shared" si="99"/>
        <v>4.2668154605137714E-3</v>
      </c>
      <c r="E961" s="5">
        <f t="shared" si="101"/>
        <v>7.9031193387358173E-3</v>
      </c>
      <c r="F961" s="5">
        <f>B$6+B$7*E961+B$8*(G960*100)^2</f>
        <v>1.772472488521478</v>
      </c>
      <c r="G961" s="8">
        <v>1.2288708999786381E-2</v>
      </c>
      <c r="H961" s="8">
        <f t="shared" si="102"/>
        <v>1.3313423633767078E-2</v>
      </c>
      <c r="I961" s="7">
        <f t="shared" si="100"/>
        <v>1.0247146339806973E-3</v>
      </c>
      <c r="J961" s="10">
        <f t="shared" si="103"/>
        <v>8.3386679105063866E-2</v>
      </c>
      <c r="K961" s="10">
        <f t="shared" si="104"/>
        <v>3.1234196417140314E-3</v>
      </c>
      <c r="AC961" s="12"/>
      <c r="AD961" s="13"/>
    </row>
    <row r="962" spans="1:30" x14ac:dyDescent="0.3">
      <c r="A962" s="17">
        <v>44001</v>
      </c>
      <c r="B962" s="18">
        <v>1.5192672527435596E-2</v>
      </c>
      <c r="C962" s="8">
        <f t="shared" si="98"/>
        <v>-7.0807327472564394E-2</v>
      </c>
      <c r="D962" s="5">
        <f t="shared" si="99"/>
        <v>5.0136776238069725E-3</v>
      </c>
      <c r="E962" s="5">
        <f t="shared" si="101"/>
        <v>4.2668154605137714E-3</v>
      </c>
      <c r="F962" s="5">
        <f>B$6+B$7*E961+B$8*(H961*100)^2</f>
        <v>1.5893960089884764</v>
      </c>
      <c r="G962" s="8">
        <v>1.2701700018021615E-2</v>
      </c>
      <c r="H962" s="8">
        <f t="shared" si="102"/>
        <v>1.2607125005283626E-2</v>
      </c>
      <c r="I962" s="7">
        <f t="shared" si="100"/>
        <v>9.4575012737989003E-5</v>
      </c>
      <c r="J962" s="10">
        <f t="shared" si="103"/>
        <v>7.4458546969147967E-3</v>
      </c>
      <c r="K962" s="10">
        <f t="shared" si="104"/>
        <v>2.7997902316778678E-5</v>
      </c>
      <c r="AC962" s="12"/>
      <c r="AD962" s="13"/>
    </row>
    <row r="963" spans="1:30" x14ac:dyDescent="0.3">
      <c r="A963" s="17">
        <v>44004</v>
      </c>
      <c r="B963" s="18">
        <v>5.1574490150918658E-3</v>
      </c>
      <c r="C963" s="8">
        <f t="shared" si="98"/>
        <v>-8.0842550984908126E-2</v>
      </c>
      <c r="D963" s="5">
        <f t="shared" si="99"/>
        <v>6.5355180497474697E-3</v>
      </c>
      <c r="E963" s="5">
        <f t="shared" si="101"/>
        <v>5.0136776238069725E-3</v>
      </c>
      <c r="F963" s="5">
        <f>B$6+B$7*E961+B$8*(H962*100)^2</f>
        <v>1.4297716264836524</v>
      </c>
      <c r="G963" s="8">
        <v>9.8415047336958324E-3</v>
      </c>
      <c r="H963" s="8">
        <f t="shared" si="102"/>
        <v>1.195730582733273E-2</v>
      </c>
      <c r="I963" s="7">
        <f t="shared" si="100"/>
        <v>2.1158010936368973E-3</v>
      </c>
      <c r="J963" s="10">
        <f t="shared" si="103"/>
        <v>0.21498756042790007</v>
      </c>
      <c r="K963" s="10">
        <f t="shared" si="104"/>
        <v>1.778753259497301E-2</v>
      </c>
      <c r="AC963" s="12"/>
      <c r="AD963" s="13"/>
    </row>
    <row r="964" spans="1:30" x14ac:dyDescent="0.3">
      <c r="A964" s="17">
        <v>44005</v>
      </c>
      <c r="B964" s="18">
        <v>1.4759905722341942E-2</v>
      </c>
      <c r="C964" s="8">
        <f t="shared" si="98"/>
        <v>-7.1240094277658053E-2</v>
      </c>
      <c r="D964" s="5">
        <f t="shared" si="99"/>
        <v>5.0751510326896079E-3</v>
      </c>
      <c r="E964" s="5">
        <f t="shared" si="101"/>
        <v>6.5355180497474697E-3</v>
      </c>
      <c r="F964" s="5">
        <f>B$6+B$7*E964+B$8*(G963*100)^2</f>
        <v>0.88830606577977589</v>
      </c>
      <c r="G964" s="8">
        <v>1.0763517442369351E-2</v>
      </c>
      <c r="H964" s="8">
        <f t="shared" si="102"/>
        <v>9.4249990227043313E-3</v>
      </c>
      <c r="I964" s="7">
        <f t="shared" si="100"/>
        <v>1.3385184196650201E-3</v>
      </c>
      <c r="J964" s="10">
        <f t="shared" si="103"/>
        <v>0.12435697037067975</v>
      </c>
      <c r="K964" s="10">
        <f t="shared" si="104"/>
        <v>9.2211126668200194E-3</v>
      </c>
      <c r="AC964" s="12"/>
      <c r="AD964" s="13"/>
    </row>
    <row r="965" spans="1:30" x14ac:dyDescent="0.3">
      <c r="A965" s="17">
        <v>44006</v>
      </c>
      <c r="B965" s="18">
        <v>-1.5973424393711046E-2</v>
      </c>
      <c r="C965" s="8">
        <f t="shared" si="98"/>
        <v>-0.10197342439371104</v>
      </c>
      <c r="D965" s="5">
        <f t="shared" si="99"/>
        <v>1.0398579282579902E-2</v>
      </c>
      <c r="E965" s="5">
        <f t="shared" si="101"/>
        <v>5.0751510326896079E-3</v>
      </c>
      <c r="F965" s="5">
        <f>B$6+B$7*E964+B$8*(H964*100)^2</f>
        <v>0.81833950125690869</v>
      </c>
      <c r="G965" s="8">
        <v>1.3665859180265236E-2</v>
      </c>
      <c r="H965" s="8">
        <f t="shared" si="102"/>
        <v>9.0462119213343024E-3</v>
      </c>
      <c r="I965" s="7">
        <f t="shared" si="100"/>
        <v>4.6196472589309333E-3</v>
      </c>
      <c r="J965" s="10">
        <f t="shared" si="103"/>
        <v>0.33804294322029388</v>
      </c>
      <c r="K965" s="10">
        <f t="shared" si="104"/>
        <v>9.8117419716027277E-2</v>
      </c>
      <c r="AC965" s="12"/>
      <c r="AD965" s="13"/>
    </row>
    <row r="966" spans="1:30" x14ac:dyDescent="0.3">
      <c r="A966" s="17">
        <v>44007</v>
      </c>
      <c r="B966" s="18">
        <v>-7.7115163898811099E-4</v>
      </c>
      <c r="C966" s="8">
        <f t="shared" si="98"/>
        <v>-8.6771151638988103E-2</v>
      </c>
      <c r="D966" s="5">
        <f t="shared" si="99"/>
        <v>7.5292327567562682E-3</v>
      </c>
      <c r="E966" s="5">
        <f t="shared" si="101"/>
        <v>1.0398579282579902E-2</v>
      </c>
      <c r="F966" s="5">
        <f>B$6+B$7*E964+B$8*(H965*100)^2</f>
        <v>0.75733565364942057</v>
      </c>
      <c r="G966" s="8">
        <v>1.4492075371313494E-2</v>
      </c>
      <c r="H966" s="8">
        <f t="shared" si="102"/>
        <v>8.7025033964338132E-3</v>
      </c>
      <c r="I966" s="7">
        <f t="shared" si="100"/>
        <v>5.7895719748796808E-3</v>
      </c>
      <c r="J966" s="10">
        <f t="shared" si="103"/>
        <v>0.39949916257956508</v>
      </c>
      <c r="K966" s="10">
        <f t="shared" si="104"/>
        <v>0.15528536900448975</v>
      </c>
      <c r="AC966" s="12"/>
      <c r="AD966" s="13"/>
    </row>
    <row r="967" spans="1:30" x14ac:dyDescent="0.3">
      <c r="A967" s="17">
        <v>44008</v>
      </c>
      <c r="B967" s="18">
        <v>9.4030722692597449E-3</v>
      </c>
      <c r="C967" s="8">
        <f t="shared" si="98"/>
        <v>-7.6596927730740255E-2</v>
      </c>
      <c r="D967" s="5">
        <f t="shared" si="99"/>
        <v>5.8670893377882451E-3</v>
      </c>
      <c r="E967" s="5">
        <f t="shared" si="101"/>
        <v>7.5292327567562682E-3</v>
      </c>
      <c r="F967" s="5">
        <f>B$6+B$7*E967+B$8*(G966*100)^2</f>
        <v>1.8751022920989195</v>
      </c>
      <c r="G967" s="8">
        <v>1.112881554792408E-2</v>
      </c>
      <c r="H967" s="8">
        <f t="shared" si="102"/>
        <v>1.3693437450468453E-2</v>
      </c>
      <c r="I967" s="7">
        <f t="shared" si="100"/>
        <v>2.5646219025443739E-3</v>
      </c>
      <c r="J967" s="10">
        <f t="shared" si="103"/>
        <v>0.23044877431028743</v>
      </c>
      <c r="K967" s="10">
        <f t="shared" si="104"/>
        <v>2.0090566433347723E-2</v>
      </c>
      <c r="AC967" s="12"/>
      <c r="AD967" s="13"/>
    </row>
    <row r="968" spans="1:30" x14ac:dyDescent="0.3">
      <c r="A968" s="17">
        <v>44011</v>
      </c>
      <c r="B968" s="18">
        <v>-5.98152813213218E-3</v>
      </c>
      <c r="C968" s="8">
        <f t="shared" si="98"/>
        <v>-9.1981528132132173E-2</v>
      </c>
      <c r="D968" s="5">
        <f t="shared" si="99"/>
        <v>8.4606015175222229E-3</v>
      </c>
      <c r="E968" s="5">
        <f t="shared" si="101"/>
        <v>5.8670893377882451E-3</v>
      </c>
      <c r="F968" s="5">
        <f>B$6+B$7*E967+B$8*(H967*100)^2</f>
        <v>1.6788374333170482</v>
      </c>
      <c r="G968" s="8">
        <v>1.0484722939763661E-2</v>
      </c>
      <c r="H968" s="8">
        <f t="shared" si="102"/>
        <v>1.2956995922346538E-2</v>
      </c>
      <c r="I968" s="7">
        <f t="shared" si="100"/>
        <v>2.4722729825828772E-3</v>
      </c>
      <c r="J968" s="10">
        <f t="shared" si="103"/>
        <v>0.23579764546821733</v>
      </c>
      <c r="K968" s="10">
        <f t="shared" si="104"/>
        <v>2.0910596064947384E-2</v>
      </c>
      <c r="AC968" s="12"/>
      <c r="AD968" s="13"/>
    </row>
    <row r="969" spans="1:30" x14ac:dyDescent="0.3">
      <c r="A969" s="17">
        <v>44012</v>
      </c>
      <c r="B969" s="18">
        <v>-1.3085434964926982E-3</v>
      </c>
      <c r="C969" s="8">
        <f t="shared" si="98"/>
        <v>-8.7308543496492697E-2</v>
      </c>
      <c r="D969" s="5">
        <f t="shared" si="99"/>
        <v>7.6227817674789575E-3</v>
      </c>
      <c r="E969" s="5">
        <f t="shared" si="101"/>
        <v>8.4606015175222229E-3</v>
      </c>
      <c r="F969" s="5">
        <f>B$6+B$7*E967+B$8*(H968*100)^2</f>
        <v>1.5077141029451346</v>
      </c>
      <c r="G969" s="8">
        <v>9.0786625115359138E-3</v>
      </c>
      <c r="H969" s="8">
        <f t="shared" si="102"/>
        <v>1.2278901021447868E-2</v>
      </c>
      <c r="I969" s="7">
        <f t="shared" si="100"/>
        <v>3.200238509911954E-3</v>
      </c>
      <c r="J969" s="10">
        <f t="shared" si="103"/>
        <v>0.35250109868557528</v>
      </c>
      <c r="K969" s="10">
        <f t="shared" si="104"/>
        <v>4.1326477652695148E-2</v>
      </c>
      <c r="AC969" s="12"/>
      <c r="AD969" s="13"/>
    </row>
    <row r="970" spans="1:30" x14ac:dyDescent="0.3">
      <c r="A970" s="17">
        <v>44013</v>
      </c>
      <c r="B970" s="18">
        <v>1.4180435683231213E-2</v>
      </c>
      <c r="C970" s="8">
        <f t="shared" si="98"/>
        <v>-7.181956431676878E-2</v>
      </c>
      <c r="D970" s="5">
        <f t="shared" si="99"/>
        <v>5.1580498186504873E-3</v>
      </c>
      <c r="E970" s="5">
        <f t="shared" si="101"/>
        <v>7.6227817674789575E-3</v>
      </c>
      <c r="F970" s="5">
        <f>B$6+B$7*E970+B$8*(G969*100)^2</f>
        <v>0.76258453200895726</v>
      </c>
      <c r="G970" s="8">
        <v>8.4158988599233389E-3</v>
      </c>
      <c r="H970" s="8">
        <f t="shared" si="102"/>
        <v>8.7326086137474238E-3</v>
      </c>
      <c r="I970" s="7">
        <f t="shared" si="100"/>
        <v>3.1670975382408484E-4</v>
      </c>
      <c r="J970" s="10">
        <f t="shared" si="103"/>
        <v>3.7632314633943897E-2</v>
      </c>
      <c r="K970" s="10">
        <f t="shared" si="104"/>
        <v>6.7401194928162766E-4</v>
      </c>
      <c r="AC970" s="12"/>
      <c r="AD970" s="13"/>
    </row>
    <row r="971" spans="1:30" x14ac:dyDescent="0.3">
      <c r="A971" s="17">
        <v>44014</v>
      </c>
      <c r="B971" s="18">
        <v>1.2047890707127995E-2</v>
      </c>
      <c r="C971" s="8">
        <f t="shared" si="98"/>
        <v>-7.3952109292871993E-2</v>
      </c>
      <c r="D971" s="5">
        <f t="shared" si="99"/>
        <v>5.4689144688648845E-3</v>
      </c>
      <c r="E971" s="5">
        <f t="shared" si="101"/>
        <v>5.1580498186504873E-3</v>
      </c>
      <c r="F971" s="5">
        <f>B$6+B$7*E970+B$8*(H970*100)^2</f>
        <v>0.70884358223479971</v>
      </c>
      <c r="G971" s="8">
        <v>9.1225364380804006E-3</v>
      </c>
      <c r="H971" s="8">
        <f t="shared" si="102"/>
        <v>8.4192848997690986E-3</v>
      </c>
      <c r="I971" s="7">
        <f t="shared" si="100"/>
        <v>7.0325153831130201E-4</v>
      </c>
      <c r="J971" s="10">
        <f t="shared" si="103"/>
        <v>7.7089474301873323E-2</v>
      </c>
      <c r="K971" s="10">
        <f t="shared" si="104"/>
        <v>3.3056666052211359E-3</v>
      </c>
      <c r="AC971" s="12"/>
      <c r="AD971" s="13"/>
    </row>
    <row r="972" spans="1:30" x14ac:dyDescent="0.3">
      <c r="A972" s="17">
        <v>44015</v>
      </c>
      <c r="B972" s="18">
        <v>4.9460159768337838E-3</v>
      </c>
      <c r="C972" s="8">
        <f t="shared" ref="C972:C1035" si="105">B972-B$5</f>
        <v>-8.1053984023166215E-2</v>
      </c>
      <c r="D972" s="5">
        <f t="shared" ref="D972:D1035" si="106">C972^2</f>
        <v>6.5697483260276843E-3</v>
      </c>
      <c r="E972" s="5">
        <f t="shared" si="101"/>
        <v>5.4689144688648845E-3</v>
      </c>
      <c r="F972" s="5">
        <f>B$6+B$7*E970+B$8*(H971*100)^2</f>
        <v>0.66198684812671194</v>
      </c>
      <c r="G972" s="8">
        <v>6.7525741473115223E-3</v>
      </c>
      <c r="H972" s="8">
        <f t="shared" si="102"/>
        <v>8.1362574205018374E-3</v>
      </c>
      <c r="I972" s="7">
        <f t="shared" si="100"/>
        <v>1.3836832731903151E-3</v>
      </c>
      <c r="J972" s="10">
        <f t="shared" si="103"/>
        <v>0.20491197031005079</v>
      </c>
      <c r="K972" s="10">
        <f t="shared" si="104"/>
        <v>1.6342659155301753E-2</v>
      </c>
      <c r="AC972" s="12"/>
      <c r="AD972" s="13"/>
    </row>
    <row r="973" spans="1:30" x14ac:dyDescent="0.3">
      <c r="A973" s="17">
        <v>44018</v>
      </c>
      <c r="B973" s="18">
        <v>1.2849927392270487E-2</v>
      </c>
      <c r="C973" s="8">
        <f t="shared" si="105"/>
        <v>-7.3150072607729502E-2</v>
      </c>
      <c r="D973" s="5">
        <f t="shared" si="106"/>
        <v>5.3509331225160984E-3</v>
      </c>
      <c r="E973" s="5">
        <f t="shared" si="101"/>
        <v>6.5697483260276843E-3</v>
      </c>
      <c r="F973" s="5">
        <f>B$6+B$7*E973+B$8*(G972*100)^2</f>
        <v>0.44139173120885034</v>
      </c>
      <c r="G973" s="8">
        <v>1.0788204763711898E-2</v>
      </c>
      <c r="H973" s="8">
        <f t="shared" si="102"/>
        <v>6.643731867022106E-3</v>
      </c>
      <c r="I973" s="7">
        <f t="shared" ref="I973:I1036" si="107">SQRT((G973-H973)^2)</f>
        <v>4.1444728966897925E-3</v>
      </c>
      <c r="J973" s="10">
        <f t="shared" si="103"/>
        <v>0.38416705906718474</v>
      </c>
      <c r="K973" s="10">
        <f t="shared" si="104"/>
        <v>0.13903745018318947</v>
      </c>
      <c r="AC973" s="12"/>
      <c r="AD973" s="13"/>
    </row>
    <row r="974" spans="1:30" x14ac:dyDescent="0.3">
      <c r="A974" s="17">
        <v>44019</v>
      </c>
      <c r="B974" s="18">
        <v>5.1184822690590525E-3</v>
      </c>
      <c r="C974" s="8">
        <f t="shared" si="105"/>
        <v>-8.0881517730940947E-2</v>
      </c>
      <c r="D974" s="5">
        <f t="shared" si="106"/>
        <v>6.5418199104605151E-3</v>
      </c>
      <c r="E974" s="5">
        <f t="shared" ref="E974:E1037" si="108">D973</f>
        <v>5.3509331225160984E-3</v>
      </c>
      <c r="F974" s="5">
        <f>B$6+B$7*E973+B$8*(H973*100)^2</f>
        <v>0.4286786925051857</v>
      </c>
      <c r="G974" s="8">
        <v>1.1193452508379107E-2</v>
      </c>
      <c r="H974" s="8">
        <f t="shared" ref="H974:H1037" si="109">SQRT(F974)/100</f>
        <v>6.5473558976520104E-3</v>
      </c>
      <c r="I974" s="7">
        <f t="shared" si="107"/>
        <v>4.6460966107270971E-3</v>
      </c>
      <c r="J974" s="10">
        <f t="shared" ref="J974:J1037" si="110">ABS(G974-H974)/G974</f>
        <v>0.41507270498080534</v>
      </c>
      <c r="K974" s="10">
        <f t="shared" ref="K974:K1037" si="111">G974/H974-LN(G974/H974)-1</f>
        <v>0.17334646221086492</v>
      </c>
      <c r="AC974" s="12"/>
      <c r="AD974" s="13"/>
    </row>
    <row r="975" spans="1:30" x14ac:dyDescent="0.3">
      <c r="A975" s="17">
        <v>44020</v>
      </c>
      <c r="B975" s="18">
        <v>-9.4655802614335479E-3</v>
      </c>
      <c r="C975" s="8">
        <f t="shared" si="105"/>
        <v>-9.5465580261433536E-2</v>
      </c>
      <c r="D975" s="5">
        <f t="shared" si="106"/>
        <v>9.1136770146522088E-3</v>
      </c>
      <c r="E975" s="5">
        <f t="shared" si="108"/>
        <v>6.5418199104605151E-3</v>
      </c>
      <c r="F975" s="5">
        <f>B$6+B$7*E973+B$8*(H974*100)^2</f>
        <v>0.41759419405946052</v>
      </c>
      <c r="G975" s="8">
        <v>8.983788183033848E-3</v>
      </c>
      <c r="H975" s="8">
        <f t="shared" si="109"/>
        <v>6.4621528460681006E-3</v>
      </c>
      <c r="I975" s="7">
        <f t="shared" si="107"/>
        <v>2.5216353369657473E-3</v>
      </c>
      <c r="J975" s="10">
        <f t="shared" si="110"/>
        <v>0.28068730980633882</v>
      </c>
      <c r="K975" s="10">
        <f t="shared" si="111"/>
        <v>6.0756864989242709E-2</v>
      </c>
      <c r="AC975" s="12"/>
      <c r="AD975" s="13"/>
    </row>
    <row r="976" spans="1:30" x14ac:dyDescent="0.3">
      <c r="A976" s="17">
        <v>44021</v>
      </c>
      <c r="B976" s="18">
        <v>1.1186598870890987E-2</v>
      </c>
      <c r="C976" s="8">
        <f t="shared" si="105"/>
        <v>-7.4813401129109003E-2</v>
      </c>
      <c r="D976" s="5">
        <f t="shared" si="106"/>
        <v>5.5970449885049687E-3</v>
      </c>
      <c r="E976" s="5">
        <f t="shared" si="108"/>
        <v>9.1136770146522088E-3</v>
      </c>
      <c r="F976" s="5">
        <f>B$6+B$7*E976+B$8*(G975*100)^2</f>
        <v>0.74780859472414307</v>
      </c>
      <c r="G976" s="8">
        <v>6.429536304608509E-3</v>
      </c>
      <c r="H976" s="8">
        <f t="shared" si="109"/>
        <v>8.6475926981105164E-3</v>
      </c>
      <c r="I976" s="7">
        <f t="shared" si="107"/>
        <v>2.2180563935020074E-3</v>
      </c>
      <c r="J976" s="10">
        <f t="shared" si="110"/>
        <v>0.34497921598361109</v>
      </c>
      <c r="K976" s="10">
        <f t="shared" si="111"/>
        <v>3.9884473174327084E-2</v>
      </c>
      <c r="AC976" s="12"/>
      <c r="AD976" s="13"/>
    </row>
    <row r="977" spans="1:30" x14ac:dyDescent="0.3">
      <c r="A977" s="17">
        <v>44022</v>
      </c>
      <c r="B977" s="18">
        <v>-3.9099827008925439E-3</v>
      </c>
      <c r="C977" s="8">
        <f t="shared" si="105"/>
        <v>-8.9909982700892538E-2</v>
      </c>
      <c r="D977" s="5">
        <f t="shared" si="106"/>
        <v>8.0838049892747958E-3</v>
      </c>
      <c r="E977" s="5">
        <f t="shared" si="108"/>
        <v>5.5970449885049687E-3</v>
      </c>
      <c r="F977" s="5">
        <f>B$6+B$7*E976+B$8*(H976*100)^2</f>
        <v>0.69612593188860694</v>
      </c>
      <c r="G977" s="8">
        <v>7.9459309960327167E-3</v>
      </c>
      <c r="H977" s="8">
        <f t="shared" si="109"/>
        <v>8.3434161581968751E-3</v>
      </c>
      <c r="I977" s="7">
        <f t="shared" si="107"/>
        <v>3.9748516216415834E-4</v>
      </c>
      <c r="J977" s="10">
        <f t="shared" si="110"/>
        <v>5.0023736974637294E-2</v>
      </c>
      <c r="K977" s="10">
        <f t="shared" si="111"/>
        <v>1.1721932883574926E-3</v>
      </c>
      <c r="AC977" s="12"/>
      <c r="AD977" s="13"/>
    </row>
    <row r="978" spans="1:30" x14ac:dyDescent="0.3">
      <c r="A978" s="17">
        <v>44025</v>
      </c>
      <c r="B978" s="18">
        <v>2.711584861149773E-3</v>
      </c>
      <c r="C978" s="8">
        <f t="shared" si="105"/>
        <v>-8.3288415138850214E-2</v>
      </c>
      <c r="D978" s="5">
        <f t="shared" si="106"/>
        <v>6.9369600963414537E-3</v>
      </c>
      <c r="E978" s="5">
        <f t="shared" si="108"/>
        <v>8.0838049892747958E-3</v>
      </c>
      <c r="F978" s="5">
        <f>B$6+B$7*E976+B$8*(H977*100)^2</f>
        <v>0.65106381816230285</v>
      </c>
      <c r="G978" s="8">
        <v>1.1379512450393403E-2</v>
      </c>
      <c r="H978" s="8">
        <f t="shared" si="109"/>
        <v>8.0688525712290897E-3</v>
      </c>
      <c r="I978" s="7">
        <f t="shared" si="107"/>
        <v>3.310659879164313E-3</v>
      </c>
      <c r="J978" s="10">
        <f t="shared" si="110"/>
        <v>0.29093161008403834</v>
      </c>
      <c r="K978" s="10">
        <f t="shared" si="111"/>
        <v>6.6497900917133146E-2</v>
      </c>
      <c r="AC978" s="12"/>
      <c r="AD978" s="13"/>
    </row>
    <row r="979" spans="1:30" x14ac:dyDescent="0.3">
      <c r="A979" s="17">
        <v>44026</v>
      </c>
      <c r="B979" s="18">
        <v>-1.8168032644495197E-2</v>
      </c>
      <c r="C979" s="8">
        <f t="shared" si="105"/>
        <v>-0.10416803264449519</v>
      </c>
      <c r="D979" s="5">
        <f t="shared" si="106"/>
        <v>1.0850979025024615E-2</v>
      </c>
      <c r="E979" s="5">
        <f t="shared" si="108"/>
        <v>6.9369600963414537E-3</v>
      </c>
      <c r="F979" s="5">
        <f>B$6+B$7*E979+B$8*(G978*100)^2</f>
        <v>1.1729221167345871</v>
      </c>
      <c r="G979" s="8">
        <v>1.1013100706121697E-2</v>
      </c>
      <c r="H979" s="8">
        <f t="shared" si="109"/>
        <v>1.0830152892432254E-2</v>
      </c>
      <c r="I979" s="7">
        <f t="shared" si="107"/>
        <v>1.8294781368944323E-4</v>
      </c>
      <c r="J979" s="10">
        <f t="shared" si="110"/>
        <v>1.6611835174425545E-2</v>
      </c>
      <c r="K979" s="10">
        <f t="shared" si="111"/>
        <v>1.410907342325185E-4</v>
      </c>
      <c r="AC979" s="12"/>
      <c r="AD979" s="13"/>
    </row>
    <row r="980" spans="1:30" x14ac:dyDescent="0.3">
      <c r="A980" s="17">
        <v>44027</v>
      </c>
      <c r="B980" s="18">
        <v>5.2022015589162746E-4</v>
      </c>
      <c r="C980" s="8">
        <f t="shared" si="105"/>
        <v>-8.5479779844108372E-2</v>
      </c>
      <c r="D980" s="5">
        <f t="shared" si="106"/>
        <v>7.3067927621972362E-3</v>
      </c>
      <c r="E980" s="5">
        <f t="shared" si="108"/>
        <v>1.0850979025024615E-2</v>
      </c>
      <c r="F980" s="5">
        <f>B$6+B$7*E979+B$8*(H979*100)^2</f>
        <v>1.0665407961515807</v>
      </c>
      <c r="G980" s="8">
        <v>1.8783653592697194E-2</v>
      </c>
      <c r="H980" s="8">
        <f t="shared" si="109"/>
        <v>1.0327346203897596E-2</v>
      </c>
      <c r="I980" s="7">
        <f t="shared" si="107"/>
        <v>8.4563073887995981E-3</v>
      </c>
      <c r="J980" s="10">
        <f t="shared" si="110"/>
        <v>0.45019502446996174</v>
      </c>
      <c r="K980" s="10">
        <f t="shared" si="111"/>
        <v>0.22063510227895855</v>
      </c>
      <c r="AC980" s="12"/>
      <c r="AD980" s="13"/>
    </row>
    <row r="981" spans="1:30" x14ac:dyDescent="0.3">
      <c r="A981" s="17">
        <v>44028</v>
      </c>
      <c r="B981" s="18">
        <v>1.1579028941847511E-2</v>
      </c>
      <c r="C981" s="8">
        <f t="shared" si="105"/>
        <v>-7.4420971058152485E-2</v>
      </c>
      <c r="D981" s="5">
        <f t="shared" si="106"/>
        <v>5.5384809332383695E-3</v>
      </c>
      <c r="E981" s="5">
        <f t="shared" si="108"/>
        <v>7.3067927621972362E-3</v>
      </c>
      <c r="F981" s="5">
        <f>B$6+B$7*E979+B$8*(H980*100)^2</f>
        <v>0.97378692273525735</v>
      </c>
      <c r="G981" s="8">
        <v>1.414505769399213E-2</v>
      </c>
      <c r="H981" s="8">
        <f t="shared" si="109"/>
        <v>9.8680642617245736E-3</v>
      </c>
      <c r="I981" s="7">
        <f t="shared" si="107"/>
        <v>4.2769934322675566E-3</v>
      </c>
      <c r="J981" s="10">
        <f t="shared" si="110"/>
        <v>0.3023666304368724</v>
      </c>
      <c r="K981" s="10">
        <f t="shared" si="111"/>
        <v>7.3356098548942983E-2</v>
      </c>
      <c r="AC981" s="12"/>
      <c r="AD981" s="13"/>
    </row>
    <row r="982" spans="1:30" x14ac:dyDescent="0.3">
      <c r="A982" s="17">
        <v>44029</v>
      </c>
      <c r="B982" s="18">
        <v>1.4926045310060542E-2</v>
      </c>
      <c r="C982" s="8">
        <f t="shared" si="105"/>
        <v>-7.1073954689939448E-2</v>
      </c>
      <c r="D982" s="5">
        <f t="shared" si="106"/>
        <v>5.051507035267566E-3</v>
      </c>
      <c r="E982" s="5">
        <f t="shared" si="108"/>
        <v>5.5384809332383695E-3</v>
      </c>
      <c r="F982" s="5">
        <f>B$6+B$7*E982+B$8*(G981*100)^2</f>
        <v>1.7882354592171339</v>
      </c>
      <c r="G982" s="8">
        <v>8.822677927113649E-3</v>
      </c>
      <c r="H982" s="8">
        <f t="shared" si="109"/>
        <v>1.3372492135788054E-2</v>
      </c>
      <c r="I982" s="7">
        <f t="shared" si="107"/>
        <v>4.5498142086744051E-3</v>
      </c>
      <c r="J982" s="10">
        <f t="shared" si="110"/>
        <v>0.5156953757421</v>
      </c>
      <c r="K982" s="10">
        <f t="shared" si="111"/>
        <v>7.5637506878077687E-2</v>
      </c>
      <c r="AC982" s="12"/>
      <c r="AD982" s="13"/>
    </row>
    <row r="983" spans="1:30" x14ac:dyDescent="0.3">
      <c r="A983" s="17">
        <v>44032</v>
      </c>
      <c r="B983" s="18">
        <v>1.0716177874668636E-2</v>
      </c>
      <c r="C983" s="8">
        <f t="shared" si="105"/>
        <v>-7.5283822125331357E-2</v>
      </c>
      <c r="D983" s="5">
        <f t="shared" si="106"/>
        <v>5.6676538737985309E-3</v>
      </c>
      <c r="E983" s="5">
        <f t="shared" si="108"/>
        <v>5.051507035267566E-3</v>
      </c>
      <c r="F983" s="5">
        <f>B$6+B$7*E982+B$8*(H982*100)^2</f>
        <v>1.6028772682750083</v>
      </c>
      <c r="G983" s="8">
        <v>1.198962318313976E-2</v>
      </c>
      <c r="H983" s="8">
        <f t="shared" si="109"/>
        <v>1.2660478933575177E-2</v>
      </c>
      <c r="I983" s="7">
        <f t="shared" si="107"/>
        <v>6.7085575043541665E-4</v>
      </c>
      <c r="J983" s="10">
        <f t="shared" si="110"/>
        <v>5.5953030398719968E-2</v>
      </c>
      <c r="K983" s="10">
        <f t="shared" si="111"/>
        <v>1.4555244144249802E-3</v>
      </c>
      <c r="AC983" s="12"/>
      <c r="AD983" s="13"/>
    </row>
    <row r="984" spans="1:30" x14ac:dyDescent="0.3">
      <c r="A984" s="17">
        <v>44033</v>
      </c>
      <c r="B984" s="18">
        <v>1.3572722832330826E-2</v>
      </c>
      <c r="C984" s="8">
        <f t="shared" si="105"/>
        <v>-7.2427277167669168E-2</v>
      </c>
      <c r="D984" s="5">
        <f t="shared" si="106"/>
        <v>5.2457104779223716E-3</v>
      </c>
      <c r="E984" s="5">
        <f t="shared" si="108"/>
        <v>5.6676538737985309E-3</v>
      </c>
      <c r="F984" s="5">
        <f>B$6+B$7*E982+B$8*(H983*100)^2</f>
        <v>1.4412634615925692</v>
      </c>
      <c r="G984" s="8">
        <v>1.1488312675034454E-2</v>
      </c>
      <c r="H984" s="8">
        <f t="shared" si="109"/>
        <v>1.2005263269052324E-2</v>
      </c>
      <c r="I984" s="7">
        <f t="shared" si="107"/>
        <v>5.1695059401787001E-4</v>
      </c>
      <c r="J984" s="10">
        <f t="shared" si="110"/>
        <v>4.499795650071995E-2</v>
      </c>
      <c r="K984" s="10">
        <f t="shared" si="111"/>
        <v>9.546002533764586E-4</v>
      </c>
      <c r="AC984" s="12"/>
      <c r="AD984" s="13"/>
    </row>
    <row r="985" spans="1:30" x14ac:dyDescent="0.3">
      <c r="A985" s="17">
        <v>44034</v>
      </c>
      <c r="B985" s="18">
        <v>-1.5516404247979542E-3</v>
      </c>
      <c r="C985" s="8">
        <f t="shared" si="105"/>
        <v>-8.7551640424797947E-2</v>
      </c>
      <c r="D985" s="5">
        <f t="shared" si="106"/>
        <v>7.6652897410731139E-3</v>
      </c>
      <c r="E985" s="5">
        <f t="shared" si="108"/>
        <v>5.2457104779223716E-3</v>
      </c>
      <c r="F985" s="5">
        <f>B$6+B$7*E985+B$8*(G984*100)^2</f>
        <v>1.1944274737357254</v>
      </c>
      <c r="G985" s="8">
        <v>1.220345127822735E-2</v>
      </c>
      <c r="H985" s="8">
        <f t="shared" si="109"/>
        <v>1.0928986566629707E-2</v>
      </c>
      <c r="I985" s="7">
        <f t="shared" si="107"/>
        <v>1.2744647115976431E-3</v>
      </c>
      <c r="J985" s="10">
        <f t="shared" si="110"/>
        <v>0.10443477689557093</v>
      </c>
      <c r="K985" s="10">
        <f t="shared" si="111"/>
        <v>6.313030454176749E-3</v>
      </c>
      <c r="AC985" s="12"/>
      <c r="AD985" s="13"/>
    </row>
    <row r="986" spans="1:30" x14ac:dyDescent="0.3">
      <c r="A986" s="17">
        <v>44035</v>
      </c>
      <c r="B986" s="18">
        <v>7.0765243005044632E-3</v>
      </c>
      <c r="C986" s="8">
        <f t="shared" si="105"/>
        <v>-7.8923475699495524E-2</v>
      </c>
      <c r="D986" s="5">
        <f t="shared" si="106"/>
        <v>6.2289150164888604E-3</v>
      </c>
      <c r="E986" s="5">
        <f t="shared" si="108"/>
        <v>7.6652897410731139E-3</v>
      </c>
      <c r="F986" s="5">
        <f>B$6+B$7*E985+B$8*(H985*100)^2</f>
        <v>1.0851035882132285</v>
      </c>
      <c r="G986" s="8">
        <v>7.1848928923884461E-3</v>
      </c>
      <c r="H986" s="8">
        <f t="shared" si="109"/>
        <v>1.0416830555467573E-2</v>
      </c>
      <c r="I986" s="7">
        <f t="shared" si="107"/>
        <v>3.231937663079127E-3</v>
      </c>
      <c r="J986" s="10">
        <f t="shared" si="110"/>
        <v>0.44982405604166864</v>
      </c>
      <c r="K986" s="10">
        <f t="shared" si="111"/>
        <v>6.1181074192819596E-2</v>
      </c>
      <c r="AC986" s="12"/>
      <c r="AD986" s="13"/>
    </row>
    <row r="987" spans="1:30" x14ac:dyDescent="0.3">
      <c r="A987" s="17">
        <v>44036</v>
      </c>
      <c r="B987" s="18">
        <v>-3.0340654486654765E-4</v>
      </c>
      <c r="C987" s="8">
        <f t="shared" si="105"/>
        <v>-8.630340654486654E-2</v>
      </c>
      <c r="D987" s="5">
        <f t="shared" si="106"/>
        <v>7.4482779812485127E-3</v>
      </c>
      <c r="E987" s="5">
        <f t="shared" si="108"/>
        <v>6.2289150164888604E-3</v>
      </c>
      <c r="F987" s="5">
        <f>B$6+B$7*E985+B$8*(H986*100)^2</f>
        <v>0.9897840924261635</v>
      </c>
      <c r="G987" s="8">
        <v>9.5881207194048225E-3</v>
      </c>
      <c r="H987" s="8">
        <f t="shared" si="109"/>
        <v>9.9487893355230082E-3</v>
      </c>
      <c r="I987" s="7">
        <f t="shared" si="107"/>
        <v>3.6066861611818574E-4</v>
      </c>
      <c r="J987" s="10">
        <f t="shared" si="110"/>
        <v>3.7616194734412363E-2</v>
      </c>
      <c r="K987" s="10">
        <f t="shared" si="111"/>
        <v>6.7344863598051141E-4</v>
      </c>
      <c r="AC987" s="12"/>
      <c r="AD987" s="13"/>
    </row>
    <row r="988" spans="1:30" x14ac:dyDescent="0.3">
      <c r="A988" s="17">
        <v>44039</v>
      </c>
      <c r="B988" s="18">
        <v>-5.1054201146051113E-3</v>
      </c>
      <c r="C988" s="8">
        <f t="shared" si="105"/>
        <v>-9.110542011460511E-2</v>
      </c>
      <c r="D988" s="5">
        <f t="shared" si="106"/>
        <v>8.3001975742586932E-3</v>
      </c>
      <c r="E988" s="5">
        <f t="shared" si="108"/>
        <v>7.4482779812485127E-3</v>
      </c>
      <c r="F988" s="5">
        <f>B$6+B$7*E988+B$8*(G987*100)^2</f>
        <v>0.84548238066554271</v>
      </c>
      <c r="G988" s="8">
        <v>8.7155658961443564E-3</v>
      </c>
      <c r="H988" s="8">
        <f t="shared" si="109"/>
        <v>9.1950115859934772E-3</v>
      </c>
      <c r="I988" s="7">
        <f t="shared" si="107"/>
        <v>4.7944568984912075E-4</v>
      </c>
      <c r="J988" s="10">
        <f t="shared" si="110"/>
        <v>5.5010276505536006E-2</v>
      </c>
      <c r="K988" s="10">
        <f t="shared" si="111"/>
        <v>1.4085733610402773E-3</v>
      </c>
      <c r="AC988" s="12"/>
      <c r="AD988" s="13"/>
    </row>
    <row r="989" spans="1:30" x14ac:dyDescent="0.3">
      <c r="A989" s="17">
        <v>44040</v>
      </c>
      <c r="B989" s="18">
        <v>1.4608023663016443E-2</v>
      </c>
      <c r="C989" s="8">
        <f t="shared" si="105"/>
        <v>-7.1391976336983548E-2</v>
      </c>
      <c r="D989" s="5">
        <f t="shared" si="106"/>
        <v>5.0968142853004186E-3</v>
      </c>
      <c r="E989" s="5">
        <f t="shared" si="108"/>
        <v>8.3001975742586932E-3</v>
      </c>
      <c r="F989" s="5">
        <f>B$6+B$7*E988+B$8*(H988*100)^2</f>
        <v>0.78110284655820528</v>
      </c>
      <c r="G989" s="8">
        <v>7.9068164294794161E-3</v>
      </c>
      <c r="H989" s="8">
        <f t="shared" si="109"/>
        <v>8.8380023000574365E-3</v>
      </c>
      <c r="I989" s="7">
        <f t="shared" si="107"/>
        <v>9.3118587057802044E-4</v>
      </c>
      <c r="J989" s="10">
        <f t="shared" si="110"/>
        <v>0.11777001260661993</v>
      </c>
      <c r="K989" s="10">
        <f t="shared" si="111"/>
        <v>5.9740621267310168E-3</v>
      </c>
      <c r="AC989" s="12"/>
      <c r="AD989" s="13"/>
    </row>
    <row r="990" spans="1:30" x14ac:dyDescent="0.3">
      <c r="A990" s="17">
        <v>44041</v>
      </c>
      <c r="B990" s="18">
        <v>-1.1018863957539284E-2</v>
      </c>
      <c r="C990" s="8">
        <f t="shared" si="105"/>
        <v>-9.7018863957539281E-2</v>
      </c>
      <c r="D990" s="5">
        <f t="shared" si="106"/>
        <v>9.4126599636115138E-3</v>
      </c>
      <c r="E990" s="5">
        <f t="shared" si="108"/>
        <v>5.0968142853004186E-3</v>
      </c>
      <c r="F990" s="5">
        <f>B$6+B$7*E988+B$8*(H989*100)^2</f>
        <v>0.72497033077001793</v>
      </c>
      <c r="G990" s="8">
        <v>1.1630815400636671E-2</v>
      </c>
      <c r="H990" s="8">
        <f t="shared" si="109"/>
        <v>8.5145189574632931E-3</v>
      </c>
      <c r="I990" s="7">
        <f t="shared" si="107"/>
        <v>3.1162964431733775E-3</v>
      </c>
      <c r="J990" s="10">
        <f t="shared" si="110"/>
        <v>0.26793447714790414</v>
      </c>
      <c r="K990" s="10">
        <f t="shared" si="111"/>
        <v>5.411268831031868E-2</v>
      </c>
      <c r="AC990" s="12"/>
      <c r="AD990" s="13"/>
    </row>
    <row r="991" spans="1:30" x14ac:dyDescent="0.3">
      <c r="A991" s="17">
        <v>44042</v>
      </c>
      <c r="B991" s="18">
        <v>-8.8398141351928583E-3</v>
      </c>
      <c r="C991" s="8">
        <f t="shared" si="105"/>
        <v>-9.4839814135192851E-2</v>
      </c>
      <c r="D991" s="5">
        <f t="shared" si="106"/>
        <v>8.994590345197926E-3</v>
      </c>
      <c r="E991" s="5">
        <f t="shared" si="108"/>
        <v>9.4126599636115138E-3</v>
      </c>
      <c r="F991" s="5">
        <f>B$6+B$7*E991+B$8*(G990*100)^2</f>
        <v>1.2236150886148296</v>
      </c>
      <c r="G991" s="8">
        <v>1.1539767765915383E-2</v>
      </c>
      <c r="H991" s="8">
        <f t="shared" si="109"/>
        <v>1.1061713649407263E-2</v>
      </c>
      <c r="I991" s="7">
        <f t="shared" si="107"/>
        <v>4.7805411650811945E-4</v>
      </c>
      <c r="J991" s="10">
        <f t="shared" si="110"/>
        <v>4.1426667001057987E-2</v>
      </c>
      <c r="K991" s="10">
        <f t="shared" si="111"/>
        <v>9.0779207152680286E-4</v>
      </c>
      <c r="AC991" s="12"/>
      <c r="AD991" s="13"/>
    </row>
    <row r="992" spans="1:30" x14ac:dyDescent="0.3">
      <c r="A992" s="17">
        <v>44043</v>
      </c>
      <c r="B992" s="18">
        <v>-3.4291143452825591E-3</v>
      </c>
      <c r="C992" s="8">
        <f t="shared" si="105"/>
        <v>-8.9429114345282557E-2</v>
      </c>
      <c r="D992" s="5">
        <f t="shared" si="106"/>
        <v>7.9975664925816224E-3</v>
      </c>
      <c r="E992" s="5">
        <f t="shared" si="108"/>
        <v>8.994590345197926E-3</v>
      </c>
      <c r="F992" s="5">
        <f>B$6+B$7*E991+B$8*(H991*100)^2</f>
        <v>1.1110148010192309</v>
      </c>
      <c r="G992" s="8">
        <v>8.2155756419773889E-3</v>
      </c>
      <c r="H992" s="8">
        <f t="shared" si="109"/>
        <v>1.0540468685116574E-2</v>
      </c>
      <c r="I992" s="7">
        <f t="shared" si="107"/>
        <v>2.3248930431391847E-3</v>
      </c>
      <c r="J992" s="10">
        <f t="shared" si="110"/>
        <v>0.282986018808003</v>
      </c>
      <c r="K992" s="10">
        <f t="shared" si="111"/>
        <v>2.8621908795118056E-2</v>
      </c>
      <c r="AC992" s="12"/>
      <c r="AD992" s="13"/>
    </row>
    <row r="993" spans="1:30" x14ac:dyDescent="0.3">
      <c r="A993" s="17">
        <v>44046</v>
      </c>
      <c r="B993" s="18">
        <v>-1.7903106267823911E-2</v>
      </c>
      <c r="C993" s="8">
        <f t="shared" si="105"/>
        <v>-0.1039031062678239</v>
      </c>
      <c r="D993" s="5">
        <f t="shared" si="106"/>
        <v>1.0795855492102706E-2</v>
      </c>
      <c r="E993" s="5">
        <f t="shared" si="108"/>
        <v>7.9975664925816224E-3</v>
      </c>
      <c r="F993" s="5">
        <f>B$6+B$7*E991+B$8*(H992*100)^2</f>
        <v>1.0128386102646283</v>
      </c>
      <c r="G993" s="8">
        <v>7.5684424399783566E-3</v>
      </c>
      <c r="H993" s="8">
        <f t="shared" si="109"/>
        <v>1.0063988326029737E-2</v>
      </c>
      <c r="I993" s="7">
        <f t="shared" si="107"/>
        <v>2.4955458860513808E-3</v>
      </c>
      <c r="J993" s="10">
        <f t="shared" si="110"/>
        <v>0.32973044399060231</v>
      </c>
      <c r="K993" s="10">
        <f t="shared" si="111"/>
        <v>3.7008364374401914E-2</v>
      </c>
      <c r="AC993" s="12"/>
      <c r="AD993" s="13"/>
    </row>
    <row r="994" spans="1:30" x14ac:dyDescent="0.3">
      <c r="A994" s="17">
        <v>44047</v>
      </c>
      <c r="B994" s="18">
        <v>2.0055168871845934E-2</v>
      </c>
      <c r="C994" s="8">
        <f t="shared" si="105"/>
        <v>-6.5944831128154052E-2</v>
      </c>
      <c r="D994" s="5">
        <f t="shared" si="106"/>
        <v>4.3487207525207553E-3</v>
      </c>
      <c r="E994" s="5">
        <f t="shared" si="108"/>
        <v>1.0795855492102706E-2</v>
      </c>
      <c r="F994" s="5">
        <f>B$6+B$7*E994+B$8*(G993*100)^2</f>
        <v>0.54373417747321173</v>
      </c>
      <c r="G994" s="8">
        <v>1.1055531551564588E-2</v>
      </c>
      <c r="H994" s="8">
        <f t="shared" si="109"/>
        <v>7.3738333143163184E-3</v>
      </c>
      <c r="I994" s="7">
        <f t="shared" si="107"/>
        <v>3.6816982372482694E-3</v>
      </c>
      <c r="J994" s="10">
        <f t="shared" si="110"/>
        <v>0.33301865406256587</v>
      </c>
      <c r="K994" s="10">
        <f t="shared" si="111"/>
        <v>9.4299105117975346E-2</v>
      </c>
      <c r="AC994" s="12"/>
      <c r="AD994" s="13"/>
    </row>
    <row r="995" spans="1:30" x14ac:dyDescent="0.3">
      <c r="A995" s="17">
        <v>44048</v>
      </c>
      <c r="B995" s="18">
        <v>-6.524652462993948E-4</v>
      </c>
      <c r="C995" s="8">
        <f t="shared" si="105"/>
        <v>-8.6652465246299382E-2</v>
      </c>
      <c r="D995" s="5">
        <f t="shared" si="106"/>
        <v>7.508649733261122E-3</v>
      </c>
      <c r="E995" s="5">
        <f t="shared" si="108"/>
        <v>4.3487207525207553E-3</v>
      </c>
      <c r="F995" s="5">
        <f>B$6+B$7*E994+B$8*(H994*100)^2</f>
        <v>0.51838016929851671</v>
      </c>
      <c r="G995" s="8">
        <v>1.1306384325620764E-2</v>
      </c>
      <c r="H995" s="8">
        <f t="shared" si="109"/>
        <v>7.1998622854782214E-3</v>
      </c>
      <c r="I995" s="7">
        <f t="shared" si="107"/>
        <v>4.1065220401425425E-3</v>
      </c>
      <c r="J995" s="10">
        <f t="shared" si="110"/>
        <v>0.36320382554456276</v>
      </c>
      <c r="K995" s="10">
        <f t="shared" si="111"/>
        <v>0.11905554074066882</v>
      </c>
      <c r="AC995" s="12"/>
      <c r="AD995" s="13"/>
    </row>
    <row r="996" spans="1:30" x14ac:dyDescent="0.3">
      <c r="A996" s="17">
        <v>44049</v>
      </c>
      <c r="B996" s="18">
        <v>9.5687595829459272E-3</v>
      </c>
      <c r="C996" s="8">
        <f t="shared" si="105"/>
        <v>-7.6431240417054069E-2</v>
      </c>
      <c r="D996" s="5">
        <f t="shared" si="106"/>
        <v>5.8417345116895192E-3</v>
      </c>
      <c r="E996" s="5">
        <f t="shared" si="108"/>
        <v>7.508649733261122E-3</v>
      </c>
      <c r="F996" s="5">
        <f>B$6+B$7*E994+B$8*(H995*100)^2</f>
        <v>0.49627400957100015</v>
      </c>
      <c r="G996" s="8">
        <v>1.0927726151609503E-2</v>
      </c>
      <c r="H996" s="8">
        <f t="shared" si="109"/>
        <v>7.0446718132997519E-3</v>
      </c>
      <c r="I996" s="7">
        <f t="shared" si="107"/>
        <v>3.8830543383097512E-3</v>
      </c>
      <c r="J996" s="10">
        <f t="shared" si="110"/>
        <v>0.3553396456350465</v>
      </c>
      <c r="K996" s="10">
        <f t="shared" si="111"/>
        <v>0.11217275056225051</v>
      </c>
      <c r="AC996" s="12"/>
      <c r="AD996" s="13"/>
    </row>
    <row r="997" spans="1:30" x14ac:dyDescent="0.3">
      <c r="A997" s="17">
        <v>44050</v>
      </c>
      <c r="B997" s="18">
        <v>3.9757815756268685E-4</v>
      </c>
      <c r="C997" s="8">
        <f t="shared" si="105"/>
        <v>-8.5602421842437312E-2</v>
      </c>
      <c r="D997" s="5">
        <f t="shared" si="106"/>
        <v>7.3277746252905888E-3</v>
      </c>
      <c r="E997" s="5">
        <f t="shared" si="108"/>
        <v>5.8417345116895192E-3</v>
      </c>
      <c r="F997" s="5">
        <f>B$6+B$7*E997+B$8*(G996*100)^2</f>
        <v>1.0849295512566055</v>
      </c>
      <c r="G997" s="8">
        <v>5.9820501328948133E-3</v>
      </c>
      <c r="H997" s="8">
        <f t="shared" si="109"/>
        <v>1.0415995157720674E-2</v>
      </c>
      <c r="I997" s="7">
        <f t="shared" si="107"/>
        <v>4.4339450248258609E-3</v>
      </c>
      <c r="J997" s="10">
        <f t="shared" si="110"/>
        <v>0.74120826912565529</v>
      </c>
      <c r="K997" s="10">
        <f t="shared" si="111"/>
        <v>0.12889311559880001</v>
      </c>
      <c r="AC997" s="12"/>
      <c r="AD997" s="13"/>
    </row>
    <row r="998" spans="1:30" x14ac:dyDescent="0.3">
      <c r="A998" s="17">
        <v>44053</v>
      </c>
      <c r="B998" s="18">
        <v>3.7130164846130311E-3</v>
      </c>
      <c r="C998" s="8">
        <f t="shared" si="105"/>
        <v>-8.2286983515386963E-2</v>
      </c>
      <c r="D998" s="5">
        <f t="shared" si="106"/>
        <v>6.7711476560615661E-3</v>
      </c>
      <c r="E998" s="5">
        <f t="shared" si="108"/>
        <v>7.3277746252905888E-3</v>
      </c>
      <c r="F998" s="5">
        <f>B$6+B$7*E997+B$8*(H997*100)^2</f>
        <v>0.98969850827143169</v>
      </c>
      <c r="G998" s="8">
        <v>7.4400051041117804E-3</v>
      </c>
      <c r="H998" s="8">
        <f t="shared" si="109"/>
        <v>9.9483592027601805E-3</v>
      </c>
      <c r="I998" s="7">
        <f t="shared" si="107"/>
        <v>2.5083540986484002E-3</v>
      </c>
      <c r="J998" s="10">
        <f t="shared" si="110"/>
        <v>0.33714413680470967</v>
      </c>
      <c r="K998" s="10">
        <f t="shared" si="111"/>
        <v>3.8398630595577021E-2</v>
      </c>
      <c r="AC998" s="12"/>
      <c r="AD998" s="13"/>
    </row>
    <row r="999" spans="1:30" x14ac:dyDescent="0.3">
      <c r="A999" s="17">
        <v>44054</v>
      </c>
      <c r="B999" s="18">
        <v>5.873793275771479E-3</v>
      </c>
      <c r="C999" s="8">
        <f t="shared" si="105"/>
        <v>-8.0126206724228516E-2</v>
      </c>
      <c r="D999" s="5">
        <f t="shared" si="106"/>
        <v>6.4202090040138028E-3</v>
      </c>
      <c r="E999" s="5">
        <f t="shared" si="108"/>
        <v>6.7711476560615661E-3</v>
      </c>
      <c r="F999" s="5">
        <f>B$6+B$7*E997+B$8*(H998*100)^2</f>
        <v>0.90666656189265893</v>
      </c>
      <c r="G999" s="8">
        <v>6.6103798345830342E-3</v>
      </c>
      <c r="H999" s="8">
        <f t="shared" si="109"/>
        <v>9.5219040212168645E-3</v>
      </c>
      <c r="I999" s="7">
        <f t="shared" si="107"/>
        <v>2.9115241866338303E-3</v>
      </c>
      <c r="J999" s="10">
        <f t="shared" si="110"/>
        <v>0.4404473357796817</v>
      </c>
      <c r="K999" s="10">
        <f t="shared" si="111"/>
        <v>5.9182497572651815E-2</v>
      </c>
      <c r="AC999" s="12"/>
      <c r="AD999" s="13"/>
    </row>
    <row r="1000" spans="1:30" x14ac:dyDescent="0.3">
      <c r="A1000" s="17">
        <v>44055</v>
      </c>
      <c r="B1000" s="18">
        <v>-9.7380701082682786E-4</v>
      </c>
      <c r="C1000" s="8">
        <f t="shared" si="105"/>
        <v>-8.6973807010826826E-2</v>
      </c>
      <c r="D1000" s="5">
        <f t="shared" si="106"/>
        <v>7.5644431059565496E-3</v>
      </c>
      <c r="E1000" s="5">
        <f t="shared" si="108"/>
        <v>6.4202090040138028E-3</v>
      </c>
      <c r="F1000" s="5">
        <f>B$6+B$7*E1000+B$8*(G999*100)^2</f>
        <v>0.42480784605895699</v>
      </c>
      <c r="G1000" s="8">
        <v>5.9590074907852845E-3</v>
      </c>
      <c r="H1000" s="8">
        <f t="shared" si="109"/>
        <v>6.5177284851315872E-3</v>
      </c>
      <c r="I1000" s="7">
        <f t="shared" si="107"/>
        <v>5.5872099434630274E-4</v>
      </c>
      <c r="J1000" s="10">
        <f t="shared" si="110"/>
        <v>9.376074710600403E-2</v>
      </c>
      <c r="K1000" s="10">
        <f t="shared" si="111"/>
        <v>3.8987152375844492E-3</v>
      </c>
      <c r="AC1000" s="12"/>
      <c r="AD1000" s="13"/>
    </row>
    <row r="1001" spans="1:30" x14ac:dyDescent="0.3">
      <c r="A1001" s="17">
        <v>44056</v>
      </c>
      <c r="B1001" s="18">
        <v>-1.5425285953062015E-3</v>
      </c>
      <c r="C1001" s="8">
        <f t="shared" si="105"/>
        <v>-8.7542528595306202E-2</v>
      </c>
      <c r="D1001" s="5">
        <f t="shared" si="106"/>
        <v>7.6636943128600039E-3</v>
      </c>
      <c r="E1001" s="5">
        <f t="shared" si="108"/>
        <v>7.5644431059565496E-3</v>
      </c>
      <c r="F1001" s="5">
        <f>B$6+B$7*E1000+B$8*(H1000*100)^2</f>
        <v>0.41420260417825017</v>
      </c>
      <c r="G1001" s="8">
        <v>5.2779408403768515E-3</v>
      </c>
      <c r="H1001" s="8">
        <f t="shared" si="109"/>
        <v>6.4358573957030004E-3</v>
      </c>
      <c r="I1001" s="7">
        <f t="shared" si="107"/>
        <v>1.1579165553261489E-3</v>
      </c>
      <c r="J1001" s="10">
        <f t="shared" si="110"/>
        <v>0.21938793752062447</v>
      </c>
      <c r="K1001" s="10">
        <f t="shared" si="111"/>
        <v>1.8432601624580824E-2</v>
      </c>
      <c r="AC1001" s="12"/>
      <c r="AD1001" s="13"/>
    </row>
    <row r="1002" spans="1:30" x14ac:dyDescent="0.3">
      <c r="A1002" s="17">
        <v>44057</v>
      </c>
      <c r="B1002" s="18">
        <v>-1.1370664187068585E-2</v>
      </c>
      <c r="C1002" s="8">
        <f t="shared" si="105"/>
        <v>-9.7370664187068579E-2</v>
      </c>
      <c r="D1002" s="5">
        <f t="shared" si="106"/>
        <v>9.4810462442308802E-3</v>
      </c>
      <c r="E1002" s="5">
        <f t="shared" si="108"/>
        <v>7.6636943128600039E-3</v>
      </c>
      <c r="F1002" s="5">
        <f>B$6+B$7*E1000+B$8*(H1001*100)^2</f>
        <v>0.40495589378246183</v>
      </c>
      <c r="G1002" s="8">
        <v>1.3617071243426123E-2</v>
      </c>
      <c r="H1002" s="8">
        <f t="shared" si="109"/>
        <v>6.3636144900713612E-3</v>
      </c>
      <c r="I1002" s="7">
        <f t="shared" si="107"/>
        <v>7.2534567533547615E-3</v>
      </c>
      <c r="J1002" s="10">
        <f t="shared" si="110"/>
        <v>0.532673775710507</v>
      </c>
      <c r="K1002" s="10">
        <f t="shared" si="111"/>
        <v>0.37910512419721076</v>
      </c>
      <c r="AC1002" s="12"/>
      <c r="AD1002" s="13"/>
    </row>
    <row r="1003" spans="1:30" x14ac:dyDescent="0.3">
      <c r="A1003" s="17">
        <v>44060</v>
      </c>
      <c r="B1003" s="18">
        <v>4.5685763172400523E-3</v>
      </c>
      <c r="C1003" s="8">
        <f t="shared" si="105"/>
        <v>-8.1431423682759935E-2</v>
      </c>
      <c r="D1003" s="5">
        <f t="shared" si="106"/>
        <v>6.6310767630011558E-3</v>
      </c>
      <c r="E1003" s="5">
        <f t="shared" si="108"/>
        <v>9.4810462442308802E-3</v>
      </c>
      <c r="F1003" s="5">
        <f>B$6+B$7*E1003+B$8*(G1002*100)^2</f>
        <v>1.6608697385511528</v>
      </c>
      <c r="G1003" s="8">
        <v>9.3705821835217105E-3</v>
      </c>
      <c r="H1003" s="8">
        <f t="shared" si="109"/>
        <v>1.2887473524904533E-2</v>
      </c>
      <c r="I1003" s="7">
        <f t="shared" si="107"/>
        <v>3.5168913413828225E-3</v>
      </c>
      <c r="J1003" s="10">
        <f t="shared" si="110"/>
        <v>0.37531193606810481</v>
      </c>
      <c r="K1003" s="10">
        <f t="shared" si="111"/>
        <v>4.5788341700440771E-2</v>
      </c>
      <c r="AC1003" s="12"/>
      <c r="AD1003" s="13"/>
    </row>
    <row r="1004" spans="1:30" x14ac:dyDescent="0.3">
      <c r="A1004" s="17">
        <v>44061</v>
      </c>
      <c r="B1004" s="18">
        <v>1.2471947119228395E-2</v>
      </c>
      <c r="C1004" s="8">
        <f t="shared" si="105"/>
        <v>-7.3528052880771605E-2</v>
      </c>
      <c r="D1004" s="5">
        <f t="shared" si="106"/>
        <v>5.4063745604375456E-3</v>
      </c>
      <c r="E1004" s="5">
        <f t="shared" si="108"/>
        <v>6.6310767630011558E-3</v>
      </c>
      <c r="F1004" s="5">
        <f>B$6+B$7*E1003+B$8*(H1003*100)^2</f>
        <v>1.4922647211758597</v>
      </c>
      <c r="G1004" s="8">
        <v>6.2087549189224359E-3</v>
      </c>
      <c r="H1004" s="8">
        <f t="shared" si="109"/>
        <v>1.2215828752793891E-2</v>
      </c>
      <c r="I1004" s="7">
        <f t="shared" si="107"/>
        <v>6.0070738338714553E-3</v>
      </c>
      <c r="J1004" s="10">
        <f t="shared" si="110"/>
        <v>0.96751666192583685</v>
      </c>
      <c r="K1004" s="10">
        <f t="shared" si="111"/>
        <v>0.18502707785310735</v>
      </c>
      <c r="AC1004" s="12"/>
      <c r="AD1004" s="13"/>
    </row>
    <row r="1005" spans="1:30" x14ac:dyDescent="0.3">
      <c r="A1005" s="17">
        <v>44062</v>
      </c>
      <c r="B1005" s="18">
        <v>2.2417760163772876E-3</v>
      </c>
      <c r="C1005" s="8">
        <f t="shared" si="105"/>
        <v>-8.3758223983622704E-2</v>
      </c>
      <c r="D1005" s="5">
        <f t="shared" si="106"/>
        <v>7.0154400848907094E-3</v>
      </c>
      <c r="E1005" s="5">
        <f t="shared" si="108"/>
        <v>5.4063745604375456E-3</v>
      </c>
      <c r="F1005" s="5">
        <f>B$6+B$7*E1003+B$8*(H1004*100)^2</f>
        <v>1.3452580065263415</v>
      </c>
      <c r="G1005" s="8">
        <v>6.3603626773551603E-3</v>
      </c>
      <c r="H1005" s="8">
        <f t="shared" si="109"/>
        <v>1.1598525796524064E-2</v>
      </c>
      <c r="I1005" s="7">
        <f t="shared" si="107"/>
        <v>5.2381631191689036E-3</v>
      </c>
      <c r="J1005" s="10">
        <f t="shared" si="110"/>
        <v>0.82356358982772615</v>
      </c>
      <c r="K1005" s="10">
        <f t="shared" si="111"/>
        <v>0.14916942171439596</v>
      </c>
      <c r="AC1005" s="12"/>
      <c r="AD1005" s="13"/>
    </row>
    <row r="1006" spans="1:30" x14ac:dyDescent="0.3">
      <c r="A1006" s="17">
        <v>44063</v>
      </c>
      <c r="B1006" s="18">
        <v>-1.0266180232772435E-2</v>
      </c>
      <c r="C1006" s="8">
        <f t="shared" si="105"/>
        <v>-9.6266180232772433E-2</v>
      </c>
      <c r="D1006" s="5">
        <f t="shared" si="106"/>
        <v>9.2671774566086256E-3</v>
      </c>
      <c r="E1006" s="5">
        <f t="shared" si="108"/>
        <v>7.0154400848907094E-3</v>
      </c>
      <c r="F1006" s="5">
        <f>B$6+B$7*E1006+B$8*(G1005*100)^2</f>
        <v>0.39659900037497003</v>
      </c>
      <c r="G1006" s="8">
        <v>9.5848604719636511E-3</v>
      </c>
      <c r="H1006" s="8">
        <f t="shared" si="109"/>
        <v>6.2976106609965192E-3</v>
      </c>
      <c r="I1006" s="7">
        <f t="shared" si="107"/>
        <v>3.2872498109671319E-3</v>
      </c>
      <c r="J1006" s="10">
        <f t="shared" si="110"/>
        <v>0.34296271923650368</v>
      </c>
      <c r="K1006" s="10">
        <f t="shared" si="111"/>
        <v>0.10196913370831306</v>
      </c>
      <c r="AC1006" s="12"/>
      <c r="AD1006" s="13"/>
    </row>
    <row r="1007" spans="1:30" x14ac:dyDescent="0.3">
      <c r="A1007" s="17">
        <v>44064</v>
      </c>
      <c r="B1007" s="18">
        <v>5.5920260309867513E-3</v>
      </c>
      <c r="C1007" s="8">
        <f t="shared" si="105"/>
        <v>-8.0407973969013238E-2</v>
      </c>
      <c r="D1007" s="5">
        <f t="shared" si="106"/>
        <v>6.4654422778015102E-3</v>
      </c>
      <c r="E1007" s="5">
        <f t="shared" si="108"/>
        <v>9.2671774566086256E-3</v>
      </c>
      <c r="F1007" s="5">
        <f>B$6+B$7*E1006+B$8*(H1006*100)^2</f>
        <v>0.38967338227635928</v>
      </c>
      <c r="G1007" s="8">
        <v>7.2804979041894745E-3</v>
      </c>
      <c r="H1007" s="8">
        <f t="shared" si="109"/>
        <v>6.2423824160039998E-3</v>
      </c>
      <c r="I1007" s="7">
        <f t="shared" si="107"/>
        <v>1.0381154881854747E-3</v>
      </c>
      <c r="J1007" s="10">
        <f t="shared" si="110"/>
        <v>0.14258852922519266</v>
      </c>
      <c r="K1007" s="10">
        <f t="shared" si="111"/>
        <v>1.2463821857758628E-2</v>
      </c>
      <c r="AC1007" s="12"/>
      <c r="AD1007" s="13"/>
    </row>
    <row r="1008" spans="1:30" x14ac:dyDescent="0.3">
      <c r="A1008" s="17">
        <v>44067</v>
      </c>
      <c r="B1008" s="18">
        <v>9.435301456801019E-3</v>
      </c>
      <c r="C1008" s="8">
        <f t="shared" si="105"/>
        <v>-7.6564698543198972E-2</v>
      </c>
      <c r="D1008" s="5">
        <f t="shared" si="106"/>
        <v>5.8621530630109352E-3</v>
      </c>
      <c r="E1008" s="5">
        <f t="shared" si="108"/>
        <v>6.4654422778015102E-3</v>
      </c>
      <c r="F1008" s="5">
        <f>B$6+B$7*E1006+B$8*(H1007*100)^2</f>
        <v>0.38363493585618058</v>
      </c>
      <c r="G1008" s="8">
        <v>6.1617664429270916E-3</v>
      </c>
      <c r="H1008" s="8">
        <f t="shared" si="109"/>
        <v>6.1938270548682626E-3</v>
      </c>
      <c r="I1008" s="7">
        <f t="shared" si="107"/>
        <v>3.2060611941170901E-5</v>
      </c>
      <c r="J1008" s="10">
        <f t="shared" si="110"/>
        <v>5.2031527384443993E-3</v>
      </c>
      <c r="K1008" s="10">
        <f t="shared" si="111"/>
        <v>1.3443036607441172E-5</v>
      </c>
      <c r="AC1008" s="12"/>
      <c r="AD1008" s="13"/>
    </row>
    <row r="1009" spans="1:30" x14ac:dyDescent="0.3">
      <c r="A1009" s="17">
        <v>44068</v>
      </c>
      <c r="B1009" s="18">
        <v>1.1540206075348798E-3</v>
      </c>
      <c r="C1009" s="8">
        <f t="shared" si="105"/>
        <v>-8.4845979392465118E-2</v>
      </c>
      <c r="D1009" s="5">
        <f t="shared" si="106"/>
        <v>7.1988402190666153E-3</v>
      </c>
      <c r="E1009" s="5">
        <f t="shared" si="108"/>
        <v>5.8621530630109352E-3</v>
      </c>
      <c r="F1009" s="5">
        <f>B$6+B$7*E1009+B$8*(G1008*100)^2</f>
        <v>0.37478816050372743</v>
      </c>
      <c r="G1009" s="8">
        <v>6.8199266391524753E-3</v>
      </c>
      <c r="H1009" s="8">
        <f t="shared" si="109"/>
        <v>6.1219944503709519E-3</v>
      </c>
      <c r="I1009" s="7">
        <f t="shared" si="107"/>
        <v>6.9793218878152347E-4</v>
      </c>
      <c r="J1009" s="10">
        <f t="shared" si="110"/>
        <v>0.10233719887465781</v>
      </c>
      <c r="K1009" s="10">
        <f t="shared" si="111"/>
        <v>6.0432734113269326E-3</v>
      </c>
      <c r="AC1009" s="12"/>
      <c r="AD1009" s="13"/>
    </row>
    <row r="1010" spans="1:30" x14ac:dyDescent="0.3">
      <c r="A1010" s="17">
        <v>44069</v>
      </c>
      <c r="B1010" s="18">
        <v>5.904777466522705E-3</v>
      </c>
      <c r="C1010" s="8">
        <f t="shared" si="105"/>
        <v>-8.0095222533477284E-2</v>
      </c>
      <c r="D1010" s="5">
        <f t="shared" si="106"/>
        <v>6.4152446726872476E-3</v>
      </c>
      <c r="E1010" s="5">
        <f t="shared" si="108"/>
        <v>7.1988402190666153E-3</v>
      </c>
      <c r="F1010" s="5">
        <f>B$6+B$7*E1009+B$8*(H1009*100)^2</f>
        <v>0.37052849613319411</v>
      </c>
      <c r="G1010" s="8">
        <v>6.2886705020352976E-3</v>
      </c>
      <c r="H1010" s="8">
        <f t="shared" si="109"/>
        <v>6.0871051915766501E-3</v>
      </c>
      <c r="I1010" s="7">
        <f t="shared" si="107"/>
        <v>2.0156531045864741E-4</v>
      </c>
      <c r="J1010" s="10">
        <f t="shared" si="110"/>
        <v>3.2052134134458433E-2</v>
      </c>
      <c r="K1010" s="10">
        <f t="shared" si="111"/>
        <v>5.3644149619280768E-4</v>
      </c>
      <c r="AC1010" s="12"/>
      <c r="AD1010" s="13"/>
    </row>
    <row r="1011" spans="1:30" x14ac:dyDescent="0.3">
      <c r="A1011" s="17">
        <v>44070</v>
      </c>
      <c r="B1011" s="18">
        <v>1.0115922287801421E-3</v>
      </c>
      <c r="C1011" s="8">
        <f t="shared" si="105"/>
        <v>-8.4988407771219854E-2</v>
      </c>
      <c r="D1011" s="5">
        <f t="shared" si="106"/>
        <v>7.2230294554871434E-3</v>
      </c>
      <c r="E1011" s="5">
        <f t="shared" si="108"/>
        <v>6.4152446726872476E-3</v>
      </c>
      <c r="F1011" s="5">
        <f>B$6+B$7*E1009+B$8*(H1010*100)^2</f>
        <v>0.36681449476852618</v>
      </c>
      <c r="G1011" s="8">
        <v>6.898931748831702E-3</v>
      </c>
      <c r="H1011" s="8">
        <f t="shared" si="109"/>
        <v>6.0565212355652327E-3</v>
      </c>
      <c r="I1011" s="7">
        <f t="shared" si="107"/>
        <v>8.4241051326646929E-4</v>
      </c>
      <c r="J1011" s="10">
        <f t="shared" si="110"/>
        <v>0.12210738472795112</v>
      </c>
      <c r="K1011" s="10">
        <f t="shared" si="111"/>
        <v>8.8604829143656971E-3</v>
      </c>
      <c r="AC1011" s="12"/>
      <c r="AD1011" s="13"/>
    </row>
    <row r="1012" spans="1:30" x14ac:dyDescent="0.3">
      <c r="A1012" s="17">
        <v>44071</v>
      </c>
      <c r="B1012" s="18">
        <v>9.0058217090108264E-3</v>
      </c>
      <c r="C1012" s="8">
        <f t="shared" si="105"/>
        <v>-7.6994178290989174E-2</v>
      </c>
      <c r="D1012" s="5">
        <f t="shared" si="106"/>
        <v>5.9281034907046285E-3</v>
      </c>
      <c r="E1012" s="5">
        <f t="shared" si="108"/>
        <v>7.2230294554871434E-3</v>
      </c>
      <c r="F1012" s="5">
        <f>B$6+B$7*E1012+B$8*(G1011*100)^2</f>
        <v>0.45888482188861585</v>
      </c>
      <c r="G1012" s="8">
        <v>6.4728116830835491E-3</v>
      </c>
      <c r="H1012" s="8">
        <f t="shared" si="109"/>
        <v>6.7741037923006149E-3</v>
      </c>
      <c r="I1012" s="7">
        <f t="shared" si="107"/>
        <v>3.0129210921706583E-4</v>
      </c>
      <c r="J1012" s="10">
        <f t="shared" si="110"/>
        <v>4.6547331201443949E-2</v>
      </c>
      <c r="K1012" s="10">
        <f t="shared" si="111"/>
        <v>1.0194464505861589E-3</v>
      </c>
      <c r="AC1012" s="12"/>
      <c r="AD1012" s="13"/>
    </row>
    <row r="1013" spans="1:30" x14ac:dyDescent="0.3">
      <c r="A1013" s="17">
        <v>44074</v>
      </c>
      <c r="B1013" s="18">
        <v>-2.1487813379642423E-2</v>
      </c>
      <c r="C1013" s="8">
        <f t="shared" si="105"/>
        <v>-0.10748781337964242</v>
      </c>
      <c r="D1013" s="5">
        <f t="shared" si="106"/>
        <v>1.1553630025136836E-2</v>
      </c>
      <c r="E1013" s="5">
        <f t="shared" si="108"/>
        <v>5.9281034907046285E-3</v>
      </c>
      <c r="F1013" s="5">
        <f>B$6+B$7*E1012+B$8*(H1012*100)^2</f>
        <v>0.44400343247424318</v>
      </c>
      <c r="G1013" s="8">
        <v>2.3462995250476917E-2</v>
      </c>
      <c r="H1013" s="8">
        <f t="shared" si="109"/>
        <v>6.6633582559715576E-3</v>
      </c>
      <c r="I1013" s="7">
        <f t="shared" si="107"/>
        <v>1.679963699450536E-2</v>
      </c>
      <c r="J1013" s="10">
        <f t="shared" si="110"/>
        <v>0.71600564272218759</v>
      </c>
      <c r="K1013" s="10">
        <f t="shared" si="111"/>
        <v>1.2623958125474726</v>
      </c>
      <c r="AC1013" s="12"/>
      <c r="AD1013" s="13"/>
    </row>
    <row r="1014" spans="1:30" x14ac:dyDescent="0.3">
      <c r="A1014" s="17">
        <v>44075</v>
      </c>
      <c r="B1014" s="18">
        <v>7.0299507345461115E-3</v>
      </c>
      <c r="C1014" s="8">
        <f t="shared" si="105"/>
        <v>-7.8970049265453882E-2</v>
      </c>
      <c r="D1014" s="5">
        <f t="shared" si="106"/>
        <v>6.2362686809882134E-3</v>
      </c>
      <c r="E1014" s="5">
        <f t="shared" si="108"/>
        <v>1.1553630025136836E-2</v>
      </c>
      <c r="F1014" s="5">
        <f>B$6+B$7*E1012+B$8*(H1013*100)^2</f>
        <v>0.43102834904385168</v>
      </c>
      <c r="G1014" s="8">
        <v>1.193976763011872E-2</v>
      </c>
      <c r="H1014" s="8">
        <f t="shared" si="109"/>
        <v>6.5652749298399657E-3</v>
      </c>
      <c r="I1014" s="7">
        <f t="shared" si="107"/>
        <v>5.3744927002787541E-3</v>
      </c>
      <c r="J1014" s="10">
        <f t="shared" si="110"/>
        <v>0.45013377703610419</v>
      </c>
      <c r="K1014" s="10">
        <f t="shared" si="111"/>
        <v>0.22054390259407608</v>
      </c>
      <c r="AC1014" s="12"/>
      <c r="AD1014" s="13"/>
    </row>
    <row r="1015" spans="1:30" x14ac:dyDescent="0.3">
      <c r="A1015" s="17">
        <v>44076</v>
      </c>
      <c r="B1015" s="18">
        <v>4.7503100778086933E-3</v>
      </c>
      <c r="C1015" s="8">
        <f t="shared" si="105"/>
        <v>-8.1249689922191295E-2</v>
      </c>
      <c r="D1015" s="5">
        <f t="shared" si="106"/>
        <v>6.6015121124522336E-3</v>
      </c>
      <c r="E1015" s="5">
        <f t="shared" si="108"/>
        <v>6.2362686809882134E-3</v>
      </c>
      <c r="F1015" s="5">
        <f>B$6+B$7*E1015+B$8*(G1014*100)^2</f>
        <v>1.286755873026461</v>
      </c>
      <c r="G1015" s="8">
        <v>6.5096517032026888E-3</v>
      </c>
      <c r="H1015" s="8">
        <f t="shared" si="109"/>
        <v>1.1343526228763527E-2</v>
      </c>
      <c r="I1015" s="7">
        <f t="shared" si="107"/>
        <v>4.8338745255608381E-3</v>
      </c>
      <c r="J1015" s="10">
        <f t="shared" si="110"/>
        <v>0.74257037794857994</v>
      </c>
      <c r="K1015" s="10">
        <f t="shared" si="111"/>
        <v>0.12922616585739832</v>
      </c>
      <c r="AC1015" s="12"/>
      <c r="AD1015" s="13"/>
    </row>
    <row r="1016" spans="1:30" x14ac:dyDescent="0.3">
      <c r="A1016" s="17">
        <v>44077</v>
      </c>
      <c r="B1016" s="18">
        <v>-2.435798610777674E-3</v>
      </c>
      <c r="C1016" s="8">
        <f t="shared" si="105"/>
        <v>-8.8435798610777661E-2</v>
      </c>
      <c r="D1016" s="5">
        <f t="shared" si="106"/>
        <v>7.8208904759260248E-3</v>
      </c>
      <c r="E1016" s="5">
        <f t="shared" si="108"/>
        <v>6.6015121124522336E-3</v>
      </c>
      <c r="F1016" s="5">
        <f>B$6+B$7*E1015+B$8*(H1015*100)^2</f>
        <v>1.165714671515361</v>
      </c>
      <c r="G1016" s="8">
        <v>4.7594072396086535E-3</v>
      </c>
      <c r="H1016" s="8">
        <f t="shared" si="109"/>
        <v>1.0796826716750441E-2</v>
      </c>
      <c r="I1016" s="7">
        <f t="shared" si="107"/>
        <v>6.0374194771417875E-3</v>
      </c>
      <c r="J1016" s="10">
        <f t="shared" si="110"/>
        <v>1.268523404952046</v>
      </c>
      <c r="K1016" s="10">
        <f t="shared" si="111"/>
        <v>0.25994451444348088</v>
      </c>
      <c r="AC1016" s="12"/>
      <c r="AD1016" s="13"/>
    </row>
    <row r="1017" spans="1:30" x14ac:dyDescent="0.3">
      <c r="A1017" s="17">
        <v>44078</v>
      </c>
      <c r="B1017" s="18">
        <v>-1.6387622427121402E-2</v>
      </c>
      <c r="C1017" s="8">
        <f t="shared" si="105"/>
        <v>-0.10238762242712139</v>
      </c>
      <c r="D1017" s="5">
        <f t="shared" si="106"/>
        <v>1.0483225226278771E-2</v>
      </c>
      <c r="E1017" s="5">
        <f t="shared" si="108"/>
        <v>7.8208904759260248E-3</v>
      </c>
      <c r="F1017" s="5">
        <f>B$6+B$7*E1015+B$8*(H1016*100)^2</f>
        <v>1.0601788479178329</v>
      </c>
      <c r="G1017" s="8">
        <v>1.9706456052769227E-2</v>
      </c>
      <c r="H1017" s="8">
        <f t="shared" si="109"/>
        <v>1.0296498666623683E-2</v>
      </c>
      <c r="I1017" s="7">
        <f t="shared" si="107"/>
        <v>9.4099573861455444E-3</v>
      </c>
      <c r="J1017" s="10">
        <f t="shared" si="110"/>
        <v>0.47750632386401209</v>
      </c>
      <c r="K1017" s="10">
        <f t="shared" si="111"/>
        <v>0.26475636386778278</v>
      </c>
      <c r="AC1017" s="12"/>
      <c r="AD1017" s="13"/>
    </row>
    <row r="1018" spans="1:30" x14ac:dyDescent="0.3">
      <c r="A1018" s="17">
        <v>44081</v>
      </c>
      <c r="B1018" s="18">
        <v>1.5643439884201681E-3</v>
      </c>
      <c r="C1018" s="8">
        <f t="shared" si="105"/>
        <v>-8.4435656011579818E-2</v>
      </c>
      <c r="D1018" s="5">
        <f t="shared" si="106"/>
        <v>7.1293800061058349E-3</v>
      </c>
      <c r="E1018" s="5">
        <f t="shared" si="108"/>
        <v>1.0483225226278771E-2</v>
      </c>
      <c r="F1018" s="5">
        <f>B$6+B$7*E1018+B$8*(G1017*100)^2</f>
        <v>3.4302385501827586</v>
      </c>
      <c r="G1018" s="8">
        <v>8.1268567855770132E-3</v>
      </c>
      <c r="H1018" s="8">
        <f t="shared" si="109"/>
        <v>1.8520903191212783E-2</v>
      </c>
      <c r="I1018" s="7">
        <f t="shared" si="107"/>
        <v>1.039404640563577E-2</v>
      </c>
      <c r="J1018" s="10">
        <f t="shared" si="110"/>
        <v>1.2789749690289127</v>
      </c>
      <c r="K1018" s="10">
        <f t="shared" si="111"/>
        <v>0.26251952881792118</v>
      </c>
      <c r="AC1018" s="12"/>
      <c r="AD1018" s="13"/>
    </row>
    <row r="1019" spans="1:30" x14ac:dyDescent="0.3">
      <c r="A1019" s="17">
        <v>44082</v>
      </c>
      <c r="B1019" s="18">
        <v>-1.351319863752626E-3</v>
      </c>
      <c r="C1019" s="8">
        <f t="shared" si="105"/>
        <v>-8.7351319863752622E-2</v>
      </c>
      <c r="D1019" s="5">
        <f t="shared" si="106"/>
        <v>7.6302530819396235E-3</v>
      </c>
      <c r="E1019" s="5">
        <f t="shared" si="108"/>
        <v>7.1293800061058349E-3</v>
      </c>
      <c r="F1019" s="5">
        <f>B$6+B$7*E1018+B$8*(H1018*100)^2</f>
        <v>3.0350886299044642</v>
      </c>
      <c r="G1019" s="8">
        <v>8.4928392242822701E-3</v>
      </c>
      <c r="H1019" s="8">
        <f t="shared" si="109"/>
        <v>1.7421505761283852E-2</v>
      </c>
      <c r="I1019" s="7">
        <f t="shared" si="107"/>
        <v>8.9286665370015821E-3</v>
      </c>
      <c r="J1019" s="10">
        <f t="shared" si="110"/>
        <v>1.0513170332335056</v>
      </c>
      <c r="K1019" s="10">
        <f t="shared" si="111"/>
        <v>0.20597372856253271</v>
      </c>
      <c r="AC1019" s="12"/>
      <c r="AD1019" s="13"/>
    </row>
    <row r="1020" spans="1:30" x14ac:dyDescent="0.3">
      <c r="A1020" s="17">
        <v>44083</v>
      </c>
      <c r="B1020" s="18">
        <v>-4.4783594805603531E-3</v>
      </c>
      <c r="C1020" s="8">
        <f t="shared" si="105"/>
        <v>-9.047835948056035E-2</v>
      </c>
      <c r="D1020" s="5">
        <f t="shared" si="106"/>
        <v>8.1863335342935058E-3</v>
      </c>
      <c r="E1020" s="5">
        <f t="shared" si="108"/>
        <v>7.6302530819396235E-3</v>
      </c>
      <c r="F1020" s="5">
        <f>B$6+B$7*E1018+B$8*(H1019*100)^2</f>
        <v>2.6905574144138202</v>
      </c>
      <c r="G1020" s="8">
        <v>1.0903663477291046E-2</v>
      </c>
      <c r="H1020" s="8">
        <f t="shared" si="109"/>
        <v>1.6402918686666164E-2</v>
      </c>
      <c r="I1020" s="7">
        <f t="shared" si="107"/>
        <v>5.4992552093751177E-3</v>
      </c>
      <c r="J1020" s="10">
        <f t="shared" si="110"/>
        <v>0.50434931533134375</v>
      </c>
      <c r="K1020" s="10">
        <f t="shared" si="111"/>
        <v>7.3099682421905454E-2</v>
      </c>
      <c r="AC1020" s="12"/>
      <c r="AD1020" s="13"/>
    </row>
    <row r="1021" spans="1:30" x14ac:dyDescent="0.3">
      <c r="A1021" s="17">
        <v>44084</v>
      </c>
      <c r="B1021" s="18">
        <v>1.678250063110346E-2</v>
      </c>
      <c r="C1021" s="8">
        <f t="shared" si="105"/>
        <v>-6.921749936889654E-2</v>
      </c>
      <c r="D1021" s="5">
        <f t="shared" si="106"/>
        <v>4.7910622188831933E-3</v>
      </c>
      <c r="E1021" s="5">
        <f t="shared" si="108"/>
        <v>8.1863335342935058E-3</v>
      </c>
      <c r="F1021" s="5">
        <f>B$6+B$7*E1021+B$8*(G1020*100)^2</f>
        <v>1.0806095225558934</v>
      </c>
      <c r="G1021" s="8">
        <v>1.138781287539062E-2</v>
      </c>
      <c r="H1021" s="8">
        <f t="shared" si="109"/>
        <v>1.0395236998529149E-2</v>
      </c>
      <c r="I1021" s="7">
        <f t="shared" si="107"/>
        <v>9.9257587686147133E-4</v>
      </c>
      <c r="J1021" s="10">
        <f t="shared" si="110"/>
        <v>8.7161238749053863E-2</v>
      </c>
      <c r="K1021" s="10">
        <f t="shared" si="111"/>
        <v>4.2877006663992745E-3</v>
      </c>
      <c r="AC1021" s="12"/>
      <c r="AD1021" s="13"/>
    </row>
    <row r="1022" spans="1:30" x14ac:dyDescent="0.3">
      <c r="A1022" s="17">
        <v>44085</v>
      </c>
      <c r="B1022" s="18">
        <v>3.6631681625310135E-4</v>
      </c>
      <c r="C1022" s="8">
        <f t="shared" si="105"/>
        <v>-8.5633683183746895E-2</v>
      </c>
      <c r="D1022" s="5">
        <f t="shared" si="106"/>
        <v>7.3331276956143361E-3</v>
      </c>
      <c r="E1022" s="5">
        <f t="shared" si="108"/>
        <v>4.7910622188831933E-3</v>
      </c>
      <c r="F1022" s="5">
        <f>B$6+B$7*E1021+B$8*(H1021*100)^2</f>
        <v>0.98619212573878978</v>
      </c>
      <c r="G1022" s="8">
        <v>4.5596387068504041E-3</v>
      </c>
      <c r="H1022" s="8">
        <f t="shared" si="109"/>
        <v>9.930720647258133E-3</v>
      </c>
      <c r="I1022" s="7">
        <f t="shared" si="107"/>
        <v>5.3710819404077289E-3</v>
      </c>
      <c r="J1022" s="10">
        <f t="shared" si="110"/>
        <v>1.1779621776475868</v>
      </c>
      <c r="K1022" s="10">
        <f t="shared" si="111"/>
        <v>0.2375344548392655</v>
      </c>
      <c r="AC1022" s="12"/>
      <c r="AD1022" s="13"/>
    </row>
    <row r="1023" spans="1:30" x14ac:dyDescent="0.3">
      <c r="A1023" s="17">
        <v>44088</v>
      </c>
      <c r="B1023" s="18">
        <v>-2.5233974629520063E-3</v>
      </c>
      <c r="C1023" s="8">
        <f t="shared" si="105"/>
        <v>-8.8523397462952E-2</v>
      </c>
      <c r="D1023" s="5">
        <f t="shared" si="106"/>
        <v>7.8363918983837769E-3</v>
      </c>
      <c r="E1023" s="5">
        <f t="shared" si="108"/>
        <v>7.3331276956143361E-3</v>
      </c>
      <c r="F1023" s="5">
        <f>B$6+B$7*E1021+B$8*(H1022*100)^2</f>
        <v>0.90386959745395756</v>
      </c>
      <c r="G1023" s="8">
        <v>1.1619485868885907E-2</v>
      </c>
      <c r="H1023" s="8">
        <f t="shared" si="109"/>
        <v>9.507205674928661E-3</v>
      </c>
      <c r="I1023" s="7">
        <f t="shared" si="107"/>
        <v>2.1122801939572455E-3</v>
      </c>
      <c r="J1023" s="10">
        <f t="shared" si="110"/>
        <v>0.18178775014593429</v>
      </c>
      <c r="K1023" s="10">
        <f t="shared" si="111"/>
        <v>2.1543262366694904E-2</v>
      </c>
      <c r="AC1023" s="12"/>
      <c r="AD1023" s="13"/>
    </row>
    <row r="1024" spans="1:30" x14ac:dyDescent="0.3">
      <c r="A1024" s="17">
        <v>44089</v>
      </c>
      <c r="B1024" s="18">
        <v>7.3964098194127369E-3</v>
      </c>
      <c r="C1024" s="8">
        <f t="shared" si="105"/>
        <v>-7.8603590180587254E-2</v>
      </c>
      <c r="D1024" s="5">
        <f t="shared" si="106"/>
        <v>6.1785243892777128E-3</v>
      </c>
      <c r="E1024" s="5">
        <f t="shared" si="108"/>
        <v>7.8363918983837769E-3</v>
      </c>
      <c r="F1024" s="5">
        <f>B$6+B$7*E1024+B$8*(G1023*100)^2</f>
        <v>1.2211434072439897</v>
      </c>
      <c r="G1024" s="8">
        <v>6.9032862849303881E-3</v>
      </c>
      <c r="H1024" s="8">
        <f t="shared" si="109"/>
        <v>1.1050535766396079E-2</v>
      </c>
      <c r="I1024" s="7">
        <f t="shared" si="107"/>
        <v>4.1472494814656907E-3</v>
      </c>
      <c r="J1024" s="10">
        <f t="shared" si="110"/>
        <v>0.60076452145972548</v>
      </c>
      <c r="K1024" s="10">
        <f t="shared" si="111"/>
        <v>9.5182842470758811E-2</v>
      </c>
      <c r="AC1024" s="12"/>
      <c r="AD1024" s="13"/>
    </row>
    <row r="1025" spans="1:30" x14ac:dyDescent="0.3">
      <c r="A1025" s="17">
        <v>44090</v>
      </c>
      <c r="B1025" s="18">
        <v>6.5988555485891626E-3</v>
      </c>
      <c r="C1025" s="8">
        <f t="shared" si="105"/>
        <v>-7.9401144451410832E-2</v>
      </c>
      <c r="D1025" s="5">
        <f t="shared" si="106"/>
        <v>6.3045417401938093E-3</v>
      </c>
      <c r="E1025" s="5">
        <f t="shared" si="108"/>
        <v>6.1785243892777128E-3</v>
      </c>
      <c r="F1025" s="5">
        <f>B$6+B$7*E1024+B$8*(H1024*100)^2</f>
        <v>1.1086847762767553</v>
      </c>
      <c r="G1025" s="8">
        <v>5.9344092695226003E-3</v>
      </c>
      <c r="H1025" s="8">
        <f t="shared" si="109"/>
        <v>1.0529410127242433E-2</v>
      </c>
      <c r="I1025" s="7">
        <f t="shared" si="107"/>
        <v>4.5950008577198328E-3</v>
      </c>
      <c r="J1025" s="10">
        <f t="shared" si="110"/>
        <v>0.77429793750802134</v>
      </c>
      <c r="K1025" s="10">
        <f t="shared" si="111"/>
        <v>0.13700801915136851</v>
      </c>
      <c r="AC1025" s="12"/>
      <c r="AD1025" s="13"/>
    </row>
    <row r="1026" spans="1:30" x14ac:dyDescent="0.3">
      <c r="A1026" s="17">
        <v>44091</v>
      </c>
      <c r="B1026" s="18">
        <v>-8.2521890556110974E-3</v>
      </c>
      <c r="C1026" s="8">
        <f t="shared" si="105"/>
        <v>-9.4252189055611085E-2</v>
      </c>
      <c r="D1026" s="5">
        <f t="shared" si="106"/>
        <v>8.8834751417746546E-3</v>
      </c>
      <c r="E1026" s="5">
        <f t="shared" si="108"/>
        <v>6.3045417401938093E-3</v>
      </c>
      <c r="F1026" s="5">
        <f>B$6+B$7*E1024+B$8*(H1025*100)^2</f>
        <v>1.0106320959364234</v>
      </c>
      <c r="G1026" s="8">
        <v>6.7503511584597288E-3</v>
      </c>
      <c r="H1026" s="8">
        <f t="shared" si="109"/>
        <v>1.0053019924064726E-2</v>
      </c>
      <c r="I1026" s="7">
        <f t="shared" si="107"/>
        <v>3.3026687656049969E-3</v>
      </c>
      <c r="J1026" s="10">
        <f t="shared" si="110"/>
        <v>0.48925880862745935</v>
      </c>
      <c r="K1026" s="10">
        <f t="shared" si="111"/>
        <v>6.9753513020117452E-2</v>
      </c>
      <c r="AC1026" s="12"/>
      <c r="AD1026" s="13"/>
    </row>
    <row r="1027" spans="1:30" x14ac:dyDescent="0.3">
      <c r="A1027" s="17">
        <v>44092</v>
      </c>
      <c r="B1027" s="18">
        <v>-3.4444002674665951E-3</v>
      </c>
      <c r="C1027" s="8">
        <f t="shared" si="105"/>
        <v>-8.9444400267466584E-2</v>
      </c>
      <c r="D1027" s="5">
        <f t="shared" si="106"/>
        <v>8.0003007392067758E-3</v>
      </c>
      <c r="E1027" s="5">
        <f t="shared" si="108"/>
        <v>8.8834751417746546E-3</v>
      </c>
      <c r="F1027" s="5">
        <f>B$6+B$7*E1027+B$8*(G1026*100)^2</f>
        <v>0.44138683794913669</v>
      </c>
      <c r="G1027" s="8">
        <v>1.053996844268079E-2</v>
      </c>
      <c r="H1027" s="8">
        <f t="shared" si="109"/>
        <v>6.6436950407821752E-3</v>
      </c>
      <c r="I1027" s="7">
        <f t="shared" si="107"/>
        <v>3.8962734018986147E-3</v>
      </c>
      <c r="J1027" s="10">
        <f t="shared" si="110"/>
        <v>0.3696665149509325</v>
      </c>
      <c r="K1027" s="10">
        <f t="shared" si="111"/>
        <v>0.12495554916976248</v>
      </c>
      <c r="AC1027" s="12"/>
      <c r="AD1027" s="13"/>
    </row>
    <row r="1028" spans="1:30" x14ac:dyDescent="0.3">
      <c r="A1028" s="17">
        <v>44095</v>
      </c>
      <c r="B1028" s="18">
        <v>-2.1116291889122736E-2</v>
      </c>
      <c r="C1028" s="8">
        <f t="shared" si="105"/>
        <v>-0.10711629188912272</v>
      </c>
      <c r="D1028" s="5">
        <f t="shared" si="106"/>
        <v>1.1473899988075738E-2</v>
      </c>
      <c r="E1028" s="5">
        <f t="shared" si="108"/>
        <v>8.0003007392067758E-3</v>
      </c>
      <c r="F1028" s="5">
        <f>B$6+B$7*E1027+B$8*(H1027*100)^2</f>
        <v>0.42893124974858921</v>
      </c>
      <c r="G1028" s="8">
        <v>1.4371957512131281E-2</v>
      </c>
      <c r="H1028" s="8">
        <f t="shared" si="109"/>
        <v>6.5492843101257192E-3</v>
      </c>
      <c r="I1028" s="7">
        <f t="shared" si="107"/>
        <v>7.8226732020055621E-3</v>
      </c>
      <c r="J1028" s="10">
        <f t="shared" si="110"/>
        <v>0.54430116394391592</v>
      </c>
      <c r="K1028" s="10">
        <f t="shared" si="111"/>
        <v>0.40850862764867513</v>
      </c>
      <c r="AC1028" s="12"/>
      <c r="AD1028" s="13"/>
    </row>
    <row r="1029" spans="1:30" x14ac:dyDescent="0.3">
      <c r="A1029" s="17">
        <v>44096</v>
      </c>
      <c r="B1029" s="18">
        <v>-7.9205786717605683E-3</v>
      </c>
      <c r="C1029" s="8">
        <f t="shared" si="105"/>
        <v>-9.3920578671760568E-2</v>
      </c>
      <c r="D1029" s="5">
        <f t="shared" si="106"/>
        <v>8.8210750980383668E-3</v>
      </c>
      <c r="E1029" s="5">
        <f t="shared" si="108"/>
        <v>1.1473899988075738E-2</v>
      </c>
      <c r="F1029" s="5">
        <f>B$6+B$7*E1027+B$8*(H1028*100)^2</f>
        <v>0.41807122239653194</v>
      </c>
      <c r="G1029" s="8">
        <v>1.1186504874139039E-2</v>
      </c>
      <c r="H1029" s="8">
        <f t="shared" si="109"/>
        <v>6.4658427323631366E-3</v>
      </c>
      <c r="I1029" s="7">
        <f t="shared" si="107"/>
        <v>4.7206621417759023E-3</v>
      </c>
      <c r="J1029" s="10">
        <f t="shared" si="110"/>
        <v>0.42199616367120429</v>
      </c>
      <c r="K1029" s="10">
        <f t="shared" si="111"/>
        <v>0.18191755009346844</v>
      </c>
      <c r="AC1029" s="12"/>
      <c r="AD1029" s="13"/>
    </row>
    <row r="1030" spans="1:30" x14ac:dyDescent="0.3">
      <c r="A1030" s="17">
        <v>44097</v>
      </c>
      <c r="B1030" s="18">
        <v>-1.7414877913441346E-3</v>
      </c>
      <c r="C1030" s="8">
        <f t="shared" si="105"/>
        <v>-8.7741487791344122E-2</v>
      </c>
      <c r="D1030" s="5">
        <f t="shared" si="106"/>
        <v>7.6985686798385893E-3</v>
      </c>
      <c r="E1030" s="5">
        <f t="shared" si="108"/>
        <v>8.8210750980383668E-3</v>
      </c>
      <c r="F1030" s="5">
        <f>B$6+B$7*E1030+B$8*(G1029*100)^2</f>
        <v>1.135156413573053</v>
      </c>
      <c r="G1030" s="8">
        <v>1.7489192555314004E-2</v>
      </c>
      <c r="H1030" s="8">
        <f t="shared" si="109"/>
        <v>1.0654371936313529E-2</v>
      </c>
      <c r="I1030" s="7">
        <f t="shared" si="107"/>
        <v>6.8348206190004743E-3</v>
      </c>
      <c r="J1030" s="10">
        <f t="shared" si="110"/>
        <v>0.39080252546729199</v>
      </c>
      <c r="K1030" s="10">
        <f t="shared" si="111"/>
        <v>0.14589104672002007</v>
      </c>
      <c r="AC1030" s="12"/>
      <c r="AD1030" s="13"/>
    </row>
    <row r="1031" spans="1:30" x14ac:dyDescent="0.3">
      <c r="A1031" s="17">
        <v>44098</v>
      </c>
      <c r="B1031" s="18">
        <v>-3.0042408106946378E-2</v>
      </c>
      <c r="C1031" s="8">
        <f t="shared" si="105"/>
        <v>-0.11604240810694637</v>
      </c>
      <c r="D1031" s="5">
        <f t="shared" si="106"/>
        <v>1.3465840479259092E-2</v>
      </c>
      <c r="E1031" s="5">
        <f t="shared" si="108"/>
        <v>7.6985686798385893E-3</v>
      </c>
      <c r="F1031" s="5">
        <f>B$6+B$7*E1030+B$8*(H1030*100)^2</f>
        <v>1.0338220163302272</v>
      </c>
      <c r="G1031" s="8">
        <v>1.4206098609835823E-2</v>
      </c>
      <c r="H1031" s="8">
        <f t="shared" si="109"/>
        <v>1.0167703852543244E-2</v>
      </c>
      <c r="I1031" s="7">
        <f t="shared" si="107"/>
        <v>4.0383947572925783E-3</v>
      </c>
      <c r="J1031" s="10">
        <f t="shared" si="110"/>
        <v>0.28427190801678165</v>
      </c>
      <c r="K1031" s="10">
        <f t="shared" si="111"/>
        <v>6.2723693023962745E-2</v>
      </c>
      <c r="AC1031" s="12"/>
      <c r="AD1031" s="13"/>
    </row>
    <row r="1032" spans="1:30" x14ac:dyDescent="0.3">
      <c r="A1032" s="17">
        <v>44099</v>
      </c>
      <c r="B1032" s="18">
        <v>2.2587734763465022E-2</v>
      </c>
      <c r="C1032" s="8">
        <f t="shared" si="105"/>
        <v>-6.3412265236534968E-2</v>
      </c>
      <c r="D1032" s="5">
        <f t="shared" si="106"/>
        <v>4.0211153824286612E-3</v>
      </c>
      <c r="E1032" s="5">
        <f t="shared" si="108"/>
        <v>1.3465840479259092E-2</v>
      </c>
      <c r="F1032" s="5">
        <f>B$6+B$7*E1030+B$8*(H1031*100)^2</f>
        <v>0.94546855537420738</v>
      </c>
      <c r="G1032" s="8">
        <v>1.7043752480147174E-2</v>
      </c>
      <c r="H1032" s="8">
        <f t="shared" si="109"/>
        <v>9.7235207377482733E-3</v>
      </c>
      <c r="I1032" s="7">
        <f t="shared" si="107"/>
        <v>7.320231742398901E-3</v>
      </c>
      <c r="J1032" s="10">
        <f t="shared" si="110"/>
        <v>0.42949648270975654</v>
      </c>
      <c r="K1032" s="10">
        <f t="shared" si="111"/>
        <v>0.19160162746444742</v>
      </c>
      <c r="AC1032" s="12"/>
      <c r="AD1032" s="13"/>
    </row>
    <row r="1033" spans="1:30" x14ac:dyDescent="0.3">
      <c r="A1033" s="17">
        <v>44102</v>
      </c>
      <c r="B1033" s="18">
        <v>1.5735138924906644E-2</v>
      </c>
      <c r="C1033" s="8">
        <f t="shared" si="105"/>
        <v>-7.0264861075093346E-2</v>
      </c>
      <c r="D1033" s="5">
        <f t="shared" si="106"/>
        <v>4.9371507019021679E-3</v>
      </c>
      <c r="E1033" s="5">
        <f t="shared" si="108"/>
        <v>4.0211153824286612E-3</v>
      </c>
      <c r="F1033" s="5">
        <f>B$6+B$7*E1033+B$8*(G1032*100)^2</f>
        <v>2.5763242821402854</v>
      </c>
      <c r="G1033" s="8">
        <v>1.2872014795850449E-2</v>
      </c>
      <c r="H1033" s="8">
        <f t="shared" si="109"/>
        <v>1.6050932316037859E-2</v>
      </c>
      <c r="I1033" s="7">
        <f t="shared" si="107"/>
        <v>3.1789175201874104E-3</v>
      </c>
      <c r="J1033" s="10">
        <f t="shared" si="110"/>
        <v>0.24696347623933729</v>
      </c>
      <c r="K1033" s="10">
        <f t="shared" si="111"/>
        <v>2.2659484552907116E-2</v>
      </c>
      <c r="AC1033" s="12"/>
      <c r="AD1033" s="13"/>
    </row>
    <row r="1034" spans="1:30" x14ac:dyDescent="0.3">
      <c r="A1034" s="17">
        <v>44103</v>
      </c>
      <c r="B1034" s="18">
        <v>-2.2145146870495295E-4</v>
      </c>
      <c r="C1034" s="8">
        <f t="shared" si="105"/>
        <v>-8.622145146870494E-2</v>
      </c>
      <c r="D1034" s="5">
        <f t="shared" si="106"/>
        <v>7.4341386933702413E-3</v>
      </c>
      <c r="E1034" s="5">
        <f t="shared" si="108"/>
        <v>4.9371507019021679E-3</v>
      </c>
      <c r="F1034" s="5">
        <f>B$6+B$7*E1033+B$8*(H1033*100)^2</f>
        <v>2.289843485405564</v>
      </c>
      <c r="G1034" s="8">
        <v>8.2849912449707627E-3</v>
      </c>
      <c r="H1034" s="8">
        <f t="shared" si="109"/>
        <v>1.5132228802808805E-2</v>
      </c>
      <c r="I1034" s="7">
        <f t="shared" si="107"/>
        <v>6.8472375578380422E-3</v>
      </c>
      <c r="J1034" s="10">
        <f t="shared" si="110"/>
        <v>0.82646285981225631</v>
      </c>
      <c r="K1034" s="10">
        <f t="shared" si="111"/>
        <v>0.14988757542346853</v>
      </c>
      <c r="AC1034" s="12"/>
      <c r="AD1034" s="13"/>
    </row>
    <row r="1035" spans="1:30" x14ac:dyDescent="0.3">
      <c r="A1035" s="17">
        <v>44104</v>
      </c>
      <c r="B1035" s="18">
        <v>2.4910456620396253E-3</v>
      </c>
      <c r="C1035" s="8">
        <f t="shared" si="105"/>
        <v>-8.3508954337960364E-2</v>
      </c>
      <c r="D1035" s="5">
        <f t="shared" si="106"/>
        <v>6.9737454546195494E-3</v>
      </c>
      <c r="E1035" s="5">
        <f t="shared" si="108"/>
        <v>7.4341386933702413E-3</v>
      </c>
      <c r="F1035" s="5">
        <f>B$6+B$7*E1033+B$8*(H1034*100)^2</f>
        <v>2.0400608787325609</v>
      </c>
      <c r="G1035" s="8">
        <v>7.5609835946349119E-3</v>
      </c>
      <c r="H1035" s="8">
        <f t="shared" si="109"/>
        <v>1.4283069973687591E-2</v>
      </c>
      <c r="I1035" s="7">
        <f t="shared" si="107"/>
        <v>6.7220863790526794E-3</v>
      </c>
      <c r="J1035" s="10">
        <f t="shared" si="110"/>
        <v>0.88904919511034342</v>
      </c>
      <c r="K1035" s="10">
        <f t="shared" si="111"/>
        <v>0.16544046951976132</v>
      </c>
      <c r="AC1035" s="12"/>
      <c r="AD1035" s="13"/>
    </row>
    <row r="1036" spans="1:30" x14ac:dyDescent="0.3">
      <c r="A1036" s="17">
        <v>44105</v>
      </c>
      <c r="B1036" s="18">
        <v>1.6391202744333047E-2</v>
      </c>
      <c r="C1036" s="8">
        <f t="shared" ref="C1036:C1099" si="112">B1036-B$5</f>
        <v>-6.9608797255666946E-2</v>
      </c>
      <c r="D1036" s="5">
        <f t="shared" ref="D1036:D1099" si="113">C1036^2</f>
        <v>4.8453846553805462E-3</v>
      </c>
      <c r="E1036" s="5">
        <f t="shared" si="108"/>
        <v>6.9737454546195494E-3</v>
      </c>
      <c r="F1036" s="5">
        <f>B$6+B$7*E1036+B$8*(G1035*100)^2</f>
        <v>0.54232600112045426</v>
      </c>
      <c r="G1036" s="8">
        <v>9.7993240543510045E-3</v>
      </c>
      <c r="H1036" s="8">
        <f t="shared" si="109"/>
        <v>7.3642786552414905E-3</v>
      </c>
      <c r="I1036" s="7">
        <f t="shared" si="107"/>
        <v>2.4350453991095139E-3</v>
      </c>
      <c r="J1036" s="10">
        <f t="shared" si="110"/>
        <v>0.24849115975793531</v>
      </c>
      <c r="K1036" s="10">
        <f t="shared" si="111"/>
        <v>4.4984029832917383E-2</v>
      </c>
      <c r="AC1036" s="12"/>
      <c r="AD1036" s="13"/>
    </row>
    <row r="1037" spans="1:30" x14ac:dyDescent="0.3">
      <c r="A1037" s="17">
        <v>44109</v>
      </c>
      <c r="B1037" s="18">
        <v>7.1236496984521261E-3</v>
      </c>
      <c r="C1037" s="8">
        <f t="shared" si="112"/>
        <v>-7.8876350301547868E-2</v>
      </c>
      <c r="D1037" s="5">
        <f t="shared" si="113"/>
        <v>6.22147863689249E-3</v>
      </c>
      <c r="E1037" s="5">
        <f t="shared" si="108"/>
        <v>4.8453846553805462E-3</v>
      </c>
      <c r="F1037" s="5">
        <f>B$6+B$7*E1036+B$8*(H1036*100)^2</f>
        <v>0.51672812612238672</v>
      </c>
      <c r="G1037" s="8">
        <v>1.0317694298775361E-2</v>
      </c>
      <c r="H1037" s="8">
        <f t="shared" si="109"/>
        <v>7.1883803886716143E-3</v>
      </c>
      <c r="I1037" s="7">
        <f t="shared" ref="I1037:I1100" si="114">SQRT((G1037-H1037)^2)</f>
        <v>3.1293139101037466E-3</v>
      </c>
      <c r="J1037" s="10">
        <f t="shared" si="110"/>
        <v>0.30329585462472702</v>
      </c>
      <c r="K1037" s="10">
        <f t="shared" si="111"/>
        <v>7.3935054923604193E-2</v>
      </c>
      <c r="AC1037" s="12"/>
      <c r="AD1037" s="13"/>
    </row>
    <row r="1038" spans="1:30" x14ac:dyDescent="0.3">
      <c r="A1038" s="17">
        <v>44110</v>
      </c>
      <c r="B1038" s="18">
        <v>1.5299708531745162E-2</v>
      </c>
      <c r="C1038" s="8">
        <f t="shared" si="112"/>
        <v>-7.0700291468254836E-2</v>
      </c>
      <c r="D1038" s="5">
        <f t="shared" si="113"/>
        <v>4.998531213696188E-3</v>
      </c>
      <c r="E1038" s="5">
        <f t="shared" ref="E1038:E1101" si="115">D1037</f>
        <v>6.22147863689249E-3</v>
      </c>
      <c r="F1038" s="5">
        <f>B$6+B$7*E1036+B$8*(H1037*100)^2</f>
        <v>0.49440933891157174</v>
      </c>
      <c r="G1038" s="8">
        <v>1.1383838033637541E-2</v>
      </c>
      <c r="H1038" s="8">
        <f t="shared" ref="H1038:H1101" si="116">SQRT(F1038)/100</f>
        <v>7.0314247411998355E-3</v>
      </c>
      <c r="I1038" s="7">
        <f t="shared" si="114"/>
        <v>4.3524132924377054E-3</v>
      </c>
      <c r="J1038" s="10">
        <f t="shared" ref="J1038:J1101" si="117">ABS(G1038-H1038)/G1038</f>
        <v>0.38233267897671896</v>
      </c>
      <c r="K1038" s="10">
        <f t="shared" ref="K1038:K1101" si="118">G1038/H1038-LN(G1038/H1038)-1</f>
        <v>0.13718922521336996</v>
      </c>
      <c r="AC1038" s="12"/>
      <c r="AD1038" s="13"/>
    </row>
    <row r="1039" spans="1:30" x14ac:dyDescent="0.3">
      <c r="A1039" s="17">
        <v>44111</v>
      </c>
      <c r="B1039" s="18">
        <v>7.6618480103522475E-3</v>
      </c>
      <c r="C1039" s="8">
        <f t="shared" si="112"/>
        <v>-7.8338151989647747E-2</v>
      </c>
      <c r="D1039" s="5">
        <f t="shared" si="113"/>
        <v>6.1368660571531515E-3</v>
      </c>
      <c r="E1039" s="5">
        <f t="shared" si="115"/>
        <v>4.998531213696188E-3</v>
      </c>
      <c r="F1039" s="5">
        <f>B$6+B$7*E1039+B$8*(G1038*100)^2</f>
        <v>1.173565465435872</v>
      </c>
      <c r="G1039" s="8">
        <v>8.1450029720295872E-3</v>
      </c>
      <c r="H1039" s="8">
        <f t="shared" si="116"/>
        <v>1.0833122658937598E-2</v>
      </c>
      <c r="I1039" s="7">
        <f t="shared" si="114"/>
        <v>2.6881196869080106E-3</v>
      </c>
      <c r="J1039" s="10">
        <f t="shared" si="117"/>
        <v>0.33003299030573341</v>
      </c>
      <c r="K1039" s="10">
        <f t="shared" si="118"/>
        <v>3.7064796196586647E-2</v>
      </c>
      <c r="AC1039" s="12"/>
      <c r="AD1039" s="13"/>
    </row>
    <row r="1040" spans="1:30" x14ac:dyDescent="0.3">
      <c r="A1040" s="17">
        <v>44112</v>
      </c>
      <c r="B1040" s="18">
        <v>7.5872586420314553E-3</v>
      </c>
      <c r="C1040" s="8">
        <f t="shared" si="112"/>
        <v>-7.8412741357968538E-2</v>
      </c>
      <c r="D1040" s="5">
        <f t="shared" si="113"/>
        <v>6.1485580072716695E-3</v>
      </c>
      <c r="E1040" s="5">
        <f t="shared" si="115"/>
        <v>6.1368660571531515E-3</v>
      </c>
      <c r="F1040" s="5">
        <f>B$6+B$7*E1039+B$8*(H1039*100)^2</f>
        <v>1.0668865662782572</v>
      </c>
      <c r="G1040" s="8">
        <v>1.0721370754558758E-2</v>
      </c>
      <c r="H1040" s="8">
        <f t="shared" si="116"/>
        <v>1.0329020119441423E-2</v>
      </c>
      <c r="I1040" s="7">
        <f t="shared" si="114"/>
        <v>3.923506351173351E-4</v>
      </c>
      <c r="J1040" s="10">
        <f t="shared" si="117"/>
        <v>3.6595193291912458E-2</v>
      </c>
      <c r="K1040" s="10">
        <f t="shared" si="118"/>
        <v>7.0367616882704986E-4</v>
      </c>
      <c r="AC1040" s="12"/>
      <c r="AD1040" s="13"/>
    </row>
    <row r="1041" spans="1:30" x14ac:dyDescent="0.3">
      <c r="A1041" s="17">
        <v>44113</v>
      </c>
      <c r="B1041" s="18">
        <v>8.1003704113840405E-3</v>
      </c>
      <c r="C1041" s="8">
        <f t="shared" si="112"/>
        <v>-7.789962958861596E-2</v>
      </c>
      <c r="D1041" s="5">
        <f t="shared" si="113"/>
        <v>6.0683522900435707E-3</v>
      </c>
      <c r="E1041" s="5">
        <f t="shared" si="115"/>
        <v>6.1485580072716695E-3</v>
      </c>
      <c r="F1041" s="5">
        <f>B$6+B$7*E1039+B$8*(H1040*100)^2</f>
        <v>0.97387323410273274</v>
      </c>
      <c r="G1041" s="8">
        <v>7.7412529852685982E-3</v>
      </c>
      <c r="H1041" s="8">
        <f t="shared" si="116"/>
        <v>9.8685015787744225E-3</v>
      </c>
      <c r="I1041" s="7">
        <f t="shared" si="114"/>
        <v>2.1272485935058243E-3</v>
      </c>
      <c r="J1041" s="10">
        <f t="shared" si="117"/>
        <v>0.27479383473888824</v>
      </c>
      <c r="K1041" s="10">
        <f t="shared" si="118"/>
        <v>2.7225035444405687E-2</v>
      </c>
      <c r="AC1041" s="12"/>
      <c r="AD1041" s="13"/>
    </row>
    <row r="1042" spans="1:30" x14ac:dyDescent="0.3">
      <c r="A1042" s="17">
        <v>44116</v>
      </c>
      <c r="B1042" s="18">
        <v>2.0791396094269887E-3</v>
      </c>
      <c r="C1042" s="8">
        <f t="shared" si="112"/>
        <v>-8.3920860390573004E-2</v>
      </c>
      <c r="D1042" s="5">
        <f t="shared" si="113"/>
        <v>7.0427108086940447E-3</v>
      </c>
      <c r="E1042" s="5">
        <f t="shared" si="115"/>
        <v>6.0683522900435707E-3</v>
      </c>
      <c r="F1042" s="5">
        <f>B$6+B$7*E1042+B$8*(G1041*100)^2</f>
        <v>0.56627708076484251</v>
      </c>
      <c r="G1042" s="8">
        <v>9.6458512914862713E-3</v>
      </c>
      <c r="H1042" s="8">
        <f t="shared" si="116"/>
        <v>7.5251384091247287E-3</v>
      </c>
      <c r="I1042" s="7">
        <f t="shared" si="114"/>
        <v>2.1207128823615426E-3</v>
      </c>
      <c r="J1042" s="10">
        <f t="shared" si="117"/>
        <v>0.21985751368915979</v>
      </c>
      <c r="K1042" s="10">
        <f t="shared" si="118"/>
        <v>3.3538425194556298E-2</v>
      </c>
      <c r="AC1042" s="12"/>
      <c r="AD1042" s="13"/>
    </row>
    <row r="1043" spans="1:30" x14ac:dyDescent="0.3">
      <c r="A1043" s="17">
        <v>44117</v>
      </c>
      <c r="B1043" s="18">
        <v>7.8087189204770365E-4</v>
      </c>
      <c r="C1043" s="8">
        <f t="shared" si="112"/>
        <v>-8.5219128107952291E-2</v>
      </c>
      <c r="D1043" s="5">
        <f t="shared" si="113"/>
        <v>7.262299795479584E-3</v>
      </c>
      <c r="E1043" s="5">
        <f t="shared" si="115"/>
        <v>7.0427108086940447E-3</v>
      </c>
      <c r="F1043" s="5">
        <f>B$6+B$7*E1042+B$8*(H1042*100)^2</f>
        <v>0.537510573823061</v>
      </c>
      <c r="G1043" s="8">
        <v>5.2325222722436468E-3</v>
      </c>
      <c r="H1043" s="8">
        <f t="shared" si="116"/>
        <v>7.33151126182768E-3</v>
      </c>
      <c r="I1043" s="7">
        <f t="shared" si="114"/>
        <v>2.0989889895840332E-3</v>
      </c>
      <c r="J1043" s="10">
        <f t="shared" si="117"/>
        <v>0.40114286769848956</v>
      </c>
      <c r="K1043" s="10">
        <f t="shared" si="118"/>
        <v>5.0991331805988693E-2</v>
      </c>
      <c r="AC1043" s="12"/>
      <c r="AD1043" s="13"/>
    </row>
    <row r="1044" spans="1:30" x14ac:dyDescent="0.3">
      <c r="A1044" s="17">
        <v>44118</v>
      </c>
      <c r="B1044" s="18">
        <v>4.1568726743140289E-3</v>
      </c>
      <c r="C1044" s="8">
        <f t="shared" si="112"/>
        <v>-8.1843127325685966E-2</v>
      </c>
      <c r="D1044" s="5">
        <f t="shared" si="113"/>
        <v>6.6982974904484446E-3</v>
      </c>
      <c r="E1044" s="5">
        <f t="shared" si="115"/>
        <v>7.262299795479584E-3</v>
      </c>
      <c r="F1044" s="5">
        <f>B$6+B$7*E1042+B$8*(H1043*100)^2</f>
        <v>0.51242905642052172</v>
      </c>
      <c r="G1044" s="8">
        <v>1.030352635229193E-2</v>
      </c>
      <c r="H1044" s="8">
        <f t="shared" si="116"/>
        <v>7.1584150230377232E-3</v>
      </c>
      <c r="I1044" s="7">
        <f t="shared" si="114"/>
        <v>3.1451113292542071E-3</v>
      </c>
      <c r="J1044" s="10">
        <f t="shared" si="117"/>
        <v>0.30524610912016586</v>
      </c>
      <c r="K1044" s="10">
        <f t="shared" si="118"/>
        <v>7.5161007700957239E-2</v>
      </c>
      <c r="AC1044" s="12"/>
      <c r="AD1044" s="13"/>
    </row>
    <row r="1045" spans="1:30" x14ac:dyDescent="0.3">
      <c r="A1045" s="17">
        <v>44119</v>
      </c>
      <c r="B1045" s="18">
        <v>-2.6486556576013863E-2</v>
      </c>
      <c r="C1045" s="8">
        <f t="shared" si="112"/>
        <v>-0.11248655657601386</v>
      </c>
      <c r="D1045" s="5">
        <f t="shared" si="113"/>
        <v>1.2653225410328768E-2</v>
      </c>
      <c r="E1045" s="5">
        <f t="shared" si="115"/>
        <v>6.6982974904484446E-3</v>
      </c>
      <c r="F1045" s="5">
        <f>B$6+B$7*E1045+B$8*(G1044*100)^2</f>
        <v>0.96947570251565074</v>
      </c>
      <c r="G1045" s="8">
        <v>1.5435478442434484E-2</v>
      </c>
      <c r="H1045" s="8">
        <f t="shared" si="116"/>
        <v>9.8461957248251516E-3</v>
      </c>
      <c r="I1045" s="7">
        <f t="shared" si="114"/>
        <v>5.5892827176093323E-3</v>
      </c>
      <c r="J1045" s="10">
        <f t="shared" si="117"/>
        <v>0.36210621772782514</v>
      </c>
      <c r="K1045" s="10">
        <f t="shared" si="118"/>
        <v>0.11807561661684707</v>
      </c>
      <c r="AC1045" s="12"/>
      <c r="AD1045" s="13"/>
    </row>
    <row r="1046" spans="1:30" x14ac:dyDescent="0.3">
      <c r="A1046" s="17">
        <v>44120</v>
      </c>
      <c r="B1046" s="18">
        <v>6.3873224641457279E-3</v>
      </c>
      <c r="C1046" s="8">
        <f t="shared" si="112"/>
        <v>-7.961267753585427E-2</v>
      </c>
      <c r="D1046" s="5">
        <f t="shared" si="113"/>
        <v>6.3381784244279154E-3</v>
      </c>
      <c r="E1046" s="5">
        <f t="shared" si="115"/>
        <v>1.2653225410328768E-2</v>
      </c>
      <c r="F1046" s="5">
        <f>B$6+B$7*E1045+B$8*(H1045*100)^2</f>
        <v>0.88912937604483588</v>
      </c>
      <c r="G1046" s="8">
        <v>8.8399607992362943E-3</v>
      </c>
      <c r="H1046" s="8">
        <f t="shared" si="116"/>
        <v>9.4293657053103833E-3</v>
      </c>
      <c r="I1046" s="7">
        <f t="shared" si="114"/>
        <v>5.8940490607408899E-4</v>
      </c>
      <c r="J1046" s="10">
        <f t="shared" si="117"/>
        <v>6.6675058799469916E-2</v>
      </c>
      <c r="K1046" s="10">
        <f t="shared" si="118"/>
        <v>2.039012891183356E-3</v>
      </c>
      <c r="AC1046" s="12"/>
      <c r="AD1046" s="13"/>
    </row>
    <row r="1047" spans="1:30" x14ac:dyDescent="0.3">
      <c r="A1047" s="17">
        <v>44123</v>
      </c>
      <c r="B1047" s="18">
        <v>1.1157820801614907E-2</v>
      </c>
      <c r="C1047" s="8">
        <f t="shared" si="112"/>
        <v>-7.4842179198385081E-2</v>
      </c>
      <c r="D1047" s="5">
        <f t="shared" si="113"/>
        <v>5.6013517871631845E-3</v>
      </c>
      <c r="E1047" s="5">
        <f t="shared" si="115"/>
        <v>6.3381784244279154E-3</v>
      </c>
      <c r="F1047" s="5">
        <f>B$6+B$7*E1045+B$8*(H1046*100)^2</f>
        <v>0.81907541399493211</v>
      </c>
      <c r="G1047" s="8">
        <v>9.6270686810124712E-3</v>
      </c>
      <c r="H1047" s="8">
        <f t="shared" si="116"/>
        <v>9.0502785260727307E-3</v>
      </c>
      <c r="I1047" s="7">
        <f t="shared" si="114"/>
        <v>5.7679015493974049E-4</v>
      </c>
      <c r="J1047" s="10">
        <f t="shared" si="117"/>
        <v>5.9913372808625263E-2</v>
      </c>
      <c r="K1047" s="10">
        <f t="shared" si="118"/>
        <v>1.9485059685846462E-3</v>
      </c>
      <c r="AC1047" s="12"/>
      <c r="AD1047" s="13"/>
    </row>
    <row r="1048" spans="1:30" x14ac:dyDescent="0.3">
      <c r="A1048" s="17">
        <v>44124</v>
      </c>
      <c r="B1048" s="18">
        <v>2.7852608731527796E-3</v>
      </c>
      <c r="C1048" s="8">
        <f t="shared" si="112"/>
        <v>-8.3214739126847209E-2</v>
      </c>
      <c r="D1048" s="5">
        <f t="shared" si="113"/>
        <v>6.9246928079492358E-3</v>
      </c>
      <c r="E1048" s="5">
        <f t="shared" si="115"/>
        <v>5.6013517871631845E-3</v>
      </c>
      <c r="F1048" s="5">
        <f>B$6+B$7*E1048+B$8*(G1047*100)^2</f>
        <v>0.85180260570846633</v>
      </c>
      <c r="G1048" s="8">
        <v>6.7906168560968524E-3</v>
      </c>
      <c r="H1048" s="8">
        <f t="shared" si="116"/>
        <v>9.2293152817988951E-3</v>
      </c>
      <c r="I1048" s="7">
        <f t="shared" si="114"/>
        <v>2.4386984257020426E-3</v>
      </c>
      <c r="J1048" s="10">
        <f t="shared" si="117"/>
        <v>0.35912767240173388</v>
      </c>
      <c r="K1048" s="10">
        <f t="shared" si="118"/>
        <v>4.2609127358961718E-2</v>
      </c>
      <c r="AC1048" s="12"/>
      <c r="AD1048" s="13"/>
    </row>
    <row r="1049" spans="1:30" x14ac:dyDescent="0.3">
      <c r="A1049" s="17">
        <v>44125</v>
      </c>
      <c r="B1049" s="18">
        <v>4.0106916937483863E-3</v>
      </c>
      <c r="C1049" s="8">
        <f t="shared" si="112"/>
        <v>-8.1989308306251604E-2</v>
      </c>
      <c r="D1049" s="5">
        <f t="shared" si="113"/>
        <v>6.722246676537578E-3</v>
      </c>
      <c r="E1049" s="5">
        <f t="shared" si="115"/>
        <v>6.9246928079492358E-3</v>
      </c>
      <c r="F1049" s="5">
        <f>B$6+B$7*E1048+B$8*(H1048*100)^2</f>
        <v>0.78640844196558679</v>
      </c>
      <c r="G1049" s="8">
        <v>1.5444380058966655E-2</v>
      </c>
      <c r="H1049" s="8">
        <f t="shared" si="116"/>
        <v>8.8679673091728688E-3</v>
      </c>
      <c r="I1049" s="7">
        <f t="shared" si="114"/>
        <v>6.5764127497937863E-3</v>
      </c>
      <c r="J1049" s="10">
        <f t="shared" si="117"/>
        <v>0.4258126726152191</v>
      </c>
      <c r="K1049" s="10">
        <f t="shared" si="118"/>
        <v>0.18679232111337374</v>
      </c>
      <c r="AC1049" s="12"/>
      <c r="AD1049" s="13"/>
    </row>
    <row r="1050" spans="1:30" x14ac:dyDescent="0.3">
      <c r="A1050" s="17">
        <v>44126</v>
      </c>
      <c r="B1050" s="18">
        <v>-3.6625612393755193E-3</v>
      </c>
      <c r="C1050" s="8">
        <f t="shared" si="112"/>
        <v>-8.9662561239375507E-2</v>
      </c>
      <c r="D1050" s="5">
        <f t="shared" si="113"/>
        <v>8.0393748880047636E-3</v>
      </c>
      <c r="E1050" s="5">
        <f t="shared" si="115"/>
        <v>6.722246676537578E-3</v>
      </c>
      <c r="F1050" s="5">
        <f>B$6+B$7*E1048+B$8*(H1049*100)^2</f>
        <v>0.72939127059817022</v>
      </c>
      <c r="G1050" s="8">
        <v>7.9937501697396485E-3</v>
      </c>
      <c r="H1050" s="8">
        <f t="shared" si="116"/>
        <v>8.5404406829985673E-3</v>
      </c>
      <c r="I1050" s="7">
        <f t="shared" si="114"/>
        <v>5.4669051325891872E-4</v>
      </c>
      <c r="J1050" s="10">
        <f t="shared" si="117"/>
        <v>6.8389742192396297E-2</v>
      </c>
      <c r="K1050" s="10">
        <f t="shared" si="118"/>
        <v>2.1406216922565946E-3</v>
      </c>
      <c r="AC1050" s="12"/>
      <c r="AD1050" s="13"/>
    </row>
    <row r="1051" spans="1:30" x14ac:dyDescent="0.3">
      <c r="A1051" s="17">
        <v>44127</v>
      </c>
      <c r="B1051" s="18">
        <v>3.1266761987018468E-3</v>
      </c>
      <c r="C1051" s="8">
        <f t="shared" si="112"/>
        <v>-8.2873323801298152E-2</v>
      </c>
      <c r="D1051" s="5">
        <f t="shared" si="113"/>
        <v>6.8679877978748104E-3</v>
      </c>
      <c r="E1051" s="5">
        <f t="shared" si="115"/>
        <v>8.0393748880047636E-3</v>
      </c>
      <c r="F1051" s="5">
        <f>B$6+B$7*E1051+B$8*(G1050*100)^2</f>
        <v>0.60113683485936675</v>
      </c>
      <c r="G1051" s="8">
        <v>5.4509256521614027E-3</v>
      </c>
      <c r="H1051" s="8">
        <f t="shared" si="116"/>
        <v>7.7533014571817514E-3</v>
      </c>
      <c r="I1051" s="7">
        <f t="shared" si="114"/>
        <v>2.3023758050203487E-3</v>
      </c>
      <c r="J1051" s="10">
        <f t="shared" si="117"/>
        <v>0.4223825368279257</v>
      </c>
      <c r="K1051" s="10">
        <f t="shared" si="118"/>
        <v>5.5379060278111458E-2</v>
      </c>
      <c r="AC1051" s="12"/>
      <c r="AD1051" s="13"/>
    </row>
    <row r="1052" spans="1:30" x14ac:dyDescent="0.3">
      <c r="A1052" s="17">
        <v>44130</v>
      </c>
      <c r="B1052" s="18">
        <v>-1.3361409204454073E-2</v>
      </c>
      <c r="C1052" s="8">
        <f t="shared" si="112"/>
        <v>-9.9361409204454063E-2</v>
      </c>
      <c r="D1052" s="5">
        <f t="shared" si="113"/>
        <v>9.8726896390949684E-3</v>
      </c>
      <c r="E1052" s="5">
        <f t="shared" si="115"/>
        <v>6.8679877978748104E-3</v>
      </c>
      <c r="F1052" s="5">
        <f>B$6+B$7*E1051+B$8*(H1051*100)^2</f>
        <v>0.56812357692645044</v>
      </c>
      <c r="G1052" s="8">
        <v>1.0914275522808381E-2</v>
      </c>
      <c r="H1052" s="8">
        <f t="shared" si="116"/>
        <v>7.5373972757607141E-3</v>
      </c>
      <c r="I1052" s="7">
        <f t="shared" si="114"/>
        <v>3.3768782470476669E-3</v>
      </c>
      <c r="J1052" s="10">
        <f t="shared" si="117"/>
        <v>0.30940012829901087</v>
      </c>
      <c r="K1052" s="10">
        <f t="shared" si="118"/>
        <v>7.7821806987453446E-2</v>
      </c>
      <c r="AC1052" s="12"/>
      <c r="AD1052" s="13"/>
    </row>
    <row r="1053" spans="1:30" x14ac:dyDescent="0.3">
      <c r="A1053" s="17">
        <v>44131</v>
      </c>
      <c r="B1053" s="18">
        <v>9.3371884451405023E-3</v>
      </c>
      <c r="C1053" s="8">
        <f t="shared" si="112"/>
        <v>-7.6662811554859489E-2</v>
      </c>
      <c r="D1053" s="5">
        <f t="shared" si="113"/>
        <v>5.8771866754958975E-3</v>
      </c>
      <c r="E1053" s="5">
        <f t="shared" si="115"/>
        <v>9.8726896390949684E-3</v>
      </c>
      <c r="F1053" s="5">
        <f>B$6+B$7*E1051+B$8*(H1052*100)^2</f>
        <v>0.53933931733474072</v>
      </c>
      <c r="G1053" s="8">
        <v>8.9935091818867559E-3</v>
      </c>
      <c r="H1053" s="8">
        <f t="shared" si="116"/>
        <v>7.3439724763559719E-3</v>
      </c>
      <c r="I1053" s="7">
        <f t="shared" si="114"/>
        <v>1.649536705530784E-3</v>
      </c>
      <c r="J1053" s="10">
        <f t="shared" si="117"/>
        <v>0.18341413481325053</v>
      </c>
      <c r="K1053" s="10">
        <f t="shared" si="118"/>
        <v>2.1987750052291366E-2</v>
      </c>
      <c r="AC1053" s="12"/>
      <c r="AD1053" s="13"/>
    </row>
    <row r="1054" spans="1:30" x14ac:dyDescent="0.3">
      <c r="A1054" s="17">
        <v>44132</v>
      </c>
      <c r="B1054" s="18">
        <v>-1.4908446581247849E-2</v>
      </c>
      <c r="C1054" s="8">
        <f t="shared" si="112"/>
        <v>-0.10090844658124784</v>
      </c>
      <c r="D1054" s="5">
        <f t="shared" si="113"/>
        <v>1.0182514591440549E-2</v>
      </c>
      <c r="E1054" s="5">
        <f t="shared" si="115"/>
        <v>5.8771866754958975E-3</v>
      </c>
      <c r="F1054" s="5">
        <f>B$6+B$7*E1054+B$8*(G1053*100)^2</f>
        <v>0.74897305308239703</v>
      </c>
      <c r="G1054" s="8">
        <v>1.1475058059988538E-2</v>
      </c>
      <c r="H1054" s="8">
        <f t="shared" si="116"/>
        <v>8.6543229260433591E-3</v>
      </c>
      <c r="I1054" s="7">
        <f t="shared" si="114"/>
        <v>2.8207351339451792E-3</v>
      </c>
      <c r="J1054" s="10">
        <f t="shared" si="117"/>
        <v>0.24581445420137565</v>
      </c>
      <c r="K1054" s="10">
        <f t="shared" si="118"/>
        <v>4.3816799308345811E-2</v>
      </c>
      <c r="AC1054" s="12"/>
      <c r="AD1054" s="13"/>
    </row>
    <row r="1055" spans="1:30" x14ac:dyDescent="0.3">
      <c r="A1055" s="17">
        <v>44133</v>
      </c>
      <c r="B1055" s="18">
        <v>-4.3329894575045852E-3</v>
      </c>
      <c r="C1055" s="8">
        <f t="shared" si="112"/>
        <v>-9.0332989457504578E-2</v>
      </c>
      <c r="D1055" s="5">
        <f t="shared" si="113"/>
        <v>8.160048984329633E-3</v>
      </c>
      <c r="E1055" s="5">
        <f t="shared" si="115"/>
        <v>1.0182514591440549E-2</v>
      </c>
      <c r="F1055" s="5">
        <f>B$6+B$7*E1054+B$8*(H1054*100)^2</f>
        <v>0.69678197270352182</v>
      </c>
      <c r="G1055" s="8">
        <v>1.290088115329124E-2</v>
      </c>
      <c r="H1055" s="8">
        <f t="shared" si="116"/>
        <v>8.3473467203867939E-3</v>
      </c>
      <c r="I1055" s="7">
        <f t="shared" si="114"/>
        <v>4.5535344329044464E-3</v>
      </c>
      <c r="J1055" s="10">
        <f t="shared" si="117"/>
        <v>0.35296305568575526</v>
      </c>
      <c r="K1055" s="10">
        <f t="shared" si="118"/>
        <v>0.11015491902798424</v>
      </c>
      <c r="AC1055" s="12"/>
      <c r="AD1055" s="13"/>
    </row>
    <row r="1056" spans="1:30" x14ac:dyDescent="0.3">
      <c r="A1056" s="17">
        <v>44134</v>
      </c>
      <c r="B1056" s="18">
        <v>-3.4217407424642272E-3</v>
      </c>
      <c r="C1056" s="8">
        <f t="shared" si="112"/>
        <v>-8.9421740742464215E-2</v>
      </c>
      <c r="D1056" s="5">
        <f t="shared" si="113"/>
        <v>7.9962477174124851E-3</v>
      </c>
      <c r="E1056" s="5">
        <f t="shared" si="115"/>
        <v>8.160048984329633E-3</v>
      </c>
      <c r="F1056" s="5">
        <f>B$6+B$7*E1054+B$8*(H1055*100)^2</f>
        <v>0.65127656972118053</v>
      </c>
      <c r="G1056" s="8">
        <v>1.2448440769290612E-2</v>
      </c>
      <c r="H1056" s="8">
        <f t="shared" si="116"/>
        <v>8.0701708143085821E-3</v>
      </c>
      <c r="I1056" s="7">
        <f t="shared" si="114"/>
        <v>4.3782699549820298E-3</v>
      </c>
      <c r="J1056" s="10">
        <f t="shared" si="117"/>
        <v>0.35171231772118</v>
      </c>
      <c r="K1056" s="10">
        <f t="shared" si="118"/>
        <v>0.10910433914895656</v>
      </c>
      <c r="AC1056" s="12"/>
      <c r="AD1056" s="13"/>
    </row>
    <row r="1057" spans="1:30" x14ac:dyDescent="0.3">
      <c r="A1057" s="17">
        <v>44137</v>
      </c>
      <c r="B1057" s="18">
        <v>3.6161015098715153E-3</v>
      </c>
      <c r="C1057" s="8">
        <f t="shared" si="112"/>
        <v>-8.2383898490128477E-2</v>
      </c>
      <c r="D1057" s="5">
        <f t="shared" si="113"/>
        <v>6.7871067304317934E-3</v>
      </c>
      <c r="E1057" s="5">
        <f t="shared" si="115"/>
        <v>7.9962477174124851E-3</v>
      </c>
      <c r="F1057" s="5">
        <f>B$6+B$7*E1057+B$8*(G1056*100)^2</f>
        <v>1.3951158883736459</v>
      </c>
      <c r="G1057" s="8">
        <v>1.3490617748865633E-2</v>
      </c>
      <c r="H1057" s="8">
        <f t="shared" si="116"/>
        <v>1.181150239543491E-2</v>
      </c>
      <c r="I1057" s="7">
        <f t="shared" si="114"/>
        <v>1.6791153534307223E-3</v>
      </c>
      <c r="J1057" s="10">
        <f t="shared" si="117"/>
        <v>0.12446541623877171</v>
      </c>
      <c r="K1057" s="10">
        <f t="shared" si="118"/>
        <v>9.2387110217595492E-3</v>
      </c>
      <c r="AC1057" s="12"/>
      <c r="AD1057" s="13"/>
    </row>
    <row r="1058" spans="1:30" x14ac:dyDescent="0.3">
      <c r="A1058" s="17">
        <v>44138</v>
      </c>
      <c r="B1058" s="18">
        <v>1.2585992628165597E-2</v>
      </c>
      <c r="C1058" s="8">
        <f t="shared" si="112"/>
        <v>-7.34140073718344E-2</v>
      </c>
      <c r="D1058" s="5">
        <f t="shared" si="113"/>
        <v>5.3896164783917557E-3</v>
      </c>
      <c r="E1058" s="5">
        <f t="shared" si="115"/>
        <v>6.7871067304317934E-3</v>
      </c>
      <c r="F1058" s="5">
        <f>B$6+B$7*E1057+B$8*(H1057*100)^2</f>
        <v>1.2603891265696148</v>
      </c>
      <c r="G1058" s="8">
        <v>8.0631497148185571E-3</v>
      </c>
      <c r="H1058" s="8">
        <f t="shared" si="116"/>
        <v>1.1226705334022154E-2</v>
      </c>
      <c r="I1058" s="7">
        <f t="shared" si="114"/>
        <v>3.1635556192035966E-3</v>
      </c>
      <c r="J1058" s="10">
        <f t="shared" si="117"/>
        <v>0.39234737430083616</v>
      </c>
      <c r="K1058" s="10">
        <f t="shared" si="118"/>
        <v>4.9202655820828944E-2</v>
      </c>
      <c r="AC1058" s="12"/>
      <c r="AD1058" s="13"/>
    </row>
    <row r="1059" spans="1:30" x14ac:dyDescent="0.3">
      <c r="A1059" s="17">
        <v>44139</v>
      </c>
      <c r="B1059" s="18">
        <v>8.7790797323828648E-3</v>
      </c>
      <c r="C1059" s="8">
        <f t="shared" si="112"/>
        <v>-7.7220920267617121E-2</v>
      </c>
      <c r="D1059" s="5">
        <f t="shared" si="113"/>
        <v>5.9630705269776811E-3</v>
      </c>
      <c r="E1059" s="5">
        <f t="shared" si="115"/>
        <v>5.3896164783917557E-3</v>
      </c>
      <c r="F1059" s="5">
        <f>B$6+B$7*E1057+B$8*(H1058*100)^2</f>
        <v>1.1429208629526799</v>
      </c>
      <c r="G1059" s="8">
        <v>8.4057278186293102E-3</v>
      </c>
      <c r="H1059" s="8">
        <f t="shared" si="116"/>
        <v>1.06907476958007E-2</v>
      </c>
      <c r="I1059" s="7">
        <f t="shared" si="114"/>
        <v>2.2850198771713903E-3</v>
      </c>
      <c r="J1059" s="10">
        <f t="shared" si="117"/>
        <v>0.27184081217895056</v>
      </c>
      <c r="K1059" s="10">
        <f t="shared" si="118"/>
        <v>2.6727230278844161E-2</v>
      </c>
      <c r="AC1059" s="12"/>
      <c r="AD1059" s="13"/>
    </row>
    <row r="1060" spans="1:30" x14ac:dyDescent="0.3">
      <c r="A1060" s="17">
        <v>44140</v>
      </c>
      <c r="B1060" s="18">
        <v>1.766888842464831E-2</v>
      </c>
      <c r="C1060" s="8">
        <f t="shared" si="112"/>
        <v>-6.8331111575351683E-2</v>
      </c>
      <c r="D1060" s="5">
        <f t="shared" si="113"/>
        <v>4.6691408091231604E-3</v>
      </c>
      <c r="E1060" s="5">
        <f t="shared" si="115"/>
        <v>5.9630705269776811E-3</v>
      </c>
      <c r="F1060" s="5">
        <f>B$6+B$7*E1060+B$8*(G1059*100)^2</f>
        <v>0.65981383317119568</v>
      </c>
      <c r="G1060" s="8">
        <v>1.2984076471506165E-2</v>
      </c>
      <c r="H1060" s="8">
        <f t="shared" si="116"/>
        <v>8.1228925462004959E-3</v>
      </c>
      <c r="I1060" s="7">
        <f t="shared" si="114"/>
        <v>4.8611839253056687E-3</v>
      </c>
      <c r="J1060" s="10">
        <f t="shared" si="117"/>
        <v>0.37439581752107215</v>
      </c>
      <c r="K1060" s="10">
        <f t="shared" si="118"/>
        <v>0.12941738237409983</v>
      </c>
      <c r="AC1060" s="12"/>
      <c r="AD1060" s="13"/>
    </row>
    <row r="1061" spans="1:30" x14ac:dyDescent="0.3">
      <c r="A1061" s="17">
        <v>44141</v>
      </c>
      <c r="B1061" s="18">
        <v>1.3285718814431538E-2</v>
      </c>
      <c r="C1061" s="8">
        <f t="shared" si="112"/>
        <v>-7.2714281185568455E-2</v>
      </c>
      <c r="D1061" s="5">
        <f t="shared" si="113"/>
        <v>5.287366688333915E-3</v>
      </c>
      <c r="E1061" s="5">
        <f t="shared" si="115"/>
        <v>4.6691408091231604E-3</v>
      </c>
      <c r="F1061" s="5">
        <f>B$6+B$7*E1060+B$8*(H1060*100)^2</f>
        <v>0.61905358197046012</v>
      </c>
      <c r="G1061" s="8">
        <v>7.2507119455137046E-3</v>
      </c>
      <c r="H1061" s="8">
        <f t="shared" si="116"/>
        <v>7.8679958183165057E-3</v>
      </c>
      <c r="I1061" s="7">
        <f t="shared" si="114"/>
        <v>6.1728387280280111E-4</v>
      </c>
      <c r="J1061" s="10">
        <f t="shared" si="117"/>
        <v>8.513424301523087E-2</v>
      </c>
      <c r="K1061" s="10">
        <f t="shared" si="118"/>
        <v>3.2486724635762965E-3</v>
      </c>
      <c r="AC1061" s="12"/>
      <c r="AD1061" s="13"/>
    </row>
    <row r="1062" spans="1:30" x14ac:dyDescent="0.3">
      <c r="A1062" s="17">
        <v>44144</v>
      </c>
      <c r="B1062" s="18">
        <v>1.6673768297183429E-2</v>
      </c>
      <c r="C1062" s="8">
        <f t="shared" si="112"/>
        <v>-6.9326231702816571E-2</v>
      </c>
      <c r="D1062" s="5">
        <f t="shared" si="113"/>
        <v>4.8061264021126097E-3</v>
      </c>
      <c r="E1062" s="5">
        <f t="shared" si="115"/>
        <v>5.287366688333915E-3</v>
      </c>
      <c r="F1062" s="5">
        <f>B$6+B$7*E1060+B$8*(H1061*100)^2</f>
        <v>0.58351471894853868</v>
      </c>
      <c r="G1062" s="8">
        <v>1.0020396112042232E-2</v>
      </c>
      <c r="H1062" s="8">
        <f t="shared" si="116"/>
        <v>7.6388135135539124E-3</v>
      </c>
      <c r="I1062" s="7">
        <f t="shared" si="114"/>
        <v>2.3815825984883198E-3</v>
      </c>
      <c r="J1062" s="10">
        <f t="shared" si="117"/>
        <v>0.2376734983187142</v>
      </c>
      <c r="K1062" s="10">
        <f t="shared" si="118"/>
        <v>4.0393554094595441E-2</v>
      </c>
      <c r="AC1062" s="12"/>
      <c r="AD1062" s="13"/>
    </row>
    <row r="1063" spans="1:30" x14ac:dyDescent="0.3">
      <c r="A1063" s="17">
        <v>44145</v>
      </c>
      <c r="B1063" s="18">
        <v>1.58423838820708E-2</v>
      </c>
      <c r="C1063" s="8">
        <f t="shared" si="112"/>
        <v>-7.01576161179292E-2</v>
      </c>
      <c r="D1063" s="5">
        <f t="shared" si="113"/>
        <v>4.9220910993507195E-3</v>
      </c>
      <c r="E1063" s="5">
        <f t="shared" si="115"/>
        <v>4.8061264021126097E-3</v>
      </c>
      <c r="F1063" s="5">
        <f>B$6+B$7*E1063+B$8*(G1062*100)^2</f>
        <v>0.91909378116464724</v>
      </c>
      <c r="G1063" s="8">
        <v>1.3101604867062473E-2</v>
      </c>
      <c r="H1063" s="8">
        <f t="shared" si="116"/>
        <v>9.5869378905083513E-3</v>
      </c>
      <c r="I1063" s="7">
        <f t="shared" si="114"/>
        <v>3.5146669765541219E-3</v>
      </c>
      <c r="J1063" s="10">
        <f t="shared" si="117"/>
        <v>0.2682623245179695</v>
      </c>
      <c r="K1063" s="10">
        <f t="shared" si="118"/>
        <v>5.4276770180329947E-2</v>
      </c>
      <c r="AC1063" s="12"/>
      <c r="AD1063" s="13"/>
    </row>
    <row r="1064" spans="1:30" x14ac:dyDescent="0.3">
      <c r="A1064" s="17">
        <v>44146</v>
      </c>
      <c r="B1064" s="18">
        <v>7.2756999765092468E-3</v>
      </c>
      <c r="C1064" s="8">
        <f t="shared" si="112"/>
        <v>-7.8724300023490748E-2</v>
      </c>
      <c r="D1064" s="5">
        <f t="shared" si="113"/>
        <v>6.1975154141885851E-3</v>
      </c>
      <c r="E1064" s="5">
        <f t="shared" si="115"/>
        <v>4.9220910993507195E-3</v>
      </c>
      <c r="F1064" s="5">
        <f>B$6+B$7*E1063+B$8*(H1063*100)^2</f>
        <v>0.84499134782809038</v>
      </c>
      <c r="G1064" s="8">
        <v>1.2850104418768158E-2</v>
      </c>
      <c r="H1064" s="8">
        <f t="shared" si="116"/>
        <v>9.1923410936936532E-3</v>
      </c>
      <c r="I1064" s="7">
        <f t="shared" si="114"/>
        <v>3.6577633250745051E-3</v>
      </c>
      <c r="J1064" s="10">
        <f t="shared" si="117"/>
        <v>0.28464852937165058</v>
      </c>
      <c r="K1064" s="10">
        <f t="shared" si="118"/>
        <v>6.2932939905206542E-2</v>
      </c>
      <c r="AC1064" s="12"/>
      <c r="AD1064" s="13"/>
    </row>
    <row r="1065" spans="1:30" x14ac:dyDescent="0.3">
      <c r="A1065" s="17">
        <v>44147</v>
      </c>
      <c r="B1065" s="18">
        <v>-5.4394181470611017E-3</v>
      </c>
      <c r="C1065" s="8">
        <f t="shared" si="112"/>
        <v>-9.1439418147061094E-2</v>
      </c>
      <c r="D1065" s="5">
        <f t="shared" si="113"/>
        <v>8.3611671910730854E-3</v>
      </c>
      <c r="E1065" s="5">
        <f t="shared" si="115"/>
        <v>6.1975154141885851E-3</v>
      </c>
      <c r="F1065" s="5">
        <f>B$6+B$7*E1063+B$8*(H1064*100)^2</f>
        <v>0.78038143620194644</v>
      </c>
      <c r="G1065" s="8">
        <v>9.3371788840074764E-3</v>
      </c>
      <c r="H1065" s="8">
        <f t="shared" si="116"/>
        <v>8.8339200596447912E-3</v>
      </c>
      <c r="I1065" s="7">
        <f t="shared" si="114"/>
        <v>5.0325882436268524E-4</v>
      </c>
      <c r="J1065" s="10">
        <f t="shared" si="117"/>
        <v>5.3898380936522099E-2</v>
      </c>
      <c r="K1065" s="10">
        <f t="shared" si="118"/>
        <v>1.5636171467459103E-3</v>
      </c>
      <c r="AC1065" s="12"/>
      <c r="AD1065" s="13"/>
    </row>
    <row r="1066" spans="1:30" x14ac:dyDescent="0.3">
      <c r="A1066" s="17">
        <v>44148</v>
      </c>
      <c r="B1066" s="18">
        <v>1.9771528221981679E-3</v>
      </c>
      <c r="C1066" s="8">
        <f t="shared" si="112"/>
        <v>-8.4022847177801827E-2</v>
      </c>
      <c r="D1066" s="5">
        <f t="shared" si="113"/>
        <v>7.0598388478642403E-3</v>
      </c>
      <c r="E1066" s="5">
        <f t="shared" si="115"/>
        <v>8.3611671910730854E-3</v>
      </c>
      <c r="F1066" s="5">
        <f>B$6+B$7*E1066+B$8*(G1065*100)^2</f>
        <v>0.80417587759294573</v>
      </c>
      <c r="G1066" s="8">
        <v>7.43124132722913E-3</v>
      </c>
      <c r="H1066" s="8">
        <f t="shared" si="116"/>
        <v>8.9675853918038933E-3</v>
      </c>
      <c r="I1066" s="7">
        <f t="shared" si="114"/>
        <v>1.5363440645747633E-3</v>
      </c>
      <c r="J1066" s="10">
        <f t="shared" si="117"/>
        <v>0.2067412424012364</v>
      </c>
      <c r="K1066" s="10">
        <f t="shared" si="118"/>
        <v>1.6601605253491192E-2</v>
      </c>
      <c r="AC1066" s="12"/>
      <c r="AD1066" s="13"/>
    </row>
    <row r="1067" spans="1:30" x14ac:dyDescent="0.3">
      <c r="A1067" s="17">
        <v>44152</v>
      </c>
      <c r="B1067" s="18">
        <v>1.1664570523777996E-2</v>
      </c>
      <c r="C1067" s="8">
        <f t="shared" si="112"/>
        <v>-7.4335429476222001E-2</v>
      </c>
      <c r="D1067" s="5">
        <f t="shared" si="113"/>
        <v>5.525756075414375E-3</v>
      </c>
      <c r="E1067" s="5">
        <f t="shared" si="115"/>
        <v>7.0598388478642403E-3</v>
      </c>
      <c r="F1067" s="5">
        <f>B$6+B$7*E1066+B$8*(H1066*100)^2</f>
        <v>0.74518903723149854</v>
      </c>
      <c r="G1067" s="8">
        <v>1.6573483458951304E-2</v>
      </c>
      <c r="H1067" s="8">
        <f t="shared" si="116"/>
        <v>8.6324332446390713E-3</v>
      </c>
      <c r="I1067" s="7">
        <f t="shared" si="114"/>
        <v>7.9410502143122327E-3</v>
      </c>
      <c r="J1067" s="10">
        <f t="shared" si="117"/>
        <v>0.47914189156313353</v>
      </c>
      <c r="K1067" s="10">
        <f t="shared" si="118"/>
        <v>0.26763105443033974</v>
      </c>
      <c r="AC1067" s="12"/>
      <c r="AD1067" s="13"/>
    </row>
    <row r="1068" spans="1:30" x14ac:dyDescent="0.3">
      <c r="A1068" s="17">
        <v>44153</v>
      </c>
      <c r="B1068" s="18">
        <v>5.1590428701144744E-3</v>
      </c>
      <c r="C1068" s="8">
        <f t="shared" si="112"/>
        <v>-8.0840957129885524E-2</v>
      </c>
      <c r="D1068" s="5">
        <f t="shared" si="113"/>
        <v>6.5352603496759889E-3</v>
      </c>
      <c r="E1068" s="5">
        <f t="shared" si="115"/>
        <v>5.525756075414375E-3</v>
      </c>
      <c r="F1068" s="5">
        <f>B$6+B$7*E1066+B$8*(H1067*100)^2</f>
        <v>0.69375841112035275</v>
      </c>
      <c r="G1068" s="8">
        <v>6.3818121794404856E-3</v>
      </c>
      <c r="H1068" s="8">
        <f t="shared" si="116"/>
        <v>8.3292161163002181E-3</v>
      </c>
      <c r="I1068" s="7">
        <f t="shared" si="114"/>
        <v>1.9474039368597325E-3</v>
      </c>
      <c r="J1068" s="10">
        <f t="shared" si="117"/>
        <v>0.30514905204096243</v>
      </c>
      <c r="K1068" s="10">
        <f t="shared" si="118"/>
        <v>3.251326334172755E-2</v>
      </c>
      <c r="AC1068" s="12"/>
      <c r="AD1068" s="13"/>
    </row>
    <row r="1069" spans="1:30" x14ac:dyDescent="0.3">
      <c r="A1069" s="17">
        <v>44154</v>
      </c>
      <c r="B1069" s="18">
        <v>-1.3217092982779398E-2</v>
      </c>
      <c r="C1069" s="8">
        <f t="shared" si="112"/>
        <v>-9.9217092982779392E-2</v>
      </c>
      <c r="D1069" s="5">
        <f t="shared" si="113"/>
        <v>9.8440315399534913E-3</v>
      </c>
      <c r="E1069" s="5">
        <f t="shared" si="115"/>
        <v>6.5352603496759889E-3</v>
      </c>
      <c r="F1069" s="5">
        <f>B$6+B$7*E1069+B$8*(G1068*100)^2</f>
        <v>0.39892871914079131</v>
      </c>
      <c r="G1069" s="8">
        <v>1.2331131250474575E-2</v>
      </c>
      <c r="H1069" s="8">
        <f t="shared" si="116"/>
        <v>6.3160804233384441E-3</v>
      </c>
      <c r="I1069" s="7">
        <f t="shared" si="114"/>
        <v>6.0150508271361314E-3</v>
      </c>
      <c r="J1069" s="10">
        <f t="shared" si="117"/>
        <v>0.48779391808879141</v>
      </c>
      <c r="K1069" s="10">
        <f t="shared" si="118"/>
        <v>0.28331094500113574</v>
      </c>
      <c r="AC1069" s="12"/>
      <c r="AD1069" s="13"/>
    </row>
    <row r="1070" spans="1:30" x14ac:dyDescent="0.3">
      <c r="A1070" s="17">
        <v>44155</v>
      </c>
      <c r="B1070" s="18">
        <v>6.45365587460106E-3</v>
      </c>
      <c r="C1070" s="8">
        <f t="shared" si="112"/>
        <v>-7.9546344125398932E-2</v>
      </c>
      <c r="D1070" s="5">
        <f t="shared" si="113"/>
        <v>6.3276208637163892E-3</v>
      </c>
      <c r="E1070" s="5">
        <f t="shared" si="115"/>
        <v>9.8440315399534913E-3</v>
      </c>
      <c r="F1070" s="5">
        <f>B$6+B$7*E1069+B$8*(H1069*100)^2</f>
        <v>0.39165136411766999</v>
      </c>
      <c r="G1070" s="8">
        <v>8.9843634600533726E-3</v>
      </c>
      <c r="H1070" s="8">
        <f t="shared" si="116"/>
        <v>6.258205526488164E-3</v>
      </c>
      <c r="I1070" s="7">
        <f t="shared" si="114"/>
        <v>2.7261579335652085E-3</v>
      </c>
      <c r="J1070" s="10">
        <f t="shared" si="117"/>
        <v>0.30343362061055951</v>
      </c>
      <c r="K1070" s="10">
        <f t="shared" si="118"/>
        <v>7.4021173373760796E-2</v>
      </c>
      <c r="AC1070" s="12"/>
      <c r="AD1070" s="13"/>
    </row>
    <row r="1071" spans="1:30" x14ac:dyDescent="0.3">
      <c r="A1071" s="17">
        <v>44158</v>
      </c>
      <c r="B1071" s="18">
        <v>4.4315618325128456E-3</v>
      </c>
      <c r="C1071" s="8">
        <f t="shared" si="112"/>
        <v>-8.1568438167487142E-2</v>
      </c>
      <c r="D1071" s="5">
        <f t="shared" si="113"/>
        <v>6.6534101050831733E-3</v>
      </c>
      <c r="E1071" s="5">
        <f t="shared" si="115"/>
        <v>6.3276208637163892E-3</v>
      </c>
      <c r="F1071" s="5">
        <f>B$6+B$7*E1069+B$8*(H1070*100)^2</f>
        <v>0.38530623827301047</v>
      </c>
      <c r="G1071" s="8">
        <v>1.0563159061532209E-2</v>
      </c>
      <c r="H1071" s="8">
        <f t="shared" si="116"/>
        <v>6.2073040707944262E-3</v>
      </c>
      <c r="I1071" s="7">
        <f t="shared" si="114"/>
        <v>4.3558549907377828E-3</v>
      </c>
      <c r="J1071" s="10">
        <f t="shared" si="117"/>
        <v>0.41236290823267757</v>
      </c>
      <c r="K1071" s="10">
        <f t="shared" si="118"/>
        <v>0.17008485218369729</v>
      </c>
      <c r="AC1071" s="12"/>
      <c r="AD1071" s="13"/>
    </row>
    <row r="1072" spans="1:30" x14ac:dyDescent="0.3">
      <c r="A1072" s="17">
        <v>44159</v>
      </c>
      <c r="B1072" s="18">
        <v>1.006487612665455E-2</v>
      </c>
      <c r="C1072" s="8">
        <f t="shared" si="112"/>
        <v>-7.5935123873345445E-2</v>
      </c>
      <c r="D1072" s="5">
        <f t="shared" si="113"/>
        <v>5.7661430376603172E-3</v>
      </c>
      <c r="E1072" s="5">
        <f t="shared" si="115"/>
        <v>6.6534101050831733E-3</v>
      </c>
      <c r="F1072" s="5">
        <f>B$6+B$7*E1072+B$8*(G1071*100)^2</f>
        <v>1.0167074202047905</v>
      </c>
      <c r="G1072" s="8">
        <v>7.6301273562886405E-3</v>
      </c>
      <c r="H1072" s="8">
        <f t="shared" si="116"/>
        <v>1.0083191063372698E-2</v>
      </c>
      <c r="I1072" s="7">
        <f t="shared" si="114"/>
        <v>2.4530637070840572E-3</v>
      </c>
      <c r="J1072" s="10">
        <f t="shared" si="117"/>
        <v>0.32149708550569311</v>
      </c>
      <c r="K1072" s="10">
        <f t="shared" si="118"/>
        <v>3.5482771711006889E-2</v>
      </c>
      <c r="AC1072" s="12"/>
      <c r="AD1072" s="13"/>
    </row>
    <row r="1073" spans="1:30" x14ac:dyDescent="0.3">
      <c r="A1073" s="17">
        <v>44160</v>
      </c>
      <c r="B1073" s="18">
        <v>-1.5731148421833218E-2</v>
      </c>
      <c r="C1073" s="8">
        <f t="shared" si="112"/>
        <v>-0.10173114842183321</v>
      </c>
      <c r="D1073" s="5">
        <f t="shared" si="113"/>
        <v>1.0349226559225058E-2</v>
      </c>
      <c r="E1073" s="5">
        <f t="shared" si="115"/>
        <v>5.7661430376603172E-3</v>
      </c>
      <c r="F1073" s="5">
        <f>B$6+B$7*E1072+B$8*(H1072*100)^2</f>
        <v>0.9303057281982211</v>
      </c>
      <c r="G1073" s="8">
        <v>1.2322299998759681E-2</v>
      </c>
      <c r="H1073" s="8">
        <f t="shared" si="116"/>
        <v>9.6452357576070746E-3</v>
      </c>
      <c r="I1073" s="7">
        <f t="shared" si="114"/>
        <v>2.6770642411526064E-3</v>
      </c>
      <c r="J1073" s="10">
        <f t="shared" si="117"/>
        <v>0.21725361672918775</v>
      </c>
      <c r="K1073" s="10">
        <f t="shared" si="118"/>
        <v>3.2606473208697251E-2</v>
      </c>
      <c r="AC1073" s="12"/>
      <c r="AD1073" s="13"/>
    </row>
    <row r="1074" spans="1:30" x14ac:dyDescent="0.3">
      <c r="A1074" s="17">
        <v>44161</v>
      </c>
      <c r="B1074" s="18">
        <v>9.8002215560932734E-3</v>
      </c>
      <c r="C1074" s="8">
        <f t="shared" si="112"/>
        <v>-7.6199778443906713E-2</v>
      </c>
      <c r="D1074" s="5">
        <f t="shared" si="113"/>
        <v>5.8064062349004698E-3</v>
      </c>
      <c r="E1074" s="5">
        <f t="shared" si="115"/>
        <v>1.0349226559225058E-2</v>
      </c>
      <c r="F1074" s="5">
        <f>B$6+B$7*E1072+B$8*(H1073*100)^2</f>
        <v>0.85497209293769338</v>
      </c>
      <c r="G1074" s="8">
        <v>1.2248915993435186E-2</v>
      </c>
      <c r="H1074" s="8">
        <f t="shared" si="116"/>
        <v>9.2464700991118417E-3</v>
      </c>
      <c r="I1074" s="7">
        <f t="shared" si="114"/>
        <v>3.002445894323344E-3</v>
      </c>
      <c r="J1074" s="10">
        <f t="shared" si="117"/>
        <v>0.24511931471589052</v>
      </c>
      <c r="K1074" s="10">
        <f t="shared" si="118"/>
        <v>4.3517084266718742E-2</v>
      </c>
      <c r="AC1074" s="12"/>
      <c r="AD1074" s="13"/>
    </row>
    <row r="1075" spans="1:30" x14ac:dyDescent="0.3">
      <c r="A1075" s="17">
        <v>44162</v>
      </c>
      <c r="B1075" s="18">
        <v>-2.4888646924643904E-3</v>
      </c>
      <c r="C1075" s="8">
        <f t="shared" si="112"/>
        <v>-8.8488864692464378E-2</v>
      </c>
      <c r="D1075" s="5">
        <f t="shared" si="113"/>
        <v>7.830279174561269E-3</v>
      </c>
      <c r="E1075" s="5">
        <f t="shared" si="115"/>
        <v>5.8064062349004698E-3</v>
      </c>
      <c r="F1075" s="5">
        <f>B$6+B$7*E1075+B$8*(G1074*100)^2</f>
        <v>1.3519078982331654</v>
      </c>
      <c r="G1075" s="8">
        <v>6.0009168370782811E-3</v>
      </c>
      <c r="H1075" s="8">
        <f t="shared" si="116"/>
        <v>1.1627157426616212E-2</v>
      </c>
      <c r="I1075" s="7">
        <f t="shared" si="114"/>
        <v>5.6262405895379309E-3</v>
      </c>
      <c r="J1075" s="10">
        <f t="shared" si="117"/>
        <v>0.93756349942640227</v>
      </c>
      <c r="K1075" s="10">
        <f t="shared" si="118"/>
        <v>0.17754337285824673</v>
      </c>
      <c r="AC1075" s="12"/>
      <c r="AD1075" s="13"/>
    </row>
    <row r="1076" spans="1:30" x14ac:dyDescent="0.3">
      <c r="A1076" s="17">
        <v>44166</v>
      </c>
      <c r="B1076" s="18">
        <v>1.1389611197073679E-2</v>
      </c>
      <c r="C1076" s="8">
        <f t="shared" si="112"/>
        <v>-7.4610388802926308E-2</v>
      </c>
      <c r="D1076" s="5">
        <f t="shared" si="113"/>
        <v>5.5667101173238311E-3</v>
      </c>
      <c r="E1076" s="5">
        <f t="shared" si="115"/>
        <v>7.830279174561269E-3</v>
      </c>
      <c r="F1076" s="5">
        <f>B$6+B$7*E1075+B$8*(H1075*100)^2</f>
        <v>1.2224730075615708</v>
      </c>
      <c r="G1076" s="8">
        <v>1.1359879190104035E-2</v>
      </c>
      <c r="H1076" s="8">
        <f t="shared" si="116"/>
        <v>1.105655012904826E-2</v>
      </c>
      <c r="I1076" s="7">
        <f t="shared" si="114"/>
        <v>3.0332906105577477E-4</v>
      </c>
      <c r="J1076" s="10">
        <f t="shared" si="117"/>
        <v>2.670178581828711E-2</v>
      </c>
      <c r="K1076" s="10">
        <f t="shared" si="118"/>
        <v>3.6957710200358207E-4</v>
      </c>
      <c r="AC1076" s="12"/>
      <c r="AD1076" s="13"/>
    </row>
    <row r="1077" spans="1:30" x14ac:dyDescent="0.3">
      <c r="A1077" s="17">
        <v>44167</v>
      </c>
      <c r="B1077" s="18">
        <v>-8.3792736078015979E-4</v>
      </c>
      <c r="C1077" s="8">
        <f t="shared" si="112"/>
        <v>-8.6837927360780151E-2</v>
      </c>
      <c r="D1077" s="5">
        <f t="shared" si="113"/>
        <v>7.5408256283161302E-3</v>
      </c>
      <c r="E1077" s="5">
        <f t="shared" si="115"/>
        <v>5.5667101173238311E-3</v>
      </c>
      <c r="F1077" s="5">
        <f>B$6+B$7*E1075+B$8*(H1076*100)^2</f>
        <v>1.1096187263850077</v>
      </c>
      <c r="G1077" s="8">
        <v>1.0595579571621293E-2</v>
      </c>
      <c r="H1077" s="8">
        <f t="shared" si="116"/>
        <v>1.0533844152943443E-2</v>
      </c>
      <c r="I1077" s="7">
        <f t="shared" si="114"/>
        <v>6.1735418677849596E-5</v>
      </c>
      <c r="J1077" s="10">
        <f t="shared" si="117"/>
        <v>5.8265258885128726E-3</v>
      </c>
      <c r="K1077" s="10">
        <f t="shared" si="118"/>
        <v>1.7106939243172192E-5</v>
      </c>
      <c r="AC1077" s="12"/>
      <c r="AD1077" s="13"/>
    </row>
    <row r="1078" spans="1:30" x14ac:dyDescent="0.3">
      <c r="A1078" s="17">
        <v>44168</v>
      </c>
      <c r="B1078" s="18">
        <v>3.2737843348234531E-4</v>
      </c>
      <c r="C1078" s="8">
        <f t="shared" si="112"/>
        <v>-8.5672621566517643E-2</v>
      </c>
      <c r="D1078" s="5">
        <f t="shared" si="113"/>
        <v>7.3397980860797438E-3</v>
      </c>
      <c r="E1078" s="5">
        <f t="shared" si="115"/>
        <v>7.5408256283161302E-3</v>
      </c>
      <c r="F1078" s="5">
        <f>B$6+B$7*E1078+B$8*(G1077*100)^2</f>
        <v>1.0227869576569142</v>
      </c>
      <c r="G1078" s="8">
        <v>8.0408003008762535E-3</v>
      </c>
      <c r="H1078" s="8">
        <f t="shared" si="116"/>
        <v>1.0113293022833434E-2</v>
      </c>
      <c r="I1078" s="7">
        <f t="shared" si="114"/>
        <v>2.0724927219571802E-3</v>
      </c>
      <c r="J1078" s="10">
        <f t="shared" si="117"/>
        <v>0.25774707049139478</v>
      </c>
      <c r="K1078" s="10">
        <f t="shared" si="118"/>
        <v>2.4394495588625276E-2</v>
      </c>
      <c r="AC1078" s="12"/>
      <c r="AD1078" s="13"/>
    </row>
    <row r="1079" spans="1:30" x14ac:dyDescent="0.3">
      <c r="A1079" s="17">
        <v>44169</v>
      </c>
      <c r="B1079" s="18">
        <v>9.9631052274276287E-3</v>
      </c>
      <c r="C1079" s="8">
        <f t="shared" si="112"/>
        <v>-7.6036894772572361E-2</v>
      </c>
      <c r="D1079" s="5">
        <f t="shared" si="113"/>
        <v>5.7816093666552418E-3</v>
      </c>
      <c r="E1079" s="5">
        <f t="shared" si="115"/>
        <v>7.3397980860797438E-3</v>
      </c>
      <c r="F1079" s="5">
        <f>B$6+B$7*E1078+B$8*(H1078*100)^2</f>
        <v>0.93570498002580649</v>
      </c>
      <c r="G1079" s="8">
        <v>5.1847700825726154E-3</v>
      </c>
      <c r="H1079" s="8">
        <f t="shared" si="116"/>
        <v>9.6731844809545865E-3</v>
      </c>
      <c r="I1079" s="7">
        <f t="shared" si="114"/>
        <v>4.4884143983819711E-3</v>
      </c>
      <c r="J1079" s="10">
        <f t="shared" si="117"/>
        <v>0.86569208024647415</v>
      </c>
      <c r="K1079" s="10">
        <f t="shared" si="118"/>
        <v>0.15962620104127434</v>
      </c>
      <c r="AC1079" s="12"/>
      <c r="AD1079" s="13"/>
    </row>
    <row r="1080" spans="1:30" x14ac:dyDescent="0.3">
      <c r="A1080" s="17">
        <v>44172</v>
      </c>
      <c r="B1080" s="18">
        <v>7.6772298160355046E-3</v>
      </c>
      <c r="C1080" s="8">
        <f t="shared" si="112"/>
        <v>-7.8322770183964482E-2</v>
      </c>
      <c r="D1080" s="5">
        <f t="shared" si="113"/>
        <v>6.1344563292901159E-3</v>
      </c>
      <c r="E1080" s="5">
        <f t="shared" si="115"/>
        <v>5.7816093666552418E-3</v>
      </c>
      <c r="F1080" s="5">
        <f>B$6+B$7*E1078+B$8*(H1079*100)^2</f>
        <v>0.85977820372924374</v>
      </c>
      <c r="G1080" s="8">
        <v>5.0287578636514785E-3</v>
      </c>
      <c r="H1080" s="8">
        <f t="shared" si="116"/>
        <v>9.2724225730347505E-3</v>
      </c>
      <c r="I1080" s="7">
        <f t="shared" si="114"/>
        <v>4.243664709383272E-3</v>
      </c>
      <c r="J1080" s="10">
        <f t="shared" si="117"/>
        <v>0.84387930865732019</v>
      </c>
      <c r="K1080" s="10">
        <f t="shared" si="118"/>
        <v>0.15420651766594196</v>
      </c>
      <c r="AC1080" s="12"/>
      <c r="AD1080" s="13"/>
    </row>
    <row r="1081" spans="1:30" x14ac:dyDescent="0.3">
      <c r="A1081" s="17">
        <v>44173</v>
      </c>
      <c r="B1081" s="18">
        <v>3.9884055858489991E-3</v>
      </c>
      <c r="C1081" s="8">
        <f t="shared" si="112"/>
        <v>-8.2011594414150998E-2</v>
      </c>
      <c r="D1081" s="5">
        <f t="shared" si="113"/>
        <v>6.725901618351203E-3</v>
      </c>
      <c r="E1081" s="5">
        <f t="shared" si="115"/>
        <v>6.1344563292901159E-3</v>
      </c>
      <c r="F1081" s="5">
        <f>B$6+B$7*E1081+B$8*(G1080*100)^2</f>
        <v>0.26427053352568297</v>
      </c>
      <c r="G1081" s="8">
        <v>6.7635849841737256E-3</v>
      </c>
      <c r="H1081" s="8">
        <f t="shared" si="116"/>
        <v>5.1407249831680645E-3</v>
      </c>
      <c r="I1081" s="7">
        <f t="shared" si="114"/>
        <v>1.6228600010056611E-3</v>
      </c>
      <c r="J1081" s="10">
        <f t="shared" si="117"/>
        <v>0.23994080133583448</v>
      </c>
      <c r="K1081" s="10">
        <f t="shared" si="118"/>
        <v>4.1328035148744391E-2</v>
      </c>
      <c r="AC1081" s="12"/>
      <c r="AD1081" s="13"/>
    </row>
    <row r="1082" spans="1:30" x14ac:dyDescent="0.3">
      <c r="A1082" s="17">
        <v>44174</v>
      </c>
      <c r="B1082" s="18">
        <v>1.0794509429233816E-2</v>
      </c>
      <c r="C1082" s="8">
        <f t="shared" si="112"/>
        <v>-7.520549057076617E-2</v>
      </c>
      <c r="D1082" s="5">
        <f t="shared" si="113"/>
        <v>5.6558658119895992E-3</v>
      </c>
      <c r="E1082" s="5">
        <f t="shared" si="115"/>
        <v>6.725901618351203E-3</v>
      </c>
      <c r="F1082" s="5">
        <f>B$6+B$7*E1081+B$8*(H1081*100)^2</f>
        <v>0.2741984028335942</v>
      </c>
      <c r="G1082" s="8">
        <v>7.7726749973279132E-3</v>
      </c>
      <c r="H1082" s="8">
        <f t="shared" si="116"/>
        <v>5.2363957340292207E-3</v>
      </c>
      <c r="I1082" s="7">
        <f t="shared" si="114"/>
        <v>2.5362792632986925E-3</v>
      </c>
      <c r="J1082" s="10">
        <f t="shared" si="117"/>
        <v>0.32630712903480635</v>
      </c>
      <c r="K1082" s="10">
        <f t="shared" si="118"/>
        <v>8.9374965116997718E-2</v>
      </c>
      <c r="AC1082" s="12"/>
      <c r="AD1082" s="13"/>
    </row>
    <row r="1083" spans="1:30" x14ac:dyDescent="0.3">
      <c r="A1083" s="17">
        <v>44175</v>
      </c>
      <c r="B1083" s="18">
        <v>-3.1200508164155368E-3</v>
      </c>
      <c r="C1083" s="8">
        <f t="shared" si="112"/>
        <v>-8.9120050816415525E-2</v>
      </c>
      <c r="D1083" s="5">
        <f t="shared" si="113"/>
        <v>7.9423834575204858E-3</v>
      </c>
      <c r="E1083" s="5">
        <f t="shared" si="115"/>
        <v>5.6558658119895992E-3</v>
      </c>
      <c r="F1083" s="5">
        <f>B$6+B$7*E1081+B$8*(H1082*100)^2</f>
        <v>0.28285451208316204</v>
      </c>
      <c r="G1083" s="8">
        <v>6.4566885943715532E-3</v>
      </c>
      <c r="H1083" s="8">
        <f t="shared" si="116"/>
        <v>5.3184068298989884E-3</v>
      </c>
      <c r="I1083" s="7">
        <f t="shared" si="114"/>
        <v>1.1382817644725648E-3</v>
      </c>
      <c r="J1083" s="10">
        <f t="shared" si="117"/>
        <v>0.17629497657124607</v>
      </c>
      <c r="K1083" s="10">
        <f t="shared" si="118"/>
        <v>2.0084037444780378E-2</v>
      </c>
      <c r="AC1083" s="12"/>
      <c r="AD1083" s="13"/>
    </row>
    <row r="1084" spans="1:30" x14ac:dyDescent="0.3">
      <c r="A1084" s="17">
        <v>44176</v>
      </c>
      <c r="B1084" s="18">
        <v>3.0226937885021116E-3</v>
      </c>
      <c r="C1084" s="8">
        <f t="shared" si="112"/>
        <v>-8.2977306211497875E-2</v>
      </c>
      <c r="D1084" s="5">
        <f t="shared" si="113"/>
        <v>6.8852333461166841E-3</v>
      </c>
      <c r="E1084" s="5">
        <f t="shared" si="115"/>
        <v>7.9423834575204858E-3</v>
      </c>
      <c r="F1084" s="5">
        <f>B$6+B$7*E1084+B$8*(G1083*100)^2</f>
        <v>0.40746649244905686</v>
      </c>
      <c r="G1084" s="8">
        <v>9.074813805257766E-3</v>
      </c>
      <c r="H1084" s="8">
        <f t="shared" si="116"/>
        <v>6.3833102106121776E-3</v>
      </c>
      <c r="I1084" s="7">
        <f t="shared" si="114"/>
        <v>2.6915035946455884E-3</v>
      </c>
      <c r="J1084" s="10">
        <f t="shared" si="117"/>
        <v>0.29659050338709814</v>
      </c>
      <c r="K1084" s="10">
        <f t="shared" si="118"/>
        <v>6.9830941082712261E-2</v>
      </c>
      <c r="AC1084" s="12"/>
      <c r="AD1084" s="13"/>
    </row>
    <row r="1085" spans="1:30" x14ac:dyDescent="0.3">
      <c r="A1085" s="17">
        <v>44179</v>
      </c>
      <c r="B1085" s="18">
        <v>3.3447802381488048E-3</v>
      </c>
      <c r="C1085" s="8">
        <f t="shared" si="112"/>
        <v>-8.2655219761851195E-2</v>
      </c>
      <c r="D1085" s="5">
        <f t="shared" si="113"/>
        <v>6.831885353879916E-3</v>
      </c>
      <c r="E1085" s="5">
        <f t="shared" si="115"/>
        <v>6.8852333461166841E-3</v>
      </c>
      <c r="F1085" s="5">
        <f>B$6+B$7*E1084+B$8*(H1084*100)^2</f>
        <v>0.39925163933011742</v>
      </c>
      <c r="G1085" s="8">
        <v>7.8039765995430279E-3</v>
      </c>
      <c r="H1085" s="8">
        <f t="shared" si="116"/>
        <v>6.3186362399660053E-3</v>
      </c>
      <c r="I1085" s="7">
        <f t="shared" si="114"/>
        <v>1.4853403595770226E-3</v>
      </c>
      <c r="J1085" s="10">
        <f t="shared" si="117"/>
        <v>0.19033121648058229</v>
      </c>
      <c r="K1085" s="10">
        <f t="shared" si="118"/>
        <v>2.3942909786399902E-2</v>
      </c>
      <c r="AC1085" s="12"/>
      <c r="AD1085" s="13"/>
    </row>
    <row r="1086" spans="1:30" x14ac:dyDescent="0.3">
      <c r="A1086" s="17">
        <v>44180</v>
      </c>
      <c r="B1086" s="18">
        <v>2.0992846886993876E-4</v>
      </c>
      <c r="C1086" s="8">
        <f t="shared" si="112"/>
        <v>-8.5790071531130052E-2</v>
      </c>
      <c r="D1086" s="5">
        <f t="shared" si="113"/>
        <v>7.3599363733164109E-3</v>
      </c>
      <c r="E1086" s="5">
        <f t="shared" si="115"/>
        <v>6.831885353879916E-3</v>
      </c>
      <c r="F1086" s="5">
        <f>B$6+B$7*E1084+B$8*(H1085*100)^2</f>
        <v>0.39208910889571413</v>
      </c>
      <c r="G1086" s="8">
        <v>8.8580149793462022E-3</v>
      </c>
      <c r="H1086" s="8">
        <f t="shared" si="116"/>
        <v>6.2617019163779594E-3</v>
      </c>
      <c r="I1086" s="7">
        <f t="shared" si="114"/>
        <v>2.5963130629682429E-3</v>
      </c>
      <c r="J1086" s="10">
        <f t="shared" si="117"/>
        <v>0.29310325947991039</v>
      </c>
      <c r="K1086" s="10">
        <f t="shared" si="118"/>
        <v>6.7763091760090433E-2</v>
      </c>
      <c r="AC1086" s="12"/>
      <c r="AD1086" s="13"/>
    </row>
    <row r="1087" spans="1:30" x14ac:dyDescent="0.3">
      <c r="A1087" s="17">
        <v>44181</v>
      </c>
      <c r="B1087" s="18">
        <v>8.6795047406548389E-3</v>
      </c>
      <c r="C1087" s="8">
        <f t="shared" si="112"/>
        <v>-7.7320495259345159E-2</v>
      </c>
      <c r="D1087" s="5">
        <f t="shared" si="113"/>
        <v>5.9784589871504177E-3</v>
      </c>
      <c r="E1087" s="5">
        <f t="shared" si="115"/>
        <v>7.3599363733164109E-3</v>
      </c>
      <c r="F1087" s="5">
        <f>B$6+B$7*E1087+B$8*(G1086*100)^2</f>
        <v>0.72804831265214909</v>
      </c>
      <c r="G1087" s="8">
        <v>8.0671145496033804E-3</v>
      </c>
      <c r="H1087" s="8">
        <f t="shared" si="116"/>
        <v>8.5325747148920356E-3</v>
      </c>
      <c r="I1087" s="7">
        <f t="shared" si="114"/>
        <v>4.6546016528865516E-4</v>
      </c>
      <c r="J1087" s="10">
        <f t="shared" si="117"/>
        <v>5.7698469809324762E-2</v>
      </c>
      <c r="K1087" s="10">
        <f t="shared" si="118"/>
        <v>1.5443299026109969E-3</v>
      </c>
      <c r="AC1087" s="12"/>
      <c r="AD1087" s="13"/>
    </row>
    <row r="1088" spans="1:30" x14ac:dyDescent="0.3">
      <c r="A1088" s="17">
        <v>44182</v>
      </c>
      <c r="B1088" s="18">
        <v>4.785955306638349E-3</v>
      </c>
      <c r="C1088" s="8">
        <f t="shared" si="112"/>
        <v>-8.1214044693361645E-2</v>
      </c>
      <c r="D1088" s="5">
        <f t="shared" si="113"/>
        <v>6.5957210554553431E-3</v>
      </c>
      <c r="E1088" s="5">
        <f t="shared" si="115"/>
        <v>5.9784589871504177E-3</v>
      </c>
      <c r="F1088" s="5">
        <f>B$6+B$7*E1087+B$8*(H1087*100)^2</f>
        <v>0.67870227673884698</v>
      </c>
      <c r="G1088" s="8">
        <v>5.4751029415147688E-3</v>
      </c>
      <c r="H1088" s="8">
        <f t="shared" si="116"/>
        <v>8.2383388904490144E-3</v>
      </c>
      <c r="I1088" s="7">
        <f t="shared" si="114"/>
        <v>2.7632359489342456E-3</v>
      </c>
      <c r="J1088" s="10">
        <f t="shared" si="117"/>
        <v>0.50469114068743981</v>
      </c>
      <c r="K1088" s="10">
        <f t="shared" si="118"/>
        <v>7.3175870460028714E-2</v>
      </c>
      <c r="AC1088" s="12"/>
      <c r="AD1088" s="13"/>
    </row>
    <row r="1089" spans="1:30" x14ac:dyDescent="0.3">
      <c r="A1089" s="17">
        <v>44183</v>
      </c>
      <c r="B1089" s="18">
        <v>1.4992179572276177E-3</v>
      </c>
      <c r="C1089" s="8">
        <f t="shared" si="112"/>
        <v>-8.4500782042772379E-2</v>
      </c>
      <c r="D1089" s="5">
        <f t="shared" si="113"/>
        <v>7.1403821658401227E-3</v>
      </c>
      <c r="E1089" s="5">
        <f t="shared" si="115"/>
        <v>6.5957210554553431E-3</v>
      </c>
      <c r="F1089" s="5">
        <f>B$6+B$7*E1087+B$8*(H1088*100)^2</f>
        <v>0.63567746802603875</v>
      </c>
      <c r="G1089" s="8">
        <v>7.721856713467039E-3</v>
      </c>
      <c r="H1089" s="8">
        <f t="shared" si="116"/>
        <v>7.972938404540943E-3</v>
      </c>
      <c r="I1089" s="7">
        <f t="shared" si="114"/>
        <v>2.5108169107390405E-4</v>
      </c>
      <c r="J1089" s="10">
        <f t="shared" si="117"/>
        <v>3.2515714858579757E-2</v>
      </c>
      <c r="K1089" s="10">
        <f t="shared" si="118"/>
        <v>5.0652746915336166E-4</v>
      </c>
      <c r="AC1089" s="12"/>
      <c r="AD1089" s="13"/>
    </row>
    <row r="1090" spans="1:30" x14ac:dyDescent="0.3">
      <c r="A1090" s="17">
        <v>44186</v>
      </c>
      <c r="B1090" s="18">
        <v>-3.041332077468966E-2</v>
      </c>
      <c r="C1090" s="8">
        <f t="shared" si="112"/>
        <v>-0.11641332077468966</v>
      </c>
      <c r="D1090" s="5">
        <f t="shared" si="113"/>
        <v>1.3552061253790791E-2</v>
      </c>
      <c r="E1090" s="5">
        <f t="shared" si="115"/>
        <v>7.1403821658401227E-3</v>
      </c>
      <c r="F1090" s="5">
        <f>B$6+B$7*E1090+B$8*(G1089*100)^2</f>
        <v>0.56378101537022041</v>
      </c>
      <c r="G1090" s="8">
        <v>2.6903486347895338E-2</v>
      </c>
      <c r="H1090" s="8">
        <f t="shared" si="116"/>
        <v>7.5085352457734426E-3</v>
      </c>
      <c r="I1090" s="7">
        <f t="shared" si="114"/>
        <v>1.9394951102121895E-2</v>
      </c>
      <c r="J1090" s="10">
        <f t="shared" si="117"/>
        <v>0.72090846707825151</v>
      </c>
      <c r="K1090" s="10">
        <f t="shared" si="118"/>
        <v>1.306838404343718</v>
      </c>
      <c r="AC1090" s="12"/>
      <c r="AD1090" s="13"/>
    </row>
    <row r="1091" spans="1:30" x14ac:dyDescent="0.3">
      <c r="A1091" s="17">
        <v>44187</v>
      </c>
      <c r="B1091" s="18">
        <v>9.8892733247863719E-3</v>
      </c>
      <c r="C1091" s="8">
        <f t="shared" si="112"/>
        <v>-7.6110726675213625E-2</v>
      </c>
      <c r="D1091" s="5">
        <f t="shared" si="113"/>
        <v>5.7928427150290744E-3</v>
      </c>
      <c r="E1091" s="5">
        <f t="shared" si="115"/>
        <v>1.3552061253790791E-2</v>
      </c>
      <c r="F1091" s="5">
        <f>B$6+B$7*E1090+B$8*(H1090*100)^2</f>
        <v>0.53545324972170349</v>
      </c>
      <c r="G1091" s="8">
        <v>1.3676379458847683E-2</v>
      </c>
      <c r="H1091" s="8">
        <f t="shared" si="116"/>
        <v>7.3174671145260608E-3</v>
      </c>
      <c r="I1091" s="7">
        <f t="shared" si="114"/>
        <v>6.358912344321622E-3</v>
      </c>
      <c r="J1091" s="10">
        <f t="shared" si="117"/>
        <v>0.46495582865740392</v>
      </c>
      <c r="K1091" s="10">
        <f t="shared" si="118"/>
        <v>0.2435985951627877</v>
      </c>
      <c r="AC1091" s="12"/>
      <c r="AD1091" s="13"/>
    </row>
    <row r="1092" spans="1:30" x14ac:dyDescent="0.3">
      <c r="A1092" s="17">
        <v>44188</v>
      </c>
      <c r="B1092" s="18">
        <v>9.4643034006185005E-3</v>
      </c>
      <c r="C1092" s="8">
        <f t="shared" si="112"/>
        <v>-7.6535696599381489E-2</v>
      </c>
      <c r="D1092" s="5">
        <f t="shared" si="113"/>
        <v>5.8577128539525755E-3</v>
      </c>
      <c r="E1092" s="5">
        <f t="shared" si="115"/>
        <v>5.7928427150290744E-3</v>
      </c>
      <c r="F1092" s="5">
        <f>B$6+B$7*E1090+B$8*(H1091*100)^2</f>
        <v>0.51075427085276148</v>
      </c>
      <c r="G1092" s="8">
        <v>7.8445671474310988E-3</v>
      </c>
      <c r="H1092" s="8">
        <f t="shared" si="116"/>
        <v>7.1467074296683057E-3</v>
      </c>
      <c r="I1092" s="7">
        <f t="shared" si="114"/>
        <v>6.978597177627931E-4</v>
      </c>
      <c r="J1092" s="10">
        <f t="shared" si="117"/>
        <v>8.896089543848508E-2</v>
      </c>
      <c r="K1092" s="10">
        <f t="shared" si="118"/>
        <v>4.478266674415643E-3</v>
      </c>
      <c r="AC1092" s="12"/>
      <c r="AD1092" s="13"/>
    </row>
    <row r="1093" spans="1:30" x14ac:dyDescent="0.3">
      <c r="A1093" s="17">
        <v>44189</v>
      </c>
      <c r="B1093" s="18">
        <v>1.1333289832669407E-2</v>
      </c>
      <c r="C1093" s="8">
        <f t="shared" si="112"/>
        <v>-7.4666710167330591E-2</v>
      </c>
      <c r="D1093" s="5">
        <f t="shared" si="113"/>
        <v>5.5751176072121496E-3</v>
      </c>
      <c r="E1093" s="5">
        <f t="shared" si="115"/>
        <v>5.8577128539525755E-3</v>
      </c>
      <c r="F1093" s="5">
        <f>B$6+B$7*E1093+B$8*(G1092*100)^2</f>
        <v>0.58029334702350022</v>
      </c>
      <c r="G1093" s="8">
        <v>9.4437976347743757E-3</v>
      </c>
      <c r="H1093" s="8">
        <f t="shared" si="116"/>
        <v>7.6176987799695794E-3</v>
      </c>
      <c r="I1093" s="7">
        <f t="shared" si="114"/>
        <v>1.8260988548047963E-3</v>
      </c>
      <c r="J1093" s="10">
        <f t="shared" si="117"/>
        <v>0.19336488618526229</v>
      </c>
      <c r="K1093" s="10">
        <f t="shared" si="118"/>
        <v>2.4834048814584619E-2</v>
      </c>
      <c r="AC1093" s="12"/>
      <c r="AD1093" s="13"/>
    </row>
    <row r="1094" spans="1:30" x14ac:dyDescent="0.3">
      <c r="A1094" s="17">
        <v>44193</v>
      </c>
      <c r="B1094" s="18">
        <v>8.0615694652294619E-3</v>
      </c>
      <c r="C1094" s="8">
        <f t="shared" si="112"/>
        <v>-7.7938430534770536E-2</v>
      </c>
      <c r="D1094" s="5">
        <f t="shared" si="113"/>
        <v>6.0743989542232524E-3</v>
      </c>
      <c r="E1094" s="5">
        <f t="shared" si="115"/>
        <v>5.5751176072121496E-3</v>
      </c>
      <c r="F1094" s="5">
        <f>B$6+B$7*E1093+B$8*(H1093*100)^2</f>
        <v>0.54970797539657856</v>
      </c>
      <c r="G1094" s="8">
        <v>4.7727821297543615E-3</v>
      </c>
      <c r="H1094" s="8">
        <f t="shared" si="116"/>
        <v>7.4142293962122493E-3</v>
      </c>
      <c r="I1094" s="7">
        <f t="shared" si="114"/>
        <v>2.6414472664578878E-3</v>
      </c>
      <c r="J1094" s="10">
        <f t="shared" si="117"/>
        <v>0.55343973276941383</v>
      </c>
      <c r="K1094" s="10">
        <f t="shared" si="118"/>
        <v>8.4204384572070801E-2</v>
      </c>
      <c r="AC1094" s="12"/>
      <c r="AD1094" s="13"/>
    </row>
    <row r="1095" spans="1:30" x14ac:dyDescent="0.3">
      <c r="A1095" s="17">
        <v>44194</v>
      </c>
      <c r="B1095" s="18">
        <v>5.4614600637562282E-3</v>
      </c>
      <c r="C1095" s="8">
        <f t="shared" si="112"/>
        <v>-8.0538539936243769E-2</v>
      </c>
      <c r="D1095" s="5">
        <f t="shared" si="113"/>
        <v>6.4864564150619326E-3</v>
      </c>
      <c r="E1095" s="5">
        <f t="shared" si="115"/>
        <v>6.0743989542232524E-3</v>
      </c>
      <c r="F1095" s="5">
        <f>B$6+B$7*E1093+B$8*(H1094*100)^2</f>
        <v>0.52304058987506563</v>
      </c>
      <c r="G1095" s="8">
        <v>5.149055720604946E-3</v>
      </c>
      <c r="H1095" s="8">
        <f t="shared" si="116"/>
        <v>7.2321545190563077E-3</v>
      </c>
      <c r="I1095" s="7">
        <f t="shared" si="114"/>
        <v>2.0830987984513617E-3</v>
      </c>
      <c r="J1095" s="10">
        <f t="shared" si="117"/>
        <v>0.40455938165816258</v>
      </c>
      <c r="K1095" s="10">
        <f t="shared" si="118"/>
        <v>5.1690696589484553E-2</v>
      </c>
      <c r="AC1095" s="12"/>
      <c r="AD1095" s="13"/>
    </row>
    <row r="1096" spans="1:30" x14ac:dyDescent="0.3">
      <c r="A1096" s="17">
        <v>44195</v>
      </c>
      <c r="B1096" s="18">
        <v>2.7924012839197201E-3</v>
      </c>
      <c r="C1096" s="8">
        <f t="shared" si="112"/>
        <v>-8.3207598716080272E-2</v>
      </c>
      <c r="D1096" s="5">
        <f t="shared" si="113"/>
        <v>6.9235044840962436E-3</v>
      </c>
      <c r="E1096" s="5">
        <f t="shared" si="115"/>
        <v>6.4864564150619326E-3</v>
      </c>
      <c r="F1096" s="5">
        <f>B$6+B$7*E1096+B$8*(G1095*100)^2</f>
        <v>0.2749848802644182</v>
      </c>
      <c r="G1096" s="8">
        <v>8.7906161006513217E-3</v>
      </c>
      <c r="H1096" s="8">
        <f t="shared" si="116"/>
        <v>5.2439000778468133E-3</v>
      </c>
      <c r="I1096" s="7">
        <f t="shared" si="114"/>
        <v>3.5467160228045084E-3</v>
      </c>
      <c r="J1096" s="10">
        <f t="shared" si="117"/>
        <v>0.40346614869710007</v>
      </c>
      <c r="K1096" s="10">
        <f t="shared" si="118"/>
        <v>0.15973151273797193</v>
      </c>
      <c r="AC1096" s="12"/>
      <c r="AD1096" s="13"/>
    </row>
    <row r="1097" spans="1:30" x14ac:dyDescent="0.3">
      <c r="A1097" s="17">
        <v>44196</v>
      </c>
      <c r="B1097" s="18">
        <v>1.070053665684064E-4</v>
      </c>
      <c r="C1097" s="8">
        <f t="shared" si="112"/>
        <v>-8.5892994633431585E-2</v>
      </c>
      <c r="D1097" s="5">
        <f t="shared" si="113"/>
        <v>7.3776065270987068E-3</v>
      </c>
      <c r="E1097" s="5">
        <f t="shared" si="115"/>
        <v>6.9235044840962436E-3</v>
      </c>
      <c r="F1097" s="5">
        <f>B$6+B$7*E1096+B$8*(H1096*100)^2</f>
        <v>0.28357931376461809</v>
      </c>
      <c r="G1097" s="8">
        <v>4.0402016160981926E-3</v>
      </c>
      <c r="H1097" s="8">
        <f t="shared" si="116"/>
        <v>5.3252165567666647E-3</v>
      </c>
      <c r="I1097" s="7">
        <f t="shared" si="114"/>
        <v>1.2850149406684721E-3</v>
      </c>
      <c r="J1097" s="10">
        <f t="shared" si="117"/>
        <v>0.31805713248277689</v>
      </c>
      <c r="K1097" s="10">
        <f t="shared" si="118"/>
        <v>3.485123673356405E-2</v>
      </c>
      <c r="AC1097" s="12"/>
      <c r="AD1097" s="13"/>
    </row>
    <row r="1098" spans="1:30" x14ac:dyDescent="0.3">
      <c r="A1098" s="17">
        <v>44197</v>
      </c>
      <c r="B1098" s="18">
        <v>2.4608245853234376E-3</v>
      </c>
      <c r="C1098" s="8">
        <f t="shared" si="112"/>
        <v>-8.353917541467655E-2</v>
      </c>
      <c r="D1098" s="5">
        <f t="shared" si="113"/>
        <v>6.9787938289640992E-3</v>
      </c>
      <c r="E1098" s="5">
        <f t="shared" si="115"/>
        <v>7.3776065270987068E-3</v>
      </c>
      <c r="F1098" s="5">
        <f>B$6+B$7*E1096+B$8*(H1097*100)^2</f>
        <v>0.29107280033344241</v>
      </c>
      <c r="G1098" s="8">
        <v>3.1658486255212517E-3</v>
      </c>
      <c r="H1098" s="8">
        <f t="shared" si="116"/>
        <v>5.3951163132359104E-3</v>
      </c>
      <c r="I1098" s="7">
        <f t="shared" si="114"/>
        <v>2.2292676877146587E-3</v>
      </c>
      <c r="J1098" s="10">
        <f t="shared" si="117"/>
        <v>0.70416117490381069</v>
      </c>
      <c r="K1098" s="10">
        <f t="shared" si="118"/>
        <v>0.11987196714912995</v>
      </c>
      <c r="AC1098" s="12"/>
      <c r="AD1098" s="13"/>
    </row>
    <row r="1099" spans="1:30" x14ac:dyDescent="0.3">
      <c r="A1099" s="17">
        <v>44200</v>
      </c>
      <c r="B1099" s="18">
        <v>6.409888335243817E-3</v>
      </c>
      <c r="C1099" s="8">
        <f t="shared" si="112"/>
        <v>-7.9590111664756172E-2</v>
      </c>
      <c r="D1099" s="5">
        <f t="shared" si="113"/>
        <v>6.3345858748083562E-3</v>
      </c>
      <c r="E1099" s="5">
        <f t="shared" si="115"/>
        <v>6.9787938289640992E-3</v>
      </c>
      <c r="F1099" s="5">
        <f>B$6+B$7*E1099+B$8*(G1098*100)^2</f>
        <v>0.13126167388940835</v>
      </c>
      <c r="G1099" s="8">
        <v>1.178735983309461E-2</v>
      </c>
      <c r="H1099" s="8">
        <f t="shared" si="116"/>
        <v>3.6230052979454547E-3</v>
      </c>
      <c r="I1099" s="7">
        <f t="shared" si="114"/>
        <v>8.1643545351491546E-3</v>
      </c>
      <c r="J1099" s="10">
        <f t="shared" si="117"/>
        <v>0.69263640465328147</v>
      </c>
      <c r="K1099" s="10">
        <f t="shared" si="118"/>
        <v>1.0737518548128833</v>
      </c>
      <c r="AC1099" s="12"/>
      <c r="AD1099" s="13"/>
    </row>
    <row r="1100" spans="1:30" x14ac:dyDescent="0.3">
      <c r="A1100" s="17">
        <v>44201</v>
      </c>
      <c r="B1100" s="18">
        <v>5.4025199516951122E-3</v>
      </c>
      <c r="C1100" s="8">
        <f t="shared" ref="C1100:C1163" si="119">B1100-B$5</f>
        <v>-8.0597480048304887E-2</v>
      </c>
      <c r="D1100" s="5">
        <f t="shared" ref="D1100:D1163" si="120">C1100^2</f>
        <v>6.4959537901369043E-3</v>
      </c>
      <c r="E1100" s="5">
        <f t="shared" si="115"/>
        <v>6.3345858748083562E-3</v>
      </c>
      <c r="F1100" s="5">
        <f>B$6+B$7*E1099+B$8*(H1099*100)^2</f>
        <v>0.15832169957919012</v>
      </c>
      <c r="G1100" s="8">
        <v>7.2695027544519755E-3</v>
      </c>
      <c r="H1100" s="8">
        <f t="shared" si="116"/>
        <v>3.978965940783989E-3</v>
      </c>
      <c r="I1100" s="7">
        <f t="shared" si="114"/>
        <v>3.2905368136679864E-3</v>
      </c>
      <c r="J1100" s="10">
        <f t="shared" si="117"/>
        <v>0.45264950366141643</v>
      </c>
      <c r="K1100" s="10">
        <f t="shared" si="118"/>
        <v>0.22431698463794802</v>
      </c>
      <c r="AC1100" s="12"/>
      <c r="AD1100" s="13"/>
    </row>
    <row r="1101" spans="1:30" x14ac:dyDescent="0.3">
      <c r="A1101" s="17">
        <v>44202</v>
      </c>
      <c r="B1101" s="18">
        <v>-5.4594408244000433E-3</v>
      </c>
      <c r="C1101" s="8">
        <f t="shared" si="119"/>
        <v>-9.1459440824400037E-2</v>
      </c>
      <c r="D1101" s="5">
        <f t="shared" si="120"/>
        <v>8.3648293159119327E-3</v>
      </c>
      <c r="E1101" s="5">
        <f t="shared" si="115"/>
        <v>6.4959537901369043E-3</v>
      </c>
      <c r="F1101" s="5">
        <f>B$6+B$7*E1099+B$8*(H1100*100)^2</f>
        <v>0.18191533597811091</v>
      </c>
      <c r="G1101" s="8">
        <v>1.057332433059998E-2</v>
      </c>
      <c r="H1101" s="8">
        <f t="shared" si="116"/>
        <v>4.2651534084732629E-3</v>
      </c>
      <c r="I1101" s="7">
        <f t="shared" ref="I1101:I1164" si="121">SQRT((G1101-H1101)^2)</f>
        <v>6.3081709221267171E-3</v>
      </c>
      <c r="J1101" s="10">
        <f t="shared" si="117"/>
        <v>0.59661188145628008</v>
      </c>
      <c r="K1101" s="10">
        <f t="shared" si="118"/>
        <v>0.57114601020683553</v>
      </c>
      <c r="AC1101" s="12"/>
      <c r="AD1101" s="13"/>
    </row>
    <row r="1102" spans="1:30" x14ac:dyDescent="0.3">
      <c r="A1102" s="17">
        <v>44203</v>
      </c>
      <c r="B1102" s="18">
        <v>-1.677376097649825E-3</v>
      </c>
      <c r="C1102" s="8">
        <f t="shared" si="119"/>
        <v>-8.767737609764982E-2</v>
      </c>
      <c r="D1102" s="5">
        <f t="shared" si="120"/>
        <v>7.6873222793687364E-3</v>
      </c>
      <c r="E1102" s="5">
        <f t="shared" ref="E1102:E1165" si="122">D1101</f>
        <v>8.3648293159119327E-3</v>
      </c>
      <c r="F1102" s="5">
        <f>B$6+B$7*E1102+B$8*(G1101*100)^2</f>
        <v>1.0187707349951678</v>
      </c>
      <c r="G1102" s="8">
        <v>8.9301712969210734E-3</v>
      </c>
      <c r="H1102" s="8">
        <f t="shared" ref="H1102:H1165" si="123">SQRT(F1102)/100</f>
        <v>1.0093417335051433E-2</v>
      </c>
      <c r="I1102" s="7">
        <f t="shared" si="121"/>
        <v>1.1632460381303597E-3</v>
      </c>
      <c r="J1102" s="10">
        <f t="shared" ref="J1102:J1165" si="124">ABS(G1102-H1102)/G1102</f>
        <v>0.13026021556063783</v>
      </c>
      <c r="K1102" s="10">
        <f t="shared" ref="K1102:K1165" si="125">G1102/H1102-LN(G1102/H1102)-1</f>
        <v>7.1998976474703102E-3</v>
      </c>
      <c r="AC1102" s="12"/>
      <c r="AD1102" s="13"/>
    </row>
    <row r="1103" spans="1:30" x14ac:dyDescent="0.3">
      <c r="A1103" s="17">
        <v>44204</v>
      </c>
      <c r="B1103" s="18">
        <v>1.4228585585182125E-2</v>
      </c>
      <c r="C1103" s="8">
        <f t="shared" si="119"/>
        <v>-7.1771414414817866E-2</v>
      </c>
      <c r="D1103" s="5">
        <f t="shared" si="120"/>
        <v>5.1511359271035262E-3</v>
      </c>
      <c r="E1103" s="5">
        <f t="shared" si="122"/>
        <v>7.6873222793687364E-3</v>
      </c>
      <c r="F1103" s="5">
        <f>B$6+B$7*E1102+B$8*(H1102*100)^2</f>
        <v>0.93229469989635305</v>
      </c>
      <c r="G1103" s="8">
        <v>9.5159753264501806E-3</v>
      </c>
      <c r="H1103" s="8">
        <f t="shared" si="123"/>
        <v>9.6555408957569692E-3</v>
      </c>
      <c r="I1103" s="7">
        <f t="shared" si="121"/>
        <v>1.3956556930678869E-4</v>
      </c>
      <c r="J1103" s="10">
        <f t="shared" si="124"/>
        <v>1.4666449262311396E-2</v>
      </c>
      <c r="K1103" s="10">
        <f t="shared" si="125"/>
        <v>1.0548331968274205E-4</v>
      </c>
      <c r="AC1103" s="12"/>
      <c r="AD1103" s="13"/>
    </row>
    <row r="1104" spans="1:30" x14ac:dyDescent="0.3">
      <c r="A1104" s="17">
        <v>44207</v>
      </c>
      <c r="B1104" s="18">
        <v>9.9296990899379045E-3</v>
      </c>
      <c r="C1104" s="8">
        <f t="shared" si="119"/>
        <v>-7.6070300910062089E-2</v>
      </c>
      <c r="D1104" s="5">
        <f t="shared" si="120"/>
        <v>5.7866906805473933E-3</v>
      </c>
      <c r="E1104" s="5">
        <f t="shared" si="122"/>
        <v>5.1511359271035262E-3</v>
      </c>
      <c r="F1104" s="5">
        <f>B$6+B$7*E1102+B$8*(H1103*100)^2</f>
        <v>0.85689624489369631</v>
      </c>
      <c r="G1104" s="8">
        <v>1.119494084295088E-2</v>
      </c>
      <c r="H1104" s="8">
        <f t="shared" si="123"/>
        <v>9.2568690435465076E-3</v>
      </c>
      <c r="I1104" s="7">
        <f t="shared" si="121"/>
        <v>1.9380717994043721E-3</v>
      </c>
      <c r="J1104" s="10">
        <f t="shared" si="124"/>
        <v>0.1731203252069633</v>
      </c>
      <c r="K1104" s="10">
        <f t="shared" si="125"/>
        <v>1.9269710151631037E-2</v>
      </c>
      <c r="AC1104" s="12"/>
      <c r="AD1104" s="13"/>
    </row>
    <row r="1105" spans="1:30" x14ac:dyDescent="0.3">
      <c r="A1105" s="17">
        <v>44208</v>
      </c>
      <c r="B1105" s="18">
        <v>5.0166724915417385E-3</v>
      </c>
      <c r="C1105" s="8">
        <f t="shared" si="119"/>
        <v>-8.0983327508458255E-2</v>
      </c>
      <c r="D1105" s="5">
        <f t="shared" si="120"/>
        <v>6.558299334342212E-3</v>
      </c>
      <c r="E1105" s="5">
        <f t="shared" si="122"/>
        <v>5.7866906805473933E-3</v>
      </c>
      <c r="F1105" s="5">
        <f>B$6+B$7*E1105+B$8*(G1104*100)^2</f>
        <v>1.1364658241259837</v>
      </c>
      <c r="G1105" s="8">
        <v>5.8999582602792117E-3</v>
      </c>
      <c r="H1105" s="8">
        <f t="shared" si="123"/>
        <v>1.066051511009662E-2</v>
      </c>
      <c r="I1105" s="7">
        <f t="shared" si="121"/>
        <v>4.7605568498174083E-3</v>
      </c>
      <c r="J1105" s="10">
        <f t="shared" si="124"/>
        <v>0.80687975063608641</v>
      </c>
      <c r="K1105" s="10">
        <f t="shared" si="125"/>
        <v>0.14504172354928579</v>
      </c>
      <c r="AC1105" s="12"/>
      <c r="AD1105" s="13"/>
    </row>
    <row r="1106" spans="1:30" x14ac:dyDescent="0.3">
      <c r="A1106" s="17">
        <v>44209</v>
      </c>
      <c r="B1106" s="18">
        <v>-5.0074145657062264E-4</v>
      </c>
      <c r="C1106" s="8">
        <f t="shared" si="119"/>
        <v>-8.6500741456570621E-2</v>
      </c>
      <c r="D1106" s="5">
        <f t="shared" si="120"/>
        <v>7.4823782725364756E-3</v>
      </c>
      <c r="E1106" s="5">
        <f t="shared" si="122"/>
        <v>6.558299334342212E-3</v>
      </c>
      <c r="F1106" s="5">
        <f>B$6+B$7*E1105+B$8*(H1105*100)^2</f>
        <v>1.0346268747209857</v>
      </c>
      <c r="G1106" s="8">
        <v>1.1562934122678179E-2</v>
      </c>
      <c r="H1106" s="8">
        <f t="shared" si="123"/>
        <v>1.0171660998681512E-2</v>
      </c>
      <c r="I1106" s="7">
        <f t="shared" si="121"/>
        <v>1.3912731239966673E-3</v>
      </c>
      <c r="J1106" s="10">
        <f t="shared" si="124"/>
        <v>0.12032180666566178</v>
      </c>
      <c r="K1106" s="10">
        <f t="shared" si="125"/>
        <v>8.5802167285216058E-3</v>
      </c>
      <c r="AC1106" s="12"/>
      <c r="AD1106" s="13"/>
    </row>
    <row r="1107" spans="1:30" x14ac:dyDescent="0.3">
      <c r="A1107" s="17">
        <v>44210</v>
      </c>
      <c r="B1107" s="18">
        <v>1.8539187024015184E-3</v>
      </c>
      <c r="C1107" s="8">
        <f t="shared" si="119"/>
        <v>-8.4146081297598471E-2</v>
      </c>
      <c r="D1107" s="5">
        <f t="shared" si="120"/>
        <v>7.0805629977420516E-3</v>
      </c>
      <c r="E1107" s="5">
        <f t="shared" si="122"/>
        <v>7.4823782725364756E-3</v>
      </c>
      <c r="F1107" s="5">
        <f>B$6+B$7*E1105+B$8*(H1106*100)^2</f>
        <v>0.94583349473476808</v>
      </c>
      <c r="G1107" s="8">
        <v>6.6709215566577319E-3</v>
      </c>
      <c r="H1107" s="8">
        <f t="shared" si="123"/>
        <v>9.7253971370570153E-3</v>
      </c>
      <c r="I1107" s="7">
        <f t="shared" si="121"/>
        <v>3.0544755803992834E-3</v>
      </c>
      <c r="J1107" s="10">
        <f t="shared" si="124"/>
        <v>0.45787910327784431</v>
      </c>
      <c r="K1107" s="10">
        <f t="shared" si="125"/>
        <v>6.2910643671487465E-2</v>
      </c>
      <c r="AC1107" s="12"/>
      <c r="AD1107" s="13"/>
    </row>
    <row r="1108" spans="1:30" x14ac:dyDescent="0.3">
      <c r="A1108" s="17">
        <v>44211</v>
      </c>
      <c r="B1108" s="18">
        <v>-1.1143793865692012E-2</v>
      </c>
      <c r="C1108" s="8">
        <f t="shared" si="119"/>
        <v>-9.714379386569201E-2</v>
      </c>
      <c r="D1108" s="5">
        <f t="shared" si="120"/>
        <v>9.4369166866200612E-3</v>
      </c>
      <c r="E1108" s="5">
        <f t="shared" si="122"/>
        <v>7.0805629977420516E-3</v>
      </c>
      <c r="F1108" s="5">
        <f>B$6+B$7*E1108+B$8*(G1107*100)^2</f>
        <v>0.43189185659783896</v>
      </c>
      <c r="G1108" s="8">
        <v>9.9106865299804243E-3</v>
      </c>
      <c r="H1108" s="8">
        <f t="shared" si="123"/>
        <v>6.5718479638366481E-3</v>
      </c>
      <c r="I1108" s="7">
        <f t="shared" si="121"/>
        <v>3.3388385661437762E-3</v>
      </c>
      <c r="J1108" s="10">
        <f t="shared" si="124"/>
        <v>0.33689276278122493</v>
      </c>
      <c r="K1108" s="10">
        <f t="shared" si="125"/>
        <v>9.7233149026472177E-2</v>
      </c>
      <c r="AC1108" s="12"/>
      <c r="AD1108" s="13"/>
    </row>
    <row r="1109" spans="1:30" x14ac:dyDescent="0.3">
      <c r="A1109" s="17">
        <v>44214</v>
      </c>
      <c r="B1109" s="18">
        <v>-9.6395714851237151E-3</v>
      </c>
      <c r="C1109" s="8">
        <f t="shared" si="119"/>
        <v>-9.5639571485123712E-2</v>
      </c>
      <c r="D1109" s="5">
        <f t="shared" si="120"/>
        <v>9.1469276338580884E-3</v>
      </c>
      <c r="E1109" s="5">
        <f t="shared" si="122"/>
        <v>9.4369166866200612E-3</v>
      </c>
      <c r="F1109" s="5">
        <f>B$6+B$7*E1108+B$8*(H1108*100)^2</f>
        <v>0.42045245226040517</v>
      </c>
      <c r="G1109" s="8">
        <v>8.0991195144744059E-3</v>
      </c>
      <c r="H1109" s="8">
        <f t="shared" si="123"/>
        <v>6.4842305037714791E-3</v>
      </c>
      <c r="I1109" s="7">
        <f t="shared" si="121"/>
        <v>1.6148890107029268E-3</v>
      </c>
      <c r="J1109" s="10">
        <f t="shared" si="124"/>
        <v>0.19939068781697381</v>
      </c>
      <c r="K1109" s="10">
        <f t="shared" si="125"/>
        <v>2.6666473295803739E-2</v>
      </c>
      <c r="AC1109" s="12"/>
      <c r="AD1109" s="13"/>
    </row>
    <row r="1110" spans="1:30" x14ac:dyDescent="0.3">
      <c r="A1110" s="17">
        <v>44215</v>
      </c>
      <c r="B1110" s="18">
        <v>1.7027723543796759E-2</v>
      </c>
      <c r="C1110" s="8">
        <f t="shared" si="119"/>
        <v>-6.8972276456203241E-2</v>
      </c>
      <c r="D1110" s="5">
        <f t="shared" si="120"/>
        <v>4.7571749195509279E-3</v>
      </c>
      <c r="E1110" s="5">
        <f t="shared" si="122"/>
        <v>9.1469276338580884E-3</v>
      </c>
      <c r="F1110" s="5">
        <f>B$6+B$7*E1108+B$8*(H1109*100)^2</f>
        <v>0.41047843561859665</v>
      </c>
      <c r="G1110" s="8">
        <v>1.0191679178381303E-2</v>
      </c>
      <c r="H1110" s="8">
        <f t="shared" si="123"/>
        <v>6.4068591027007663E-3</v>
      </c>
      <c r="I1110" s="7">
        <f t="shared" si="121"/>
        <v>3.7848200756805369E-3</v>
      </c>
      <c r="J1110" s="10">
        <f t="shared" si="124"/>
        <v>0.37136373795094896</v>
      </c>
      <c r="K1110" s="10">
        <f t="shared" si="125"/>
        <v>0.12654254555538547</v>
      </c>
      <c r="AC1110" s="12"/>
      <c r="AD1110" s="13"/>
    </row>
    <row r="1111" spans="1:30" x14ac:dyDescent="0.3">
      <c r="A1111" s="17">
        <v>44216</v>
      </c>
      <c r="B1111" s="18">
        <v>7.9409713133110436E-3</v>
      </c>
      <c r="C1111" s="8">
        <f t="shared" si="119"/>
        <v>-7.8059028686688944E-2</v>
      </c>
      <c r="D1111" s="5">
        <f t="shared" si="120"/>
        <v>6.0932119595093273E-3</v>
      </c>
      <c r="E1111" s="5">
        <f t="shared" si="122"/>
        <v>4.7571749195509279E-3</v>
      </c>
      <c r="F1111" s="5">
        <f>B$6+B$7*E1111+B$8*(G1110*100)^2</f>
        <v>0.94927340551403994</v>
      </c>
      <c r="G1111" s="8">
        <v>6.3104835138069609E-3</v>
      </c>
      <c r="H1111" s="8">
        <f t="shared" si="123"/>
        <v>9.7430662807662348E-3</v>
      </c>
      <c r="I1111" s="7">
        <f t="shared" si="121"/>
        <v>3.4325827669592739E-3</v>
      </c>
      <c r="J1111" s="10">
        <f t="shared" si="124"/>
        <v>0.54394924880938011</v>
      </c>
      <c r="K1111" s="10">
        <f t="shared" si="125"/>
        <v>8.2033264425024566E-2</v>
      </c>
      <c r="AC1111" s="12"/>
      <c r="AD1111" s="13"/>
    </row>
    <row r="1112" spans="1:30" x14ac:dyDescent="0.3">
      <c r="A1112" s="17">
        <v>44217</v>
      </c>
      <c r="B1112" s="18">
        <v>-3.3668231865092613E-3</v>
      </c>
      <c r="C1112" s="8">
        <f t="shared" si="119"/>
        <v>-8.936682318650925E-2</v>
      </c>
      <c r="D1112" s="5">
        <f t="shared" si="120"/>
        <v>7.9864290864488079E-3</v>
      </c>
      <c r="E1112" s="5">
        <f t="shared" si="122"/>
        <v>6.0932119595093273E-3</v>
      </c>
      <c r="F1112" s="5">
        <f>B$6+B$7*E1111+B$8*(H1111*100)^2</f>
        <v>0.87129952868376148</v>
      </c>
      <c r="G1112" s="8">
        <v>1.1025683423849922E-2</v>
      </c>
      <c r="H1112" s="8">
        <f t="shared" si="123"/>
        <v>9.334342658611593E-3</v>
      </c>
      <c r="I1112" s="7">
        <f t="shared" si="121"/>
        <v>1.6913407652383288E-3</v>
      </c>
      <c r="J1112" s="10">
        <f t="shared" si="124"/>
        <v>0.15340008416890955</v>
      </c>
      <c r="K1112" s="10">
        <f t="shared" si="125"/>
        <v>1.4668436833273901E-2</v>
      </c>
      <c r="AC1112" s="12"/>
      <c r="AD1112" s="13"/>
    </row>
    <row r="1113" spans="1:30" x14ac:dyDescent="0.3">
      <c r="A1113" s="17">
        <v>44218</v>
      </c>
      <c r="B1113" s="18">
        <v>-1.5151511188596298E-2</v>
      </c>
      <c r="C1113" s="8">
        <f t="shared" si="119"/>
        <v>-0.10115151118859629</v>
      </c>
      <c r="D1113" s="5">
        <f t="shared" si="120"/>
        <v>1.0231628215736721E-2</v>
      </c>
      <c r="E1113" s="5">
        <f t="shared" si="122"/>
        <v>7.9864290864488079E-3</v>
      </c>
      <c r="F1113" s="5">
        <f>B$6+B$7*E1111+B$8*(H1112*100)^2</f>
        <v>0.8033141054754418</v>
      </c>
      <c r="G1113" s="8">
        <v>8.1586221840315911E-3</v>
      </c>
      <c r="H1113" s="8">
        <f t="shared" si="123"/>
        <v>8.9627791754312552E-3</v>
      </c>
      <c r="I1113" s="7">
        <f t="shared" si="121"/>
        <v>8.0415699139966407E-4</v>
      </c>
      <c r="J1113" s="10">
        <f t="shared" si="124"/>
        <v>9.8565293656273853E-2</v>
      </c>
      <c r="K1113" s="10">
        <f t="shared" si="125"/>
        <v>4.2832153242922111E-3</v>
      </c>
      <c r="AC1113" s="12"/>
      <c r="AD1113" s="13"/>
    </row>
    <row r="1114" spans="1:30" x14ac:dyDescent="0.3">
      <c r="A1114" s="17">
        <v>44221</v>
      </c>
      <c r="B1114" s="18">
        <v>-1.0922053625825509E-2</v>
      </c>
      <c r="C1114" s="8">
        <f t="shared" si="119"/>
        <v>-9.6922053625825497E-2</v>
      </c>
      <c r="D1114" s="5">
        <f t="shared" si="120"/>
        <v>9.3938844790473937E-3</v>
      </c>
      <c r="E1114" s="5">
        <f t="shared" si="122"/>
        <v>1.0231628215736721E-2</v>
      </c>
      <c r="F1114" s="5">
        <f>B$6+B$7*E1114+B$8*(G1113*100)^2</f>
        <v>0.62459951862826046</v>
      </c>
      <c r="G1114" s="8">
        <v>1.1722003204628529E-2</v>
      </c>
      <c r="H1114" s="8">
        <f t="shared" si="123"/>
        <v>7.9031608779542156E-3</v>
      </c>
      <c r="I1114" s="7">
        <f t="shared" si="121"/>
        <v>3.8188423266743137E-3</v>
      </c>
      <c r="J1114" s="10">
        <f t="shared" si="124"/>
        <v>0.32578410532820978</v>
      </c>
      <c r="K1114" s="10">
        <f t="shared" si="125"/>
        <v>8.8999526542324237E-2</v>
      </c>
      <c r="AC1114" s="12"/>
      <c r="AD1114" s="13"/>
    </row>
    <row r="1115" spans="1:30" x14ac:dyDescent="0.3">
      <c r="A1115" s="17">
        <v>44223</v>
      </c>
      <c r="B1115" s="18">
        <v>-1.958467870438918E-2</v>
      </c>
      <c r="C1115" s="8">
        <f t="shared" si="119"/>
        <v>-0.10558467870438917</v>
      </c>
      <c r="D1115" s="5">
        <f t="shared" si="120"/>
        <v>1.1148124377109093E-2</v>
      </c>
      <c r="E1115" s="5">
        <f t="shared" si="122"/>
        <v>9.3938844790473937E-3</v>
      </c>
      <c r="F1115" s="5">
        <f>B$6+B$7*E1114+B$8*(H1114*100)^2</f>
        <v>0.58882403102392722</v>
      </c>
      <c r="G1115" s="8">
        <v>1.0983664744359382E-2</v>
      </c>
      <c r="H1115" s="8">
        <f t="shared" si="123"/>
        <v>7.6734870236674487E-3</v>
      </c>
      <c r="I1115" s="7">
        <f t="shared" si="121"/>
        <v>3.3101777206919333E-3</v>
      </c>
      <c r="J1115" s="10">
        <f t="shared" si="124"/>
        <v>0.30137279293706248</v>
      </c>
      <c r="K1115" s="10">
        <f t="shared" si="125"/>
        <v>7.2740549707241753E-2</v>
      </c>
      <c r="AC1115" s="12"/>
      <c r="AD1115" s="13"/>
    </row>
    <row r="1116" spans="1:30" x14ac:dyDescent="0.3">
      <c r="A1116" s="17">
        <v>44224</v>
      </c>
      <c r="B1116" s="18">
        <v>-1.1360876309217378E-2</v>
      </c>
      <c r="C1116" s="8">
        <f t="shared" si="119"/>
        <v>-9.7360876309217373E-2</v>
      </c>
      <c r="D1116" s="5">
        <f t="shared" si="120"/>
        <v>9.4791402356987249E-3</v>
      </c>
      <c r="E1116" s="5">
        <f t="shared" si="122"/>
        <v>1.1148124377109093E-2</v>
      </c>
      <c r="F1116" s="5">
        <f>B$6+B$7*E1114+B$8*(H1115*100)^2</f>
        <v>0.55763138338170892</v>
      </c>
      <c r="G1116" s="8">
        <v>1.5236599770869708E-2</v>
      </c>
      <c r="H1116" s="8">
        <f t="shared" si="123"/>
        <v>7.4674720179034419E-3</v>
      </c>
      <c r="I1116" s="7">
        <f t="shared" si="121"/>
        <v>7.7691277529662664E-3</v>
      </c>
      <c r="J1116" s="10">
        <f t="shared" si="124"/>
        <v>0.50989905029990845</v>
      </c>
      <c r="K1116" s="10">
        <f t="shared" si="125"/>
        <v>0.32725207526949407</v>
      </c>
      <c r="AC1116" s="12"/>
      <c r="AD1116" s="13"/>
    </row>
    <row r="1117" spans="1:30" x14ac:dyDescent="0.3">
      <c r="A1117" s="17">
        <v>44225</v>
      </c>
      <c r="B1117" s="18">
        <v>-1.263625721782584E-2</v>
      </c>
      <c r="C1117" s="8">
        <f t="shared" si="119"/>
        <v>-9.8636257217825832E-2</v>
      </c>
      <c r="D1117" s="5">
        <f t="shared" si="120"/>
        <v>9.7291112379410977E-3</v>
      </c>
      <c r="E1117" s="5">
        <f t="shared" si="122"/>
        <v>9.4791402356987249E-3</v>
      </c>
      <c r="F1117" s="5">
        <f>B$6+B$7*E1117+B$8*(G1116*100)^2</f>
        <v>2.0683026714708399</v>
      </c>
      <c r="G1117" s="8">
        <v>1.6849114605019488E-2</v>
      </c>
      <c r="H1117" s="8">
        <f t="shared" si="123"/>
        <v>1.4381594735879745E-2</v>
      </c>
      <c r="I1117" s="7">
        <f t="shared" si="121"/>
        <v>2.4675198691397424E-3</v>
      </c>
      <c r="J1117" s="10">
        <f t="shared" si="124"/>
        <v>0.14644804353129917</v>
      </c>
      <c r="K1117" s="10">
        <f t="shared" si="125"/>
        <v>1.3225979708892943E-2</v>
      </c>
      <c r="AC1117" s="12"/>
      <c r="AD1117" s="13"/>
    </row>
    <row r="1118" spans="1:30" x14ac:dyDescent="0.3">
      <c r="A1118" s="17">
        <v>44228</v>
      </c>
      <c r="B1118" s="18">
        <v>4.8801509095395053E-2</v>
      </c>
      <c r="C1118" s="8">
        <f t="shared" si="119"/>
        <v>-3.719849090460494E-2</v>
      </c>
      <c r="D1118" s="5">
        <f t="shared" si="120"/>
        <v>1.3837277255799765E-3</v>
      </c>
      <c r="E1118" s="5">
        <f t="shared" si="122"/>
        <v>9.7291112379410977E-3</v>
      </c>
      <c r="F1118" s="5">
        <f>B$6+B$7*E1117+B$8*(H1117*100)^2</f>
        <v>1.8475052838215882</v>
      </c>
      <c r="G1118" s="8">
        <v>2.4226635630112219E-2</v>
      </c>
      <c r="H1118" s="8">
        <f t="shared" si="123"/>
        <v>1.3592296655906198E-2</v>
      </c>
      <c r="I1118" s="7">
        <f t="shared" si="121"/>
        <v>1.0634338974206022E-2</v>
      </c>
      <c r="J1118" s="10">
        <f t="shared" si="124"/>
        <v>0.43895236369461849</v>
      </c>
      <c r="K1118" s="10">
        <f t="shared" si="125"/>
        <v>0.20443038285488413</v>
      </c>
      <c r="AC1118" s="12"/>
      <c r="AD1118" s="13"/>
    </row>
    <row r="1119" spans="1:30" x14ac:dyDescent="0.3">
      <c r="A1119" s="17">
        <v>44229</v>
      </c>
      <c r="B1119" s="18">
        <v>2.4333105340358784E-2</v>
      </c>
      <c r="C1119" s="8">
        <f t="shared" si="119"/>
        <v>-6.166689465964121E-2</v>
      </c>
      <c r="D1119" s="5">
        <f t="shared" si="120"/>
        <v>3.8028058969632856E-3</v>
      </c>
      <c r="E1119" s="5">
        <f t="shared" si="122"/>
        <v>1.3837277255799765E-3</v>
      </c>
      <c r="F1119" s="5">
        <f>B$6+B$7*E1117+B$8*(H1118*100)^2</f>
        <v>1.6549920415302051</v>
      </c>
      <c r="G1119" s="8">
        <v>1.6930691412270955E-2</v>
      </c>
      <c r="H1119" s="8">
        <f t="shared" si="123"/>
        <v>1.2864649398760175E-2</v>
      </c>
      <c r="I1119" s="7">
        <f t="shared" si="121"/>
        <v>4.0660420135107799E-3</v>
      </c>
      <c r="J1119" s="10">
        <f t="shared" si="124"/>
        <v>0.24015806055999647</v>
      </c>
      <c r="K1119" s="10">
        <f t="shared" si="125"/>
        <v>4.141833940988815E-2</v>
      </c>
      <c r="AC1119" s="12"/>
      <c r="AD1119" s="13"/>
    </row>
    <row r="1120" spans="1:30" x14ac:dyDescent="0.3">
      <c r="A1120" s="17">
        <v>44230</v>
      </c>
      <c r="B1120" s="18">
        <v>9.1557935050669993E-3</v>
      </c>
      <c r="C1120" s="8">
        <f t="shared" si="119"/>
        <v>-7.6844206494932996E-2</v>
      </c>
      <c r="D1120" s="5">
        <f t="shared" si="120"/>
        <v>5.905032071835902E-3</v>
      </c>
      <c r="E1120" s="5">
        <f t="shared" si="122"/>
        <v>3.8028058969632856E-3</v>
      </c>
      <c r="F1120" s="5">
        <f>B$6+B$7*E1120+B$8*(G1119*100)^2</f>
        <v>2.5428087411454618</v>
      </c>
      <c r="G1120" s="8">
        <v>1.6847076083285742E-2</v>
      </c>
      <c r="H1120" s="8">
        <f t="shared" si="123"/>
        <v>1.59461868205081E-2</v>
      </c>
      <c r="I1120" s="7">
        <f t="shared" si="121"/>
        <v>9.0088926277764186E-4</v>
      </c>
      <c r="J1120" s="10">
        <f t="shared" si="124"/>
        <v>5.3474517377613599E-2</v>
      </c>
      <c r="K1120" s="10">
        <f t="shared" si="125"/>
        <v>1.5382061956474846E-3</v>
      </c>
      <c r="AC1120" s="12"/>
      <c r="AD1120" s="13"/>
    </row>
    <row r="1121" spans="1:30" x14ac:dyDescent="0.3">
      <c r="A1121" s="17">
        <v>44231</v>
      </c>
      <c r="B1121" s="18">
        <v>7.1089607141639104E-3</v>
      </c>
      <c r="C1121" s="8">
        <f t="shared" si="119"/>
        <v>-7.8891039285836087E-2</v>
      </c>
      <c r="D1121" s="5">
        <f t="shared" si="120"/>
        <v>6.2237960795993325E-3</v>
      </c>
      <c r="E1121" s="5">
        <f t="shared" si="122"/>
        <v>5.905032071835902E-3</v>
      </c>
      <c r="F1121" s="5">
        <f>B$6+B$7*E1120+B$8*(H1120*100)^2</f>
        <v>2.2605970528592909</v>
      </c>
      <c r="G1121" s="8">
        <v>9.4015526923402742E-3</v>
      </c>
      <c r="H1121" s="8">
        <f t="shared" si="123"/>
        <v>1.5035282015510354E-2</v>
      </c>
      <c r="I1121" s="7">
        <f t="shared" si="121"/>
        <v>5.6337293231700798E-3</v>
      </c>
      <c r="J1121" s="10">
        <f t="shared" si="124"/>
        <v>0.5992339252387584</v>
      </c>
      <c r="K1121" s="10">
        <f t="shared" si="125"/>
        <v>9.4824109161391501E-2</v>
      </c>
      <c r="AC1121" s="12"/>
      <c r="AD1121" s="13"/>
    </row>
    <row r="1122" spans="1:30" x14ac:dyDescent="0.3">
      <c r="A1122" s="17">
        <v>44232</v>
      </c>
      <c r="B1122" s="18">
        <v>2.3156314242273068E-3</v>
      </c>
      <c r="C1122" s="8">
        <f t="shared" si="119"/>
        <v>-8.3684368575772689E-2</v>
      </c>
      <c r="D1122" s="5">
        <f t="shared" si="120"/>
        <v>7.003073543925771E-3</v>
      </c>
      <c r="E1122" s="5">
        <f t="shared" si="122"/>
        <v>6.2237960795993325E-3</v>
      </c>
      <c r="F1122" s="5">
        <f>B$6+B$7*E1120+B$8*(H1121*100)^2</f>
        <v>2.0145366818425785</v>
      </c>
      <c r="G1122" s="8">
        <v>1.0141994877939587E-2</v>
      </c>
      <c r="H1122" s="8">
        <f t="shared" si="123"/>
        <v>1.4193437504151623E-2</v>
      </c>
      <c r="I1122" s="7">
        <f t="shared" si="121"/>
        <v>4.0514426262120359E-3</v>
      </c>
      <c r="J1122" s="10">
        <f t="shared" si="124"/>
        <v>0.39947196532553497</v>
      </c>
      <c r="K1122" s="10">
        <f t="shared" si="125"/>
        <v>5.0650219232217797E-2</v>
      </c>
      <c r="AC1122" s="12"/>
      <c r="AD1122" s="13"/>
    </row>
    <row r="1123" spans="1:30" x14ac:dyDescent="0.3">
      <c r="A1123" s="17">
        <v>44235</v>
      </c>
      <c r="B1123" s="18">
        <v>1.2091413305102345E-2</v>
      </c>
      <c r="C1123" s="8">
        <f t="shared" si="119"/>
        <v>-7.3908586694897652E-2</v>
      </c>
      <c r="D1123" s="5">
        <f t="shared" si="120"/>
        <v>5.4624791872372024E-3</v>
      </c>
      <c r="E1123" s="5">
        <f t="shared" si="122"/>
        <v>7.003073543925771E-3</v>
      </c>
      <c r="F1123" s="5">
        <f>B$6+B$7*E1123+B$8*(G1122*100)^2</f>
        <v>0.94071420521148408</v>
      </c>
      <c r="G1123" s="8">
        <v>9.4836563948216528E-3</v>
      </c>
      <c r="H1123" s="8">
        <f t="shared" si="123"/>
        <v>9.6990422476215879E-3</v>
      </c>
      <c r="I1123" s="7">
        <f t="shared" si="121"/>
        <v>2.1538585279993507E-4</v>
      </c>
      <c r="J1123" s="10">
        <f t="shared" si="124"/>
        <v>2.2711267029617593E-2</v>
      </c>
      <c r="K1123" s="10">
        <f t="shared" si="125"/>
        <v>2.50285968735664E-4</v>
      </c>
      <c r="AC1123" s="12"/>
      <c r="AD1123" s="13"/>
    </row>
    <row r="1124" spans="1:30" x14ac:dyDescent="0.3">
      <c r="A1124" s="17">
        <v>44236</v>
      </c>
      <c r="B1124" s="18">
        <v>-3.8355705618867229E-4</v>
      </c>
      <c r="C1124" s="8">
        <f t="shared" si="119"/>
        <v>-8.6383557056188665E-2</v>
      </c>
      <c r="D1124" s="5">
        <f t="shared" si="120"/>
        <v>7.4621189296798021E-3</v>
      </c>
      <c r="E1124" s="5">
        <f t="shared" si="122"/>
        <v>5.4624791872372024E-3</v>
      </c>
      <c r="F1124" s="5">
        <f>B$6+B$7*E1123+B$8*(H1123*100)^2</f>
        <v>0.86408605668726879</v>
      </c>
      <c r="G1124" s="8">
        <v>8.841404690018909E-3</v>
      </c>
      <c r="H1124" s="8">
        <f t="shared" si="123"/>
        <v>9.2956229306446637E-3</v>
      </c>
      <c r="I1124" s="7">
        <f t="shared" si="121"/>
        <v>4.5421824062575472E-4</v>
      </c>
      <c r="J1124" s="10">
        <f t="shared" si="124"/>
        <v>5.1373990508377383E-2</v>
      </c>
      <c r="K1124" s="10">
        <f t="shared" si="125"/>
        <v>1.2342022880291736E-3</v>
      </c>
      <c r="AC1124" s="12"/>
      <c r="AD1124" s="13"/>
    </row>
    <row r="1125" spans="1:30" x14ac:dyDescent="0.3">
      <c r="A1125" s="17">
        <v>44237</v>
      </c>
      <c r="B1125" s="18">
        <v>-3.8362809736382832E-4</v>
      </c>
      <c r="C1125" s="8">
        <f t="shared" si="119"/>
        <v>-8.6383628097363815E-2</v>
      </c>
      <c r="D1125" s="5">
        <f t="shared" si="120"/>
        <v>7.4621312032636632E-3</v>
      </c>
      <c r="E1125" s="5">
        <f t="shared" si="122"/>
        <v>7.4621189296798021E-3</v>
      </c>
      <c r="F1125" s="5">
        <f>B$6+B$7*E1123+B$8*(H1124*100)^2</f>
        <v>0.79727397398900546</v>
      </c>
      <c r="G1125" s="8">
        <v>9.3822891609420082E-3</v>
      </c>
      <c r="H1125" s="8">
        <f t="shared" si="123"/>
        <v>8.9290199573581735E-3</v>
      </c>
      <c r="I1125" s="7">
        <f t="shared" si="121"/>
        <v>4.5326920358383475E-4</v>
      </c>
      <c r="J1125" s="10">
        <f t="shared" si="124"/>
        <v>4.8311152620489607E-2</v>
      </c>
      <c r="K1125" s="10">
        <f t="shared" si="125"/>
        <v>1.2464620776946322E-3</v>
      </c>
      <c r="AC1125" s="12"/>
      <c r="AD1125" s="13"/>
    </row>
    <row r="1126" spans="1:30" x14ac:dyDescent="0.3">
      <c r="A1126" s="17">
        <v>44238</v>
      </c>
      <c r="B1126" s="18">
        <v>4.3198616454317457E-3</v>
      </c>
      <c r="C1126" s="8">
        <f t="shared" si="119"/>
        <v>-8.1680138354568249E-2</v>
      </c>
      <c r="D1126" s="5">
        <f t="shared" si="120"/>
        <v>6.6716450016214108E-3</v>
      </c>
      <c r="E1126" s="5">
        <f t="shared" si="122"/>
        <v>7.4621312032636632E-3</v>
      </c>
      <c r="F1126" s="5">
        <f>B$6+B$7*E1126+B$8*(G1125*100)^2</f>
        <v>0.81143876033756324</v>
      </c>
      <c r="G1126" s="8">
        <v>4.9637979319353993E-3</v>
      </c>
      <c r="H1126" s="8">
        <f t="shared" si="123"/>
        <v>9.0079895666989058E-3</v>
      </c>
      <c r="I1126" s="7">
        <f t="shared" si="121"/>
        <v>4.0441916347635064E-3</v>
      </c>
      <c r="J1126" s="10">
        <f t="shared" si="124"/>
        <v>0.81473736244268591</v>
      </c>
      <c r="K1126" s="10">
        <f t="shared" si="125"/>
        <v>0.14698467888435562</v>
      </c>
      <c r="AC1126" s="12"/>
      <c r="AD1126" s="13"/>
    </row>
    <row r="1127" spans="1:30" x14ac:dyDescent="0.3">
      <c r="A1127" s="17">
        <v>44239</v>
      </c>
      <c r="B1127" s="18">
        <v>2.4799705744284206E-4</v>
      </c>
      <c r="C1127" s="8">
        <f t="shared" si="119"/>
        <v>-8.5752002942557151E-2</v>
      </c>
      <c r="D1127" s="5">
        <f t="shared" si="120"/>
        <v>7.3534060086603301E-3</v>
      </c>
      <c r="E1127" s="5">
        <f t="shared" si="122"/>
        <v>6.6716450016214108E-3</v>
      </c>
      <c r="F1127" s="5">
        <f>B$6+B$7*E1126+B$8*(H1126*100)^2</f>
        <v>0.75142175170188386</v>
      </c>
      <c r="G1127" s="8">
        <v>7.1526758376721849E-3</v>
      </c>
      <c r="H1127" s="8">
        <f t="shared" si="123"/>
        <v>8.6684586386616847E-3</v>
      </c>
      <c r="I1127" s="7">
        <f t="shared" si="121"/>
        <v>1.5157828009894998E-3</v>
      </c>
      <c r="J1127" s="10">
        <f t="shared" si="124"/>
        <v>0.21191828560244194</v>
      </c>
      <c r="K1127" s="10">
        <f t="shared" si="125"/>
        <v>1.7342604242577497E-2</v>
      </c>
      <c r="AC1127" s="12"/>
      <c r="AD1127" s="13"/>
    </row>
    <row r="1128" spans="1:30" x14ac:dyDescent="0.3">
      <c r="A1128" s="17">
        <v>44242</v>
      </c>
      <c r="B1128" s="18">
        <v>1.1761704724101792E-2</v>
      </c>
      <c r="C1128" s="8">
        <f t="shared" si="119"/>
        <v>-7.4238295275898203E-2</v>
      </c>
      <c r="D1128" s="5">
        <f t="shared" si="120"/>
        <v>5.5113244854714492E-3</v>
      </c>
      <c r="E1128" s="5">
        <f t="shared" si="122"/>
        <v>7.3534060086603301E-3</v>
      </c>
      <c r="F1128" s="5">
        <f>B$6+B$7*E1126+B$8*(H1127*100)^2</f>
        <v>0.69909292187243477</v>
      </c>
      <c r="G1128" s="8">
        <v>7.9296464437526651E-3</v>
      </c>
      <c r="H1128" s="8">
        <f t="shared" si="123"/>
        <v>8.3611776794446542E-3</v>
      </c>
      <c r="I1128" s="7">
        <f t="shared" si="121"/>
        <v>4.3153123569198912E-4</v>
      </c>
      <c r="J1128" s="10">
        <f t="shared" si="124"/>
        <v>5.441998439059903E-2</v>
      </c>
      <c r="K1128" s="10">
        <f t="shared" si="125"/>
        <v>1.3795395754403472E-3</v>
      </c>
      <c r="AC1128" s="12"/>
      <c r="AD1128" s="13"/>
    </row>
    <row r="1129" spans="1:30" x14ac:dyDescent="0.3">
      <c r="A1129" s="17">
        <v>44243</v>
      </c>
      <c r="B1129" s="18">
        <v>-9.583320406918029E-4</v>
      </c>
      <c r="C1129" s="8">
        <f t="shared" si="119"/>
        <v>-8.6958332040691796E-2</v>
      </c>
      <c r="D1129" s="5">
        <f t="shared" si="120"/>
        <v>7.5617515112992055E-3</v>
      </c>
      <c r="E1129" s="5">
        <f t="shared" si="122"/>
        <v>5.5113244854714492E-3</v>
      </c>
      <c r="F1129" s="5">
        <f>B$6+B$7*E1129+B$8*(G1128*100)^2</f>
        <v>0.59195631026902062</v>
      </c>
      <c r="G1129" s="8">
        <v>9.082251075124689E-3</v>
      </c>
      <c r="H1129" s="8">
        <f t="shared" si="123"/>
        <v>7.693869704310183E-3</v>
      </c>
      <c r="I1129" s="7">
        <f t="shared" si="121"/>
        <v>1.388381370814506E-3</v>
      </c>
      <c r="J1129" s="10">
        <f t="shared" si="124"/>
        <v>0.15286753904184983</v>
      </c>
      <c r="K1129" s="10">
        <f t="shared" si="125"/>
        <v>1.4554726974180809E-2</v>
      </c>
      <c r="AC1129" s="12"/>
      <c r="AD1129" s="13"/>
    </row>
    <row r="1130" spans="1:30" x14ac:dyDescent="0.3">
      <c r="A1130" s="17">
        <v>44244</v>
      </c>
      <c r="B1130" s="18">
        <v>-7.7131961855628007E-3</v>
      </c>
      <c r="C1130" s="8">
        <f t="shared" si="119"/>
        <v>-9.37131961855628E-2</v>
      </c>
      <c r="D1130" s="5">
        <f t="shared" si="120"/>
        <v>8.7821631393137818E-3</v>
      </c>
      <c r="E1130" s="5">
        <f t="shared" si="122"/>
        <v>7.5617515112992055E-3</v>
      </c>
      <c r="F1130" s="5">
        <f>B$6+B$7*E1129+B$8*(H1129*100)^2</f>
        <v>0.55983846394144654</v>
      </c>
      <c r="G1130" s="8">
        <v>5.8244073573866344E-3</v>
      </c>
      <c r="H1130" s="8">
        <f t="shared" si="123"/>
        <v>7.4822353875125215E-3</v>
      </c>
      <c r="I1130" s="7">
        <f t="shared" si="121"/>
        <v>1.6578280301258871E-3</v>
      </c>
      <c r="J1130" s="10">
        <f t="shared" si="124"/>
        <v>0.28463462948267093</v>
      </c>
      <c r="K1130" s="10">
        <f t="shared" si="125"/>
        <v>2.8905794947454932E-2</v>
      </c>
      <c r="AC1130" s="12"/>
      <c r="AD1130" s="13"/>
    </row>
    <row r="1131" spans="1:30" x14ac:dyDescent="0.3">
      <c r="A1131" s="17">
        <v>44245</v>
      </c>
      <c r="B1131" s="18">
        <v>-7.3598733998750873E-3</v>
      </c>
      <c r="C1131" s="8">
        <f t="shared" si="119"/>
        <v>-9.3359873399875087E-2</v>
      </c>
      <c r="D1131" s="5">
        <f t="shared" si="120"/>
        <v>8.7160659612407036E-3</v>
      </c>
      <c r="E1131" s="5">
        <f t="shared" si="122"/>
        <v>8.7821631393137818E-3</v>
      </c>
      <c r="F1131" s="5">
        <f>B$6+B$7*E1129+B$8*(H1130*100)^2</f>
        <v>0.53183491372843461</v>
      </c>
      <c r="G1131" s="8">
        <v>8.0773419717982322E-3</v>
      </c>
      <c r="H1131" s="8">
        <f t="shared" si="123"/>
        <v>7.2927012397906079E-3</v>
      </c>
      <c r="I1131" s="7">
        <f t="shared" si="121"/>
        <v>7.846407320076243E-4</v>
      </c>
      <c r="J1131" s="10">
        <f t="shared" si="124"/>
        <v>9.7140957352947421E-2</v>
      </c>
      <c r="K1131" s="10">
        <f t="shared" si="125"/>
        <v>5.403769413987014E-3</v>
      </c>
      <c r="AC1131" s="12"/>
      <c r="AD1131" s="13"/>
    </row>
    <row r="1132" spans="1:30" x14ac:dyDescent="0.3">
      <c r="A1132" s="17">
        <v>44246</v>
      </c>
      <c r="B1132" s="18">
        <v>-8.5101920349306016E-3</v>
      </c>
      <c r="C1132" s="8">
        <f t="shared" si="119"/>
        <v>-9.4510192034930593E-2</v>
      </c>
      <c r="D1132" s="5">
        <f t="shared" si="120"/>
        <v>8.9321763984794578E-3</v>
      </c>
      <c r="E1132" s="5">
        <f t="shared" si="122"/>
        <v>8.7160659612407036E-3</v>
      </c>
      <c r="F1132" s="5">
        <f>B$6+B$7*E1132+B$8*(G1131*100)^2</f>
        <v>0.61292515290050398</v>
      </c>
      <c r="G1132" s="8">
        <v>9.896721071231079E-3</v>
      </c>
      <c r="H1132" s="8">
        <f t="shared" si="123"/>
        <v>7.8289536523120633E-3</v>
      </c>
      <c r="I1132" s="7">
        <f t="shared" si="121"/>
        <v>2.0677674189190157E-3</v>
      </c>
      <c r="J1132" s="10">
        <f t="shared" si="124"/>
        <v>0.20893459601785067</v>
      </c>
      <c r="K1132" s="10">
        <f t="shared" si="125"/>
        <v>2.9743349883586845E-2</v>
      </c>
      <c r="AC1132" s="12"/>
      <c r="AD1132" s="13"/>
    </row>
    <row r="1133" spans="1:30" x14ac:dyDescent="0.3">
      <c r="A1133" s="17">
        <v>44249</v>
      </c>
      <c r="B1133" s="18">
        <v>-2.2765465794904096E-2</v>
      </c>
      <c r="C1133" s="8">
        <f t="shared" si="119"/>
        <v>-0.10876546579490409</v>
      </c>
      <c r="D1133" s="5">
        <f t="shared" si="120"/>
        <v>1.1829926549582452E-2</v>
      </c>
      <c r="E1133" s="5">
        <f t="shared" si="122"/>
        <v>8.9321763984794578E-3</v>
      </c>
      <c r="F1133" s="5">
        <f>B$6+B$7*E1132+B$8*(H1132*100)^2</f>
        <v>0.57847692413564711</v>
      </c>
      <c r="G1133" s="8">
        <v>1.2867606794203821E-2</v>
      </c>
      <c r="H1133" s="8">
        <f t="shared" si="123"/>
        <v>7.6057670496515149E-3</v>
      </c>
      <c r="I1133" s="7">
        <f t="shared" si="121"/>
        <v>5.261839744552306E-3</v>
      </c>
      <c r="J1133" s="10">
        <f t="shared" si="124"/>
        <v>0.40892139686165169</v>
      </c>
      <c r="K1133" s="10">
        <f t="shared" si="125"/>
        <v>0.16601609437034348</v>
      </c>
      <c r="AC1133" s="12"/>
      <c r="AD1133" s="13"/>
    </row>
    <row r="1134" spans="1:30" x14ac:dyDescent="0.3">
      <c r="A1134" s="17">
        <v>44250</v>
      </c>
      <c r="B1134" s="18">
        <v>1.4251553767380008E-4</v>
      </c>
      <c r="C1134" s="8">
        <f t="shared" si="119"/>
        <v>-8.5857484462326189E-2</v>
      </c>
      <c r="D1134" s="5">
        <f t="shared" si="120"/>
        <v>7.3715076381985828E-3</v>
      </c>
      <c r="E1134" s="5">
        <f t="shared" si="122"/>
        <v>1.1829926549582452E-2</v>
      </c>
      <c r="F1134" s="5">
        <f>B$6+B$7*E1132+B$8*(H1133*100)^2</f>
        <v>0.54844151347556847</v>
      </c>
      <c r="G1134" s="8">
        <v>1.0221915114885355E-2</v>
      </c>
      <c r="H1134" s="8">
        <f t="shared" si="123"/>
        <v>7.4056837191144509E-3</v>
      </c>
      <c r="I1134" s="7">
        <f t="shared" si="121"/>
        <v>2.8162313957709037E-3</v>
      </c>
      <c r="J1134" s="10">
        <f t="shared" si="124"/>
        <v>0.27550917456454438</v>
      </c>
      <c r="K1134" s="10">
        <f t="shared" si="125"/>
        <v>5.7993548124114946E-2</v>
      </c>
      <c r="AC1134" s="12"/>
      <c r="AD1134" s="13"/>
    </row>
    <row r="1135" spans="1:30" x14ac:dyDescent="0.3">
      <c r="A1135" s="17">
        <v>44251</v>
      </c>
      <c r="B1135" s="18">
        <v>2.0497076181885329E-2</v>
      </c>
      <c r="C1135" s="8">
        <f t="shared" si="119"/>
        <v>-6.5502923818114664E-2</v>
      </c>
      <c r="D1135" s="5">
        <f t="shared" si="120"/>
        <v>4.2906330287217336E-3</v>
      </c>
      <c r="E1135" s="5">
        <f t="shared" si="122"/>
        <v>7.3715076381985828E-3</v>
      </c>
      <c r="F1135" s="5">
        <f>B$6+B$7*E1135+B$8*(G1134*100)^2</f>
        <v>0.95494517373006105</v>
      </c>
      <c r="G1135" s="8">
        <v>1.1891211142600517E-2</v>
      </c>
      <c r="H1135" s="8">
        <f t="shared" si="123"/>
        <v>9.7721296232196036E-3</v>
      </c>
      <c r="I1135" s="7">
        <f t="shared" si="121"/>
        <v>2.1190815193809134E-3</v>
      </c>
      <c r="J1135" s="10">
        <f t="shared" si="124"/>
        <v>0.178205692756498</v>
      </c>
      <c r="K1135" s="10">
        <f t="shared" si="125"/>
        <v>2.0584360153639958E-2</v>
      </c>
      <c r="AC1135" s="12"/>
      <c r="AD1135" s="13"/>
    </row>
    <row r="1136" spans="1:30" x14ac:dyDescent="0.3">
      <c r="A1136" s="17">
        <v>44252</v>
      </c>
      <c r="B1136" s="18">
        <v>5.060208350058347E-3</v>
      </c>
      <c r="C1136" s="8">
        <f t="shared" si="119"/>
        <v>-8.0939791649941639E-2</v>
      </c>
      <c r="D1136" s="5">
        <f t="shared" si="120"/>
        <v>6.5512498723359625E-3</v>
      </c>
      <c r="E1136" s="5">
        <f t="shared" si="122"/>
        <v>4.2906330287217336E-3</v>
      </c>
      <c r="F1136" s="5">
        <f>B$6+B$7*E1135+B$8*(H1135*100)^2</f>
        <v>0.87653493432308027</v>
      </c>
      <c r="G1136" s="8">
        <v>9.7387717112434203E-3</v>
      </c>
      <c r="H1136" s="8">
        <f t="shared" si="123"/>
        <v>9.3623444410205307E-3</v>
      </c>
      <c r="I1136" s="7">
        <f t="shared" si="121"/>
        <v>3.7642727022288956E-4</v>
      </c>
      <c r="J1136" s="10">
        <f t="shared" si="124"/>
        <v>3.8652438047018185E-2</v>
      </c>
      <c r="K1136" s="10">
        <f t="shared" si="125"/>
        <v>7.8724955984688094E-4</v>
      </c>
      <c r="AC1136" s="12"/>
      <c r="AD1136" s="13"/>
    </row>
    <row r="1137" spans="1:30" x14ac:dyDescent="0.3">
      <c r="A1137" s="17">
        <v>44253</v>
      </c>
      <c r="B1137" s="18">
        <v>-3.8737296454717185E-2</v>
      </c>
      <c r="C1137" s="8">
        <f t="shared" si="119"/>
        <v>-0.12473729645471718</v>
      </c>
      <c r="D1137" s="5">
        <f t="shared" si="120"/>
        <v>1.5559393126831999E-2</v>
      </c>
      <c r="E1137" s="5">
        <f t="shared" si="122"/>
        <v>6.5512498723359625E-3</v>
      </c>
      <c r="F1137" s="5">
        <f>B$6+B$7*E1135+B$8*(H1136*100)^2</f>
        <v>0.8081690465841338</v>
      </c>
      <c r="G1137" s="8">
        <v>2.1954156081370604E-2</v>
      </c>
      <c r="H1137" s="8">
        <f t="shared" si="123"/>
        <v>8.9898222818036496E-3</v>
      </c>
      <c r="I1137" s="7">
        <f t="shared" si="121"/>
        <v>1.2964333799566954E-2</v>
      </c>
      <c r="J1137" s="10">
        <f t="shared" si="124"/>
        <v>0.59051843083906819</v>
      </c>
      <c r="K1137" s="10">
        <f t="shared" si="125"/>
        <v>0.54924897211559776</v>
      </c>
      <c r="AC1137" s="12"/>
      <c r="AD1137" s="13"/>
    </row>
    <row r="1138" spans="1:30" x14ac:dyDescent="0.3">
      <c r="A1138" s="17">
        <v>44256</v>
      </c>
      <c r="B1138" s="18">
        <v>1.5156487510029636E-2</v>
      </c>
      <c r="C1138" s="8">
        <f t="shared" si="119"/>
        <v>-7.0843512489970353E-2</v>
      </c>
      <c r="D1138" s="5">
        <f t="shared" si="120"/>
        <v>5.0188032619165853E-3</v>
      </c>
      <c r="E1138" s="5">
        <f t="shared" si="122"/>
        <v>1.5559393126831999E-2</v>
      </c>
      <c r="F1138" s="5">
        <f>B$6+B$7*E1138+B$8*(G1137*100)^2</f>
        <v>4.2472540394858189</v>
      </c>
      <c r="G1138" s="8">
        <v>1.5435717457624818E-2</v>
      </c>
      <c r="H1138" s="8">
        <f t="shared" si="123"/>
        <v>2.0608867119484807E-2</v>
      </c>
      <c r="I1138" s="7">
        <f t="shared" si="121"/>
        <v>5.1731496618599888E-3</v>
      </c>
      <c r="J1138" s="10">
        <f t="shared" si="124"/>
        <v>0.33514151033547168</v>
      </c>
      <c r="K1138" s="10">
        <f t="shared" si="125"/>
        <v>3.8021564376189421E-2</v>
      </c>
      <c r="AC1138" s="12"/>
      <c r="AD1138" s="13"/>
    </row>
    <row r="1139" spans="1:30" x14ac:dyDescent="0.3">
      <c r="A1139" s="17">
        <v>44257</v>
      </c>
      <c r="B1139" s="18">
        <v>8.9279749551746009E-3</v>
      </c>
      <c r="C1139" s="8">
        <f t="shared" si="119"/>
        <v>-7.7072025044825396E-2</v>
      </c>
      <c r="D1139" s="5">
        <f t="shared" si="120"/>
        <v>5.9400970445101934E-3</v>
      </c>
      <c r="E1139" s="5">
        <f t="shared" si="122"/>
        <v>5.0188032619165853E-3</v>
      </c>
      <c r="F1139" s="5">
        <f>B$6+B$7*E1138+B$8*(H1138*100)^2</f>
        <v>3.7480078896647644</v>
      </c>
      <c r="G1139" s="8">
        <v>1.2278418267032099E-2</v>
      </c>
      <c r="H1139" s="8">
        <f t="shared" si="123"/>
        <v>1.935977244097865E-2</v>
      </c>
      <c r="I1139" s="7">
        <f t="shared" si="121"/>
        <v>7.0813541739465514E-3</v>
      </c>
      <c r="J1139" s="10">
        <f t="shared" si="124"/>
        <v>0.57673179231564287</v>
      </c>
      <c r="K1139" s="10">
        <f t="shared" si="125"/>
        <v>8.9577493181382417E-2</v>
      </c>
      <c r="AC1139" s="12"/>
      <c r="AD1139" s="13"/>
    </row>
    <row r="1140" spans="1:30" x14ac:dyDescent="0.3">
      <c r="A1140" s="17">
        <v>44258</v>
      </c>
      <c r="B1140" s="18">
        <v>2.2563183455357148E-2</v>
      </c>
      <c r="C1140" s="8">
        <f t="shared" si="119"/>
        <v>-6.3436816544642838E-2</v>
      </c>
      <c r="D1140" s="5">
        <f t="shared" si="120"/>
        <v>4.0242296933186714E-3</v>
      </c>
      <c r="E1140" s="5">
        <f t="shared" si="122"/>
        <v>5.9400970445101934E-3</v>
      </c>
      <c r="F1140" s="5">
        <f>B$6+B$7*E1138+B$8*(H1139*100)^2</f>
        <v>3.3127151716357868</v>
      </c>
      <c r="G1140" s="8">
        <v>1.4086260275790149E-2</v>
      </c>
      <c r="H1140" s="8">
        <f t="shared" si="123"/>
        <v>1.820086583554691E-2</v>
      </c>
      <c r="I1140" s="7">
        <f t="shared" si="121"/>
        <v>4.1146055597567604E-3</v>
      </c>
      <c r="J1140" s="10">
        <f t="shared" si="124"/>
        <v>0.2921006341781483</v>
      </c>
      <c r="K1140" s="10">
        <f t="shared" si="125"/>
        <v>3.020281874647246E-2</v>
      </c>
      <c r="AC1140" s="12"/>
      <c r="AD1140" s="13"/>
    </row>
    <row r="1141" spans="1:30" x14ac:dyDescent="0.3">
      <c r="A1141" s="17">
        <v>44259</v>
      </c>
      <c r="B1141" s="18">
        <v>-1.1703448881765081E-2</v>
      </c>
      <c r="C1141" s="8">
        <f t="shared" si="119"/>
        <v>-9.7703448881765076E-2</v>
      </c>
      <c r="D1141" s="5">
        <f t="shared" si="120"/>
        <v>9.5459639233916819E-3</v>
      </c>
      <c r="E1141" s="5">
        <f t="shared" si="122"/>
        <v>4.0242296933186714E-3</v>
      </c>
      <c r="F1141" s="5">
        <f>B$6+B$7*E1141+B$8*(G1140*100)^2</f>
        <v>1.7735944597870883</v>
      </c>
      <c r="G1141" s="8">
        <v>1.5514245537990114E-2</v>
      </c>
      <c r="H1141" s="8">
        <f t="shared" si="123"/>
        <v>1.3317636651399858E-2</v>
      </c>
      <c r="I1141" s="7">
        <f t="shared" si="121"/>
        <v>2.1966088865902553E-3</v>
      </c>
      <c r="J1141" s="10">
        <f t="shared" si="124"/>
        <v>0.14158657481676212</v>
      </c>
      <c r="K1141" s="10">
        <f t="shared" si="125"/>
        <v>1.2270394099745507E-2</v>
      </c>
      <c r="AC1141" s="12"/>
      <c r="AD1141" s="13"/>
    </row>
    <row r="1142" spans="1:30" x14ac:dyDescent="0.3">
      <c r="A1142" s="17">
        <v>44260</v>
      </c>
      <c r="B1142" s="18">
        <v>-8.7062619061380239E-3</v>
      </c>
      <c r="C1142" s="8">
        <f t="shared" si="119"/>
        <v>-9.4706261906138012E-2</v>
      </c>
      <c r="D1142" s="5">
        <f t="shared" si="120"/>
        <v>8.9692760442340071E-3</v>
      </c>
      <c r="E1142" s="5">
        <f t="shared" si="122"/>
        <v>9.5459639233916819E-3</v>
      </c>
      <c r="F1142" s="5">
        <f>B$6+B$7*E1141+B$8*(H1141*100)^2</f>
        <v>1.5899436989843208</v>
      </c>
      <c r="G1142" s="8">
        <v>1.1459578872838773E-2</v>
      </c>
      <c r="H1142" s="8">
        <f t="shared" si="123"/>
        <v>1.2609296962893375E-2</v>
      </c>
      <c r="I1142" s="7">
        <f t="shared" si="121"/>
        <v>1.1497180900546019E-3</v>
      </c>
      <c r="J1142" s="10">
        <f t="shared" si="124"/>
        <v>0.10032812748290749</v>
      </c>
      <c r="K1142" s="10">
        <f t="shared" si="125"/>
        <v>4.4282432552837925E-3</v>
      </c>
      <c r="AC1142" s="12"/>
      <c r="AD1142" s="13"/>
    </row>
    <row r="1143" spans="1:30" x14ac:dyDescent="0.3">
      <c r="A1143" s="17">
        <v>44263</v>
      </c>
      <c r="B1143" s="18">
        <v>7.0899912780219058E-4</v>
      </c>
      <c r="C1143" s="8">
        <f t="shared" si="119"/>
        <v>-8.5291000872197806E-2</v>
      </c>
      <c r="D1143" s="5">
        <f t="shared" si="120"/>
        <v>7.2745548297812471E-3</v>
      </c>
      <c r="E1143" s="5">
        <f t="shared" si="122"/>
        <v>8.9692760442340071E-3</v>
      </c>
      <c r="F1143" s="5">
        <f>B$6+B$7*E1141+B$8*(H1142*100)^2</f>
        <v>1.4298186006403879</v>
      </c>
      <c r="G1143" s="8">
        <v>1.0029683394487484E-2</v>
      </c>
      <c r="H1143" s="8">
        <f t="shared" si="123"/>
        <v>1.1957502250220938E-2</v>
      </c>
      <c r="I1143" s="7">
        <f t="shared" si="121"/>
        <v>1.9278188557334541E-3</v>
      </c>
      <c r="J1143" s="10">
        <f t="shared" si="124"/>
        <v>0.19221133707899715</v>
      </c>
      <c r="K1143" s="10">
        <f t="shared" si="125"/>
        <v>1.4587311569114858E-2</v>
      </c>
      <c r="AC1143" s="12"/>
      <c r="AD1143" s="13"/>
    </row>
    <row r="1144" spans="1:30" x14ac:dyDescent="0.3">
      <c r="A1144" s="17">
        <v>44264</v>
      </c>
      <c r="B1144" s="18">
        <v>1.1519394601776919E-2</v>
      </c>
      <c r="C1144" s="8">
        <f t="shared" si="119"/>
        <v>-7.4480605398223071E-2</v>
      </c>
      <c r="D1144" s="5">
        <f t="shared" si="120"/>
        <v>5.547360580485816E-3</v>
      </c>
      <c r="E1144" s="5">
        <f t="shared" si="122"/>
        <v>7.2745548297812471E-3</v>
      </c>
      <c r="F1144" s="5">
        <f>B$6+B$7*E1144+B$8*(G1143*100)^2</f>
        <v>0.92099134826180951</v>
      </c>
      <c r="G1144" s="8">
        <v>1.0613442556162872E-2</v>
      </c>
      <c r="H1144" s="8">
        <f t="shared" si="123"/>
        <v>9.5968294152902894E-3</v>
      </c>
      <c r="I1144" s="7">
        <f t="shared" si="121"/>
        <v>1.0166131408725822E-3</v>
      </c>
      <c r="J1144" s="10">
        <f t="shared" si="124"/>
        <v>9.5785428289925492E-2</v>
      </c>
      <c r="K1144" s="10">
        <f t="shared" si="125"/>
        <v>5.2435996490487469E-3</v>
      </c>
      <c r="AC1144" s="12"/>
      <c r="AD1144" s="13"/>
    </row>
    <row r="1145" spans="1:30" x14ac:dyDescent="0.3">
      <c r="A1145" s="17">
        <v>44265</v>
      </c>
      <c r="B1145" s="18">
        <v>4.9661657102272024E-3</v>
      </c>
      <c r="C1145" s="8">
        <f t="shared" si="119"/>
        <v>-8.1033834289772788E-2</v>
      </c>
      <c r="D1145" s="5">
        <f t="shared" si="120"/>
        <v>6.566482299702356E-3</v>
      </c>
      <c r="E1145" s="5">
        <f t="shared" si="122"/>
        <v>5.547360580485816E-3</v>
      </c>
      <c r="F1145" s="5">
        <f>B$6+B$7*E1144+B$8*(H1144*100)^2</f>
        <v>0.84691983213557742</v>
      </c>
      <c r="G1145" s="8">
        <v>9.1484751488576741E-3</v>
      </c>
      <c r="H1145" s="8">
        <f t="shared" si="123"/>
        <v>9.2028247409997842E-3</v>
      </c>
      <c r="I1145" s="7">
        <f t="shared" si="121"/>
        <v>5.4349592142110062E-5</v>
      </c>
      <c r="J1145" s="10">
        <f t="shared" si="124"/>
        <v>5.9408361784637339E-3</v>
      </c>
      <c r="K1145" s="10">
        <f t="shared" si="125"/>
        <v>1.7507913520065088E-5</v>
      </c>
      <c r="AC1145" s="12"/>
      <c r="AD1145" s="13"/>
    </row>
    <row r="1146" spans="1:30" x14ac:dyDescent="0.3">
      <c r="A1146" s="17">
        <v>44267</v>
      </c>
      <c r="B1146" s="18">
        <v>-9.550890698938979E-3</v>
      </c>
      <c r="C1146" s="8">
        <f t="shared" si="119"/>
        <v>-9.5550890698938976E-2</v>
      </c>
      <c r="D1146" s="5">
        <f t="shared" si="120"/>
        <v>9.1299727133605825E-3</v>
      </c>
      <c r="E1146" s="5">
        <f t="shared" si="122"/>
        <v>6.566482299702356E-3</v>
      </c>
      <c r="F1146" s="5">
        <f>B$6+B$7*E1144+B$8*(H1145*100)^2</f>
        <v>0.78233687722511569</v>
      </c>
      <c r="G1146" s="8">
        <v>1.5622439471223675E-2</v>
      </c>
      <c r="H1146" s="8">
        <f t="shared" si="123"/>
        <v>8.844980933982366E-3</v>
      </c>
      <c r="I1146" s="7">
        <f t="shared" si="121"/>
        <v>6.7774585372413088E-3</v>
      </c>
      <c r="J1146" s="10">
        <f t="shared" si="124"/>
        <v>0.43382843951645944</v>
      </c>
      <c r="K1146" s="10">
        <f t="shared" si="125"/>
        <v>0.19739094752675967</v>
      </c>
      <c r="AC1146" s="12"/>
      <c r="AD1146" s="13"/>
    </row>
    <row r="1147" spans="1:30" x14ac:dyDescent="0.3">
      <c r="A1147" s="17">
        <v>44270</v>
      </c>
      <c r="B1147" s="18">
        <v>-7.8468859442519297E-3</v>
      </c>
      <c r="C1147" s="8">
        <f t="shared" si="119"/>
        <v>-9.3846885944251918E-2</v>
      </c>
      <c r="D1147" s="5">
        <f t="shared" si="120"/>
        <v>8.8072380014334282E-3</v>
      </c>
      <c r="E1147" s="5">
        <f t="shared" si="122"/>
        <v>9.1299727133605825E-3</v>
      </c>
      <c r="F1147" s="5">
        <f>B$6+B$7*E1147+B$8*(G1146*100)^2</f>
        <v>2.1720779294356047</v>
      </c>
      <c r="G1147" s="8">
        <v>1.4638518767504338E-2</v>
      </c>
      <c r="H1147" s="8">
        <f t="shared" si="123"/>
        <v>1.4737971127111102E-2</v>
      </c>
      <c r="I1147" s="7">
        <f t="shared" si="121"/>
        <v>9.9452359606764379E-5</v>
      </c>
      <c r="J1147" s="10">
        <f t="shared" si="124"/>
        <v>6.7938813473079019E-3</v>
      </c>
      <c r="K1147" s="10">
        <f t="shared" si="125"/>
        <v>2.287094223274444E-5</v>
      </c>
      <c r="AC1147" s="12"/>
      <c r="AD1147" s="13"/>
    </row>
    <row r="1148" spans="1:30" x14ac:dyDescent="0.3">
      <c r="A1148" s="17">
        <v>44271</v>
      </c>
      <c r="B1148" s="18">
        <v>-6.1765552309327035E-4</v>
      </c>
      <c r="C1148" s="8">
        <f t="shared" si="119"/>
        <v>-8.6617655523093265E-2</v>
      </c>
      <c r="D1148" s="5">
        <f t="shared" si="120"/>
        <v>7.5026182483172495E-3</v>
      </c>
      <c r="E1148" s="5">
        <f t="shared" si="122"/>
        <v>8.8072380014334282E-3</v>
      </c>
      <c r="F1148" s="5">
        <f>B$6+B$7*E1147+B$8*(H1147*100)^2</f>
        <v>1.9379481736460871</v>
      </c>
      <c r="G1148" s="8">
        <v>8.3843627926352658E-3</v>
      </c>
      <c r="H1148" s="8">
        <f t="shared" si="123"/>
        <v>1.3921020701249199E-2</v>
      </c>
      <c r="I1148" s="7">
        <f t="shared" si="121"/>
        <v>5.5366579086139327E-3</v>
      </c>
      <c r="J1148" s="10">
        <f t="shared" si="124"/>
        <v>0.66035524052910421</v>
      </c>
      <c r="K1148" s="10">
        <f t="shared" si="125"/>
        <v>0.10931233007407437</v>
      </c>
      <c r="AC1148" s="12"/>
      <c r="AD1148" s="13"/>
    </row>
    <row r="1149" spans="1:30" x14ac:dyDescent="0.3">
      <c r="A1149" s="17">
        <v>44272</v>
      </c>
      <c r="B1149" s="18">
        <v>-1.1228322951414557E-2</v>
      </c>
      <c r="C1149" s="8">
        <f t="shared" si="119"/>
        <v>-9.722832295141455E-2</v>
      </c>
      <c r="D1149" s="5">
        <f t="shared" si="120"/>
        <v>9.4533467839445651E-3</v>
      </c>
      <c r="E1149" s="5">
        <f t="shared" si="122"/>
        <v>7.5026182483172495E-3</v>
      </c>
      <c r="F1149" s="5">
        <f>B$6+B$7*E1147+B$8*(H1148*100)^2</f>
        <v>1.7338104395732064</v>
      </c>
      <c r="G1149" s="8">
        <v>8.8192282552721803E-3</v>
      </c>
      <c r="H1149" s="8">
        <f t="shared" si="123"/>
        <v>1.3167423588436753E-2</v>
      </c>
      <c r="I1149" s="7">
        <f t="shared" si="121"/>
        <v>4.3481953331645732E-3</v>
      </c>
      <c r="J1149" s="10">
        <f t="shared" si="124"/>
        <v>0.49303580849777867</v>
      </c>
      <c r="K1149" s="10">
        <f t="shared" si="125"/>
        <v>7.0587802807022815E-2</v>
      </c>
      <c r="AC1149" s="12"/>
      <c r="AD1149" s="13"/>
    </row>
    <row r="1150" spans="1:30" x14ac:dyDescent="0.3">
      <c r="A1150" s="17">
        <v>44273</v>
      </c>
      <c r="B1150" s="18">
        <v>-1.1818205611310683E-2</v>
      </c>
      <c r="C1150" s="8">
        <f t="shared" si="119"/>
        <v>-9.7818205611310674E-2</v>
      </c>
      <c r="D1150" s="5">
        <f t="shared" si="120"/>
        <v>9.5684013490166513E-3</v>
      </c>
      <c r="E1150" s="5">
        <f t="shared" si="122"/>
        <v>9.4533467839445651E-3</v>
      </c>
      <c r="F1150" s="5">
        <f>B$6+B$7*E1150+B$8*(G1149*100)^2</f>
        <v>0.72230256550811434</v>
      </c>
      <c r="G1150" s="8">
        <v>1.6162489617446443E-2</v>
      </c>
      <c r="H1150" s="8">
        <f t="shared" si="123"/>
        <v>8.4988385412838284E-3</v>
      </c>
      <c r="I1150" s="7">
        <f t="shared" si="121"/>
        <v>7.6636510761626149E-3</v>
      </c>
      <c r="J1150" s="10">
        <f t="shared" si="124"/>
        <v>0.47416278417219587</v>
      </c>
      <c r="K1150" s="10">
        <f t="shared" si="125"/>
        <v>0.2589656334724626</v>
      </c>
      <c r="AC1150" s="12"/>
      <c r="AD1150" s="13"/>
    </row>
    <row r="1151" spans="1:30" x14ac:dyDescent="0.3">
      <c r="A1151" s="17">
        <v>44274</v>
      </c>
      <c r="B1151" s="18">
        <v>1.2954414190090241E-2</v>
      </c>
      <c r="C1151" s="8">
        <f t="shared" si="119"/>
        <v>-7.3045585809909747E-2</v>
      </c>
      <c r="D1151" s="5">
        <f t="shared" si="120"/>
        <v>5.3356576063128885E-3</v>
      </c>
      <c r="E1151" s="5">
        <f t="shared" si="122"/>
        <v>9.5684013490166513E-3</v>
      </c>
      <c r="F1151" s="5">
        <f>B$6+B$7*E1150+B$8*(H1150*100)^2</f>
        <v>0.67392492835954276</v>
      </c>
      <c r="G1151" s="8">
        <v>1.7129309787308183E-2</v>
      </c>
      <c r="H1151" s="8">
        <f t="shared" si="123"/>
        <v>8.2092930777232145E-3</v>
      </c>
      <c r="I1151" s="7">
        <f t="shared" si="121"/>
        <v>8.9200167095849683E-3</v>
      </c>
      <c r="J1151" s="10">
        <f t="shared" si="124"/>
        <v>0.52074583391528007</v>
      </c>
      <c r="K1151" s="10">
        <f t="shared" si="125"/>
        <v>0.35105129327500006</v>
      </c>
      <c r="AC1151" s="12"/>
      <c r="AD1151" s="13"/>
    </row>
    <row r="1152" spans="1:30" x14ac:dyDescent="0.3">
      <c r="A1152" s="17">
        <v>44277</v>
      </c>
      <c r="B1152" s="18">
        <v>-1.7454512360568896E-3</v>
      </c>
      <c r="C1152" s="8">
        <f t="shared" si="119"/>
        <v>-8.7745451236056884E-2</v>
      </c>
      <c r="D1152" s="5">
        <f t="shared" si="120"/>
        <v>7.6992642126192364E-3</v>
      </c>
      <c r="E1152" s="5">
        <f t="shared" si="122"/>
        <v>5.3356576063128885E-3</v>
      </c>
      <c r="F1152" s="5">
        <f>B$6+B$7*E1150+B$8*(H1151*100)^2</f>
        <v>0.63174446652970329</v>
      </c>
      <c r="G1152" s="8">
        <v>1.0142270785146528E-2</v>
      </c>
      <c r="H1152" s="8">
        <f t="shared" si="123"/>
        <v>7.9482354427237705E-3</v>
      </c>
      <c r="I1152" s="7">
        <f t="shared" si="121"/>
        <v>2.1940353424227572E-3</v>
      </c>
      <c r="J1152" s="10">
        <f t="shared" si="124"/>
        <v>0.21632584939813945</v>
      </c>
      <c r="K1152" s="10">
        <f t="shared" si="125"/>
        <v>3.2278588198995761E-2</v>
      </c>
      <c r="AC1152" s="12"/>
      <c r="AD1152" s="13"/>
    </row>
    <row r="1153" spans="1:30" x14ac:dyDescent="0.3">
      <c r="A1153" s="17">
        <v>44278</v>
      </c>
      <c r="B1153" s="18">
        <v>5.6130117453556394E-3</v>
      </c>
      <c r="C1153" s="8">
        <f t="shared" si="119"/>
        <v>-8.0386988254644354E-2</v>
      </c>
      <c r="D1153" s="5">
        <f t="shared" si="120"/>
        <v>6.462067880652329E-3</v>
      </c>
      <c r="E1153" s="5">
        <f t="shared" si="122"/>
        <v>7.6992642126192364E-3</v>
      </c>
      <c r="F1153" s="5">
        <f>B$6+B$7*E1153+B$8*(G1152*100)^2</f>
        <v>0.94084027891386612</v>
      </c>
      <c r="G1153" s="8">
        <v>7.9475707288986907E-3</v>
      </c>
      <c r="H1153" s="8">
        <f t="shared" si="123"/>
        <v>9.6996921544648326E-3</v>
      </c>
      <c r="I1153" s="7">
        <f t="shared" si="121"/>
        <v>1.7521214255661419E-3</v>
      </c>
      <c r="J1153" s="10">
        <f t="shared" si="124"/>
        <v>0.22045999781985415</v>
      </c>
      <c r="K1153" s="10">
        <f t="shared" si="125"/>
        <v>1.8591027465647336E-2</v>
      </c>
      <c r="AC1153" s="12"/>
      <c r="AD1153" s="13"/>
    </row>
    <row r="1154" spans="1:30" x14ac:dyDescent="0.3">
      <c r="A1154" s="17">
        <v>44279</v>
      </c>
      <c r="B1154" s="18">
        <v>-1.7557993122435958E-2</v>
      </c>
      <c r="C1154" s="8">
        <f t="shared" si="119"/>
        <v>-0.10355799312243595</v>
      </c>
      <c r="D1154" s="5">
        <f t="shared" si="120"/>
        <v>1.0724257939546492E-2</v>
      </c>
      <c r="E1154" s="5">
        <f t="shared" si="122"/>
        <v>6.462067880652329E-3</v>
      </c>
      <c r="F1154" s="5">
        <f>B$6+B$7*E1153+B$8*(H1153*100)^2</f>
        <v>0.86427325751260076</v>
      </c>
      <c r="G1154" s="8">
        <v>8.9401209330833113E-3</v>
      </c>
      <c r="H1154" s="8">
        <f t="shared" si="123"/>
        <v>9.2966298060781181E-3</v>
      </c>
      <c r="I1154" s="7">
        <f t="shared" si="121"/>
        <v>3.5650887299480682E-4</v>
      </c>
      <c r="J1154" s="10">
        <f t="shared" si="124"/>
        <v>3.9877410570088603E-2</v>
      </c>
      <c r="K1154" s="10">
        <f t="shared" si="125"/>
        <v>7.5464747280262756E-4</v>
      </c>
      <c r="AC1154" s="12"/>
      <c r="AD1154" s="13"/>
    </row>
    <row r="1155" spans="1:30" x14ac:dyDescent="0.3">
      <c r="A1155" s="17">
        <v>44280</v>
      </c>
      <c r="B1155" s="18">
        <v>-1.5164892997034076E-2</v>
      </c>
      <c r="C1155" s="8">
        <f t="shared" si="119"/>
        <v>-0.10116489299703407</v>
      </c>
      <c r="D1155" s="5">
        <f t="shared" si="120"/>
        <v>1.0234335575101354E-2</v>
      </c>
      <c r="E1155" s="5">
        <f t="shared" si="122"/>
        <v>1.0724257939546492E-2</v>
      </c>
      <c r="F1155" s="5">
        <f>B$6+B$7*E1153+B$8*(H1154*100)^2</f>
        <v>0.79751447155283728</v>
      </c>
      <c r="G1155" s="8">
        <v>1.0962680884636778E-2</v>
      </c>
      <c r="H1155" s="8">
        <f t="shared" si="123"/>
        <v>8.9303665745188616E-3</v>
      </c>
      <c r="I1155" s="7">
        <f t="shared" si="121"/>
        <v>2.0323143101179161E-3</v>
      </c>
      <c r="J1155" s="10">
        <f t="shared" si="124"/>
        <v>0.18538479150351114</v>
      </c>
      <c r="K1155" s="10">
        <f t="shared" si="125"/>
        <v>2.2534033600272174E-2</v>
      </c>
      <c r="AC1155" s="12"/>
      <c r="AD1155" s="13"/>
    </row>
    <row r="1156" spans="1:30" x14ac:dyDescent="0.3">
      <c r="A1156" s="17">
        <v>44281</v>
      </c>
      <c r="B1156" s="18">
        <v>1.1665333901566075E-2</v>
      </c>
      <c r="C1156" s="8">
        <f t="shared" si="119"/>
        <v>-7.4334666098433921E-2</v>
      </c>
      <c r="D1156" s="5">
        <f t="shared" si="120"/>
        <v>5.5256425839656613E-3</v>
      </c>
      <c r="E1156" s="5">
        <f t="shared" si="122"/>
        <v>1.0234335575101354E-2</v>
      </c>
      <c r="F1156" s="5">
        <f>B$6+B$7*E1156+B$8*(G1155*100)^2</f>
        <v>1.0920886762721367</v>
      </c>
      <c r="G1156" s="8">
        <v>1.3006737218582823E-2</v>
      </c>
      <c r="H1156" s="8">
        <f t="shared" si="123"/>
        <v>1.0450304666717314E-2</v>
      </c>
      <c r="I1156" s="7">
        <f t="shared" si="121"/>
        <v>2.556432551865509E-3</v>
      </c>
      <c r="J1156" s="10">
        <f t="shared" si="124"/>
        <v>0.19654679793277555</v>
      </c>
      <c r="K1156" s="10">
        <f t="shared" si="125"/>
        <v>2.5791223807537067E-2</v>
      </c>
      <c r="AC1156" s="12"/>
      <c r="AD1156" s="13"/>
    </row>
    <row r="1157" spans="1:30" x14ac:dyDescent="0.3">
      <c r="A1157" s="17">
        <v>44285</v>
      </c>
      <c r="B1157" s="18">
        <v>2.2757091536896097E-2</v>
      </c>
      <c r="C1157" s="8">
        <f t="shared" si="119"/>
        <v>-6.3242908463103903E-2</v>
      </c>
      <c r="D1157" s="5">
        <f t="shared" si="120"/>
        <v>3.9996654708725392E-3</v>
      </c>
      <c r="E1157" s="5">
        <f t="shared" si="122"/>
        <v>5.5256425839656613E-3</v>
      </c>
      <c r="F1157" s="5">
        <f>B$6+B$7*E1156+B$8*(H1156*100)^2</f>
        <v>0.99642812809051218</v>
      </c>
      <c r="G1157" s="8">
        <v>1.1111777057296391E-2</v>
      </c>
      <c r="H1157" s="8">
        <f t="shared" si="123"/>
        <v>9.9821246640708315E-3</v>
      </c>
      <c r="I1157" s="7">
        <f t="shared" si="121"/>
        <v>1.1296523932255598E-3</v>
      </c>
      <c r="J1157" s="10">
        <f t="shared" si="124"/>
        <v>0.10166262222510931</v>
      </c>
      <c r="K1157" s="10">
        <f t="shared" si="125"/>
        <v>5.9579479282134695E-3</v>
      </c>
      <c r="AC1157" s="12"/>
      <c r="AD1157" s="13"/>
    </row>
    <row r="1158" spans="1:30" x14ac:dyDescent="0.3">
      <c r="A1158" s="17">
        <v>44286</v>
      </c>
      <c r="B1158" s="18">
        <v>-1.259337457390956E-2</v>
      </c>
      <c r="C1158" s="8">
        <f t="shared" si="119"/>
        <v>-9.8593374573909556E-2</v>
      </c>
      <c r="D1158" s="5">
        <f t="shared" si="120"/>
        <v>9.7206535098712347E-3</v>
      </c>
      <c r="E1158" s="5">
        <f t="shared" si="122"/>
        <v>3.9996654708725392E-3</v>
      </c>
      <c r="F1158" s="5">
        <f>B$6+B$7*E1156+B$8*(H1157*100)^2</f>
        <v>0.91302169613095385</v>
      </c>
      <c r="G1158" s="8">
        <v>5.8649967944402418E-3</v>
      </c>
      <c r="H1158" s="8">
        <f t="shared" si="123"/>
        <v>9.5552168794379218E-3</v>
      </c>
      <c r="I1158" s="7">
        <f t="shared" si="121"/>
        <v>3.69022008499768E-3</v>
      </c>
      <c r="J1158" s="10">
        <f t="shared" si="124"/>
        <v>0.62919387926960946</v>
      </c>
      <c r="K1158" s="10">
        <f t="shared" si="125"/>
        <v>0.10188582903212762</v>
      </c>
      <c r="AC1158" s="12"/>
      <c r="AD1158" s="13"/>
    </row>
    <row r="1159" spans="1:30" x14ac:dyDescent="0.3">
      <c r="A1159" s="17">
        <v>44287</v>
      </c>
      <c r="B1159" s="18">
        <v>1.0461920638182107E-2</v>
      </c>
      <c r="C1159" s="8">
        <f t="shared" si="119"/>
        <v>-7.5538079361817889E-2</v>
      </c>
      <c r="D1159" s="5">
        <f t="shared" si="120"/>
        <v>5.7060014336722973E-3</v>
      </c>
      <c r="E1159" s="5">
        <f t="shared" si="122"/>
        <v>9.7206535098712347E-3</v>
      </c>
      <c r="F1159" s="5">
        <f>B$6+B$7*E1159+B$8*(G1158*100)^2</f>
        <v>0.34409678846968328</v>
      </c>
      <c r="G1159" s="8">
        <v>1.1531876447177064E-2</v>
      </c>
      <c r="H1159" s="8">
        <f t="shared" si="123"/>
        <v>5.8659763762709035E-3</v>
      </c>
      <c r="I1159" s="7">
        <f t="shared" si="121"/>
        <v>5.6659000709061609E-3</v>
      </c>
      <c r="J1159" s="10">
        <f t="shared" si="124"/>
        <v>0.49132507591972507</v>
      </c>
      <c r="K1159" s="10">
        <f t="shared" si="125"/>
        <v>0.28994594857681455</v>
      </c>
      <c r="AC1159" s="12"/>
      <c r="AD1159" s="13"/>
    </row>
    <row r="1160" spans="1:30" x14ac:dyDescent="0.3">
      <c r="A1160" s="17">
        <v>44291</v>
      </c>
      <c r="B1160" s="18">
        <v>-1.7552931480480045E-2</v>
      </c>
      <c r="C1160" s="8">
        <f t="shared" si="119"/>
        <v>-0.10355293148048003</v>
      </c>
      <c r="D1160" s="5">
        <f t="shared" si="120"/>
        <v>1.0723209618200993E-2</v>
      </c>
      <c r="E1160" s="5">
        <f t="shared" si="122"/>
        <v>5.7060014336722973E-3</v>
      </c>
      <c r="F1160" s="5">
        <f>B$6+B$7*E1159+B$8*(H1159*100)^2</f>
        <v>0.34419698240631252</v>
      </c>
      <c r="G1160" s="8">
        <v>1.8487775486732871E-2</v>
      </c>
      <c r="H1160" s="8">
        <f t="shared" si="123"/>
        <v>5.866830340194887E-3</v>
      </c>
      <c r="I1160" s="7">
        <f t="shared" si="121"/>
        <v>1.2620945146537985E-2</v>
      </c>
      <c r="J1160" s="10">
        <f t="shared" si="124"/>
        <v>0.68266434518284691</v>
      </c>
      <c r="K1160" s="10">
        <f t="shared" si="125"/>
        <v>1.0034422337227578</v>
      </c>
      <c r="AC1160" s="12"/>
      <c r="AD1160" s="13"/>
    </row>
    <row r="1161" spans="1:30" x14ac:dyDescent="0.3">
      <c r="A1161" s="17">
        <v>44292</v>
      </c>
      <c r="B1161" s="18">
        <v>8.5542925959894303E-4</v>
      </c>
      <c r="C1161" s="8">
        <f t="shared" si="119"/>
        <v>-8.5144570740401049E-2</v>
      </c>
      <c r="D1161" s="5">
        <f t="shared" si="120"/>
        <v>7.2495979265671581E-3</v>
      </c>
      <c r="E1161" s="5">
        <f t="shared" si="122"/>
        <v>1.0723209618200993E-2</v>
      </c>
      <c r="F1161" s="5">
        <f>B$6+B$7*E1159+B$8*(H1160*100)^2</f>
        <v>0.3442843414996597</v>
      </c>
      <c r="G1161" s="8">
        <v>1.0113161799343212E-2</v>
      </c>
      <c r="H1161" s="8">
        <f t="shared" si="123"/>
        <v>5.8675748099164416E-3</v>
      </c>
      <c r="I1161" s="7">
        <f t="shared" si="121"/>
        <v>4.2455869894267705E-3</v>
      </c>
      <c r="J1161" s="10">
        <f t="shared" si="124"/>
        <v>0.41980807522554375</v>
      </c>
      <c r="K1161" s="10">
        <f t="shared" si="125"/>
        <v>0.17917126887773449</v>
      </c>
      <c r="AC1161" s="12"/>
      <c r="AD1161" s="13"/>
    </row>
    <row r="1162" spans="1:30" x14ac:dyDescent="0.3">
      <c r="A1162" s="17">
        <v>44293</v>
      </c>
      <c r="B1162" s="18">
        <v>9.3133672253234018E-3</v>
      </c>
      <c r="C1162" s="8">
        <f t="shared" si="119"/>
        <v>-7.6686632774676591E-2</v>
      </c>
      <c r="D1162" s="5">
        <f t="shared" si="120"/>
        <v>5.880839646318102E-3</v>
      </c>
      <c r="E1162" s="5">
        <f t="shared" si="122"/>
        <v>7.2495979265671581E-3</v>
      </c>
      <c r="F1162" s="5">
        <f>B$6+B$7*E1162+B$8*(G1161*100)^2</f>
        <v>0.935649511903208</v>
      </c>
      <c r="G1162" s="8">
        <v>9.959115196735176E-3</v>
      </c>
      <c r="H1162" s="8">
        <f t="shared" si="123"/>
        <v>9.6728977659396777E-3</v>
      </c>
      <c r="I1162" s="7">
        <f t="shared" si="121"/>
        <v>2.862174307954983E-4</v>
      </c>
      <c r="J1162" s="10">
        <f t="shared" si="124"/>
        <v>2.8739242908780379E-2</v>
      </c>
      <c r="K1162" s="10">
        <f t="shared" si="125"/>
        <v>4.2932451914912129E-4</v>
      </c>
      <c r="AC1162" s="12"/>
      <c r="AD1162" s="13"/>
    </row>
    <row r="1163" spans="1:30" x14ac:dyDescent="0.3">
      <c r="A1163" s="17">
        <v>44294</v>
      </c>
      <c r="B1163" s="18">
        <v>1.6990435839050997E-3</v>
      </c>
      <c r="C1163" s="8">
        <f t="shared" si="119"/>
        <v>-8.4300956416094891E-2</v>
      </c>
      <c r="D1163" s="5">
        <f t="shared" si="120"/>
        <v>7.1066512526683301E-3</v>
      </c>
      <c r="E1163" s="5">
        <f t="shared" si="122"/>
        <v>5.880839646318102E-3</v>
      </c>
      <c r="F1163" s="5">
        <f>B$6+B$7*E1162+B$8*(H1162*100)^2</f>
        <v>0.85969751479825596</v>
      </c>
      <c r="G1163" s="8">
        <v>8.2603836760271592E-3</v>
      </c>
      <c r="H1163" s="8">
        <f t="shared" si="123"/>
        <v>9.2719874611555415E-3</v>
      </c>
      <c r="I1163" s="7">
        <f t="shared" si="121"/>
        <v>1.0116037851283823E-3</v>
      </c>
      <c r="J1163" s="10">
        <f t="shared" si="124"/>
        <v>0.12246450344240115</v>
      </c>
      <c r="K1163" s="10">
        <f t="shared" si="125"/>
        <v>6.4234868700254744E-3</v>
      </c>
      <c r="AC1163" s="12"/>
      <c r="AD1163" s="13"/>
    </row>
    <row r="1164" spans="1:30" x14ac:dyDescent="0.3">
      <c r="A1164" s="17">
        <v>44295</v>
      </c>
      <c r="B1164" s="18">
        <v>-3.1184739257222598E-3</v>
      </c>
      <c r="C1164" s="8">
        <f t="shared" ref="C1164:C1227" si="126">B1164-B$5</f>
        <v>-8.9118473925722252E-2</v>
      </c>
      <c r="D1164" s="5">
        <f t="shared" ref="D1164:D1227" si="127">C1164^2</f>
        <v>7.9421023948496369E-3</v>
      </c>
      <c r="E1164" s="5">
        <f t="shared" si="122"/>
        <v>7.1066512526683301E-3</v>
      </c>
      <c r="F1164" s="5">
        <f>B$6+B$7*E1162+B$8*(H1163*100)^2</f>
        <v>0.79347496852244825</v>
      </c>
      <c r="G1164" s="8">
        <v>5.6536881499936794E-3</v>
      </c>
      <c r="H1164" s="8">
        <f t="shared" si="123"/>
        <v>8.9077211930013184E-3</v>
      </c>
      <c r="I1164" s="7">
        <f t="shared" si="121"/>
        <v>3.254033043007639E-3</v>
      </c>
      <c r="J1164" s="10">
        <f t="shared" si="124"/>
        <v>0.57555934403832953</v>
      </c>
      <c r="K1164" s="10">
        <f t="shared" si="125"/>
        <v>8.9305578148330955E-2</v>
      </c>
      <c r="AC1164" s="12"/>
      <c r="AD1164" s="13"/>
    </row>
    <row r="1165" spans="1:30" x14ac:dyDescent="0.3">
      <c r="A1165" s="17">
        <v>44298</v>
      </c>
      <c r="B1165" s="18">
        <v>-3.5047376212322304E-2</v>
      </c>
      <c r="C1165" s="8">
        <f t="shared" si="126"/>
        <v>-0.1210473762123223</v>
      </c>
      <c r="D1165" s="5">
        <f t="shared" si="127"/>
        <v>1.4652467287887491E-2</v>
      </c>
      <c r="E1165" s="5">
        <f t="shared" si="122"/>
        <v>7.9421023948496369E-3</v>
      </c>
      <c r="F1165" s="5">
        <f>B$6+B$7*E1165+B$8*(G1164*100)^2</f>
        <v>0.32267734333727544</v>
      </c>
      <c r="G1165" s="8">
        <v>1.8057434979455188E-2</v>
      </c>
      <c r="H1165" s="8">
        <f t="shared" si="123"/>
        <v>5.6804695522225581E-3</v>
      </c>
      <c r="I1165" s="7">
        <f t="shared" ref="I1165:I1228" si="128">SQRT((G1165-H1165)^2)</f>
        <v>1.237696542723263E-2</v>
      </c>
      <c r="J1165" s="10">
        <f t="shared" si="124"/>
        <v>0.68542212342530917</v>
      </c>
      <c r="K1165" s="10">
        <f t="shared" si="125"/>
        <v>1.0223394743148111</v>
      </c>
      <c r="AC1165" s="12"/>
      <c r="AD1165" s="13"/>
    </row>
    <row r="1166" spans="1:30" x14ac:dyDescent="0.3">
      <c r="A1166" s="17">
        <v>44299</v>
      </c>
      <c r="B1166" s="18">
        <v>1.370336168313952E-2</v>
      </c>
      <c r="C1166" s="8">
        <f t="shared" si="126"/>
        <v>-7.2296638316860479E-2</v>
      </c>
      <c r="D1166" s="5">
        <f t="shared" si="127"/>
        <v>5.2268039119189392E-3</v>
      </c>
      <c r="E1166" s="5">
        <f t="shared" ref="E1166:E1229" si="129">D1165</f>
        <v>1.4652467287887491E-2</v>
      </c>
      <c r="F1166" s="5">
        <f>B$6+B$7*E1165+B$8*(H1165*100)^2</f>
        <v>0.32532394902159883</v>
      </c>
      <c r="G1166" s="8">
        <v>1.0248721857030487E-2</v>
      </c>
      <c r="H1166" s="8">
        <f t="shared" ref="H1166:H1229" si="130">SQRT(F1166)/100</f>
        <v>5.703717638712481E-3</v>
      </c>
      <c r="I1166" s="7">
        <f t="shared" si="128"/>
        <v>4.5450042183180061E-3</v>
      </c>
      <c r="J1166" s="10">
        <f t="shared" ref="J1166:J1229" si="131">ABS(G1166-H1166)/G1166</f>
        <v>0.4434703450557782</v>
      </c>
      <c r="K1166" s="10">
        <f t="shared" ref="K1166:K1229" si="132">G1166/H1166-LN(G1166/H1166)-1</f>
        <v>0.21081462072562518</v>
      </c>
      <c r="AC1166" s="12"/>
      <c r="AD1166" s="13"/>
    </row>
    <row r="1167" spans="1:30" x14ac:dyDescent="0.3">
      <c r="A1167" s="17">
        <v>44301</v>
      </c>
      <c r="B1167" s="18">
        <v>5.3339032598642491E-3</v>
      </c>
      <c r="C1167" s="8">
        <f t="shared" si="126"/>
        <v>-8.0666096740135751E-2</v>
      </c>
      <c r="D1167" s="5">
        <f t="shared" si="127"/>
        <v>6.5070191632889398E-3</v>
      </c>
      <c r="E1167" s="5">
        <f t="shared" si="129"/>
        <v>5.2268039119189392E-3</v>
      </c>
      <c r="F1167" s="5">
        <f>B$6+B$7*E1165+B$8*(H1166*100)^2</f>
        <v>0.32763152451776029</v>
      </c>
      <c r="G1167" s="8">
        <v>1.2755348601284034E-2</v>
      </c>
      <c r="H1167" s="8">
        <f t="shared" si="130"/>
        <v>5.7239105908265218E-3</v>
      </c>
      <c r="I1167" s="7">
        <f t="shared" si="128"/>
        <v>7.0314380104575126E-3</v>
      </c>
      <c r="J1167" s="10">
        <f t="shared" si="131"/>
        <v>0.5512540840906287</v>
      </c>
      <c r="K1167" s="10">
        <f t="shared" si="132"/>
        <v>0.42713409705707317</v>
      </c>
      <c r="AC1167" s="12"/>
      <c r="AD1167" s="13"/>
    </row>
    <row r="1168" spans="1:30" x14ac:dyDescent="0.3">
      <c r="A1168" s="17">
        <v>44302</v>
      </c>
      <c r="B1168" s="18">
        <v>5.8076216221814036E-4</v>
      </c>
      <c r="C1168" s="8">
        <f t="shared" si="126"/>
        <v>-8.5419237837781853E-2</v>
      </c>
      <c r="D1168" s="5">
        <f t="shared" si="127"/>
        <v>7.2964461927875427E-3</v>
      </c>
      <c r="E1168" s="5">
        <f t="shared" si="129"/>
        <v>6.5070191632889398E-3</v>
      </c>
      <c r="F1168" s="5">
        <f>B$6+B$7*E1168+B$8*(G1167*100)^2</f>
        <v>1.4623941446484137</v>
      </c>
      <c r="G1168" s="8">
        <v>5.8293245584394547E-3</v>
      </c>
      <c r="H1168" s="8">
        <f t="shared" si="130"/>
        <v>1.2092948956513517E-2</v>
      </c>
      <c r="I1168" s="7">
        <f t="shared" si="128"/>
        <v>6.2636243980740622E-3</v>
      </c>
      <c r="J1168" s="10">
        <f t="shared" si="131"/>
        <v>1.0745026006496492</v>
      </c>
      <c r="K1168" s="10">
        <f t="shared" si="132"/>
        <v>0.21176467610646621</v>
      </c>
      <c r="AC1168" s="12"/>
      <c r="AD1168" s="13"/>
    </row>
    <row r="1169" spans="1:30" x14ac:dyDescent="0.3">
      <c r="A1169" s="17">
        <v>44305</v>
      </c>
      <c r="B1169" s="18">
        <v>-1.8239731184268873E-2</v>
      </c>
      <c r="C1169" s="8">
        <f t="shared" si="126"/>
        <v>-0.10423973118426887</v>
      </c>
      <c r="D1169" s="5">
        <f t="shared" si="127"/>
        <v>1.0865921557368634E-2</v>
      </c>
      <c r="E1169" s="5">
        <f t="shared" si="129"/>
        <v>7.2964461927875427E-3</v>
      </c>
      <c r="F1169" s="5">
        <f>B$6+B$7*E1168+B$8*(H1168*100)^2</f>
        <v>1.3188837338460766</v>
      </c>
      <c r="G1169" s="8">
        <v>2.1658063541519994E-2</v>
      </c>
      <c r="H1169" s="8">
        <f t="shared" si="130"/>
        <v>1.1484266340720578E-2</v>
      </c>
      <c r="I1169" s="7">
        <f t="shared" si="128"/>
        <v>1.0173797200799415E-2</v>
      </c>
      <c r="J1169" s="10">
        <f t="shared" si="131"/>
        <v>0.46974639174437494</v>
      </c>
      <c r="K1169" s="10">
        <f t="shared" si="132"/>
        <v>0.25149016211940722</v>
      </c>
      <c r="AC1169" s="12"/>
      <c r="AD1169" s="13"/>
    </row>
    <row r="1170" spans="1:30" x14ac:dyDescent="0.3">
      <c r="A1170" s="17">
        <v>44306</v>
      </c>
      <c r="B1170" s="18">
        <v>-5.093744256481343E-3</v>
      </c>
      <c r="C1170" s="8">
        <f t="shared" si="126"/>
        <v>-9.109374425648134E-2</v>
      </c>
      <c r="D1170" s="5">
        <f t="shared" si="127"/>
        <v>8.2980702426652276E-3</v>
      </c>
      <c r="E1170" s="5">
        <f t="shared" si="129"/>
        <v>1.0865921557368634E-2</v>
      </c>
      <c r="F1170" s="5">
        <f>B$6+B$7*E1168+B$8*(H1169*100)^2</f>
        <v>1.1937570066675189</v>
      </c>
      <c r="G1170" s="8">
        <v>1.6125830437273916E-2</v>
      </c>
      <c r="H1170" s="8">
        <f t="shared" si="130"/>
        <v>1.0925918756184849E-2</v>
      </c>
      <c r="I1170" s="7">
        <f t="shared" si="128"/>
        <v>5.1999116810890669E-3</v>
      </c>
      <c r="J1170" s="10">
        <f t="shared" si="131"/>
        <v>0.32245853640317179</v>
      </c>
      <c r="K1170" s="10">
        <f t="shared" si="132"/>
        <v>8.6639905052112942E-2</v>
      </c>
      <c r="AC1170" s="12"/>
      <c r="AD1170" s="13"/>
    </row>
    <row r="1171" spans="1:30" x14ac:dyDescent="0.3">
      <c r="A1171" s="17">
        <v>44308</v>
      </c>
      <c r="B1171" s="18">
        <v>7.8272640647221794E-3</v>
      </c>
      <c r="C1171" s="8">
        <f t="shared" si="126"/>
        <v>-7.8172735935277821E-2</v>
      </c>
      <c r="D1171" s="5">
        <f t="shared" si="127"/>
        <v>6.1109766436066764E-3</v>
      </c>
      <c r="E1171" s="5">
        <f t="shared" si="129"/>
        <v>8.2980702426652276E-3</v>
      </c>
      <c r="F1171" s="5">
        <f>B$6+B$7*E1171+B$8*(G1170*100)^2</f>
        <v>2.3113308349733539</v>
      </c>
      <c r="G1171" s="8">
        <v>1.2379543602534614E-2</v>
      </c>
      <c r="H1171" s="8">
        <f t="shared" si="130"/>
        <v>1.5203061648804013E-2</v>
      </c>
      <c r="I1171" s="7">
        <f t="shared" si="128"/>
        <v>2.8235180462693986E-3</v>
      </c>
      <c r="J1171" s="10">
        <f t="shared" si="131"/>
        <v>0.22807933288358914</v>
      </c>
      <c r="K1171" s="10">
        <f t="shared" si="132"/>
        <v>1.9731073347945216E-2</v>
      </c>
      <c r="AC1171" s="12"/>
      <c r="AD1171" s="13"/>
    </row>
    <row r="1172" spans="1:30" x14ac:dyDescent="0.3">
      <c r="A1172" s="17">
        <v>44309</v>
      </c>
      <c r="B1172" s="18">
        <v>-4.21477298472815E-3</v>
      </c>
      <c r="C1172" s="8">
        <f t="shared" si="126"/>
        <v>-9.0214772984728145E-2</v>
      </c>
      <c r="D1172" s="5">
        <f t="shared" si="127"/>
        <v>8.1387052646860348E-3</v>
      </c>
      <c r="E1172" s="5">
        <f t="shared" si="129"/>
        <v>6.1109766436066764E-3</v>
      </c>
      <c r="F1172" s="5">
        <f>B$6+B$7*E1171+B$8*(H1171*100)^2</f>
        <v>2.0592704408102027</v>
      </c>
      <c r="G1172" s="8">
        <v>9.6507734668292416E-3</v>
      </c>
      <c r="H1172" s="8">
        <f t="shared" si="130"/>
        <v>1.4350158329475681E-2</v>
      </c>
      <c r="I1172" s="7">
        <f t="shared" si="128"/>
        <v>4.6993848626464396E-3</v>
      </c>
      <c r="J1172" s="10">
        <f t="shared" si="131"/>
        <v>0.48694385779530902</v>
      </c>
      <c r="K1172" s="10">
        <f t="shared" si="132"/>
        <v>6.9243258944365005E-2</v>
      </c>
      <c r="AC1172" s="12"/>
      <c r="AD1172" s="13"/>
    </row>
    <row r="1173" spans="1:30" x14ac:dyDescent="0.3">
      <c r="A1173" s="17">
        <v>44312</v>
      </c>
      <c r="B1173" s="18">
        <v>1.0555600135979041E-2</v>
      </c>
      <c r="C1173" s="8">
        <f t="shared" si="126"/>
        <v>-7.5444399864020947E-2</v>
      </c>
      <c r="D1173" s="5">
        <f t="shared" si="127"/>
        <v>5.6918574708422843E-3</v>
      </c>
      <c r="E1173" s="5">
        <f t="shared" si="129"/>
        <v>8.1387052646860348E-3</v>
      </c>
      <c r="F1173" s="5">
        <f>B$6+B$7*E1171+B$8*(H1172*100)^2</f>
        <v>1.8394989831393516</v>
      </c>
      <c r="G1173" s="8">
        <v>9.9180042204291535E-3</v>
      </c>
      <c r="H1173" s="8">
        <f t="shared" si="130"/>
        <v>1.3562813067868154E-2</v>
      </c>
      <c r="I1173" s="7">
        <f t="shared" si="128"/>
        <v>3.6448088474390003E-3</v>
      </c>
      <c r="J1173" s="10">
        <f t="shared" si="131"/>
        <v>0.36749418193747135</v>
      </c>
      <c r="K1173" s="10">
        <f t="shared" si="132"/>
        <v>4.4244537923064486E-2</v>
      </c>
      <c r="AC1173" s="12"/>
      <c r="AD1173" s="13"/>
    </row>
    <row r="1174" spans="1:30" x14ac:dyDescent="0.3">
      <c r="A1174" s="17">
        <v>44313</v>
      </c>
      <c r="B1174" s="18">
        <v>1.1458569199791909E-2</v>
      </c>
      <c r="C1174" s="8">
        <f t="shared" si="126"/>
        <v>-7.4541430800208086E-2</v>
      </c>
      <c r="D1174" s="5">
        <f t="shared" si="127"/>
        <v>5.5564249057422103E-3</v>
      </c>
      <c r="E1174" s="5">
        <f t="shared" si="129"/>
        <v>5.6918574708422843E-3</v>
      </c>
      <c r="F1174" s="5">
        <f>B$6+B$7*E1174+B$8*(G1173*100)^2</f>
        <v>0.90139199265899528</v>
      </c>
      <c r="G1174" s="8">
        <v>5.9727989833587153E-3</v>
      </c>
      <c r="H1174" s="8">
        <f t="shared" si="130"/>
        <v>9.494166591433895E-3</v>
      </c>
      <c r="I1174" s="7">
        <f t="shared" si="128"/>
        <v>3.5213676080751797E-3</v>
      </c>
      <c r="J1174" s="10">
        <f t="shared" si="131"/>
        <v>0.58956740681987441</v>
      </c>
      <c r="K1174" s="10">
        <f t="shared" si="132"/>
        <v>9.2563886160738518E-2</v>
      </c>
      <c r="AC1174" s="12"/>
      <c r="AD1174" s="13"/>
    </row>
    <row r="1175" spans="1:30" x14ac:dyDescent="0.3">
      <c r="A1175" s="17">
        <v>44314</v>
      </c>
      <c r="B1175" s="18">
        <v>1.6005922989477686E-2</v>
      </c>
      <c r="C1175" s="8">
        <f t="shared" si="126"/>
        <v>-6.9994077010522307E-2</v>
      </c>
      <c r="D1175" s="5">
        <f t="shared" si="127"/>
        <v>4.8991708165549274E-3</v>
      </c>
      <c r="E1175" s="5">
        <f t="shared" si="129"/>
        <v>5.5564249057422103E-3</v>
      </c>
      <c r="F1175" s="5">
        <f>B$6+B$7*E1174+B$8*(H1174*100)^2</f>
        <v>0.82965547457864119</v>
      </c>
      <c r="G1175" s="8">
        <v>7.0714905125869934E-3</v>
      </c>
      <c r="H1175" s="8">
        <f t="shared" si="130"/>
        <v>9.108542553990958E-3</v>
      </c>
      <c r="I1175" s="7">
        <f t="shared" si="128"/>
        <v>2.0370520414039646E-3</v>
      </c>
      <c r="J1175" s="10">
        <f t="shared" si="131"/>
        <v>0.28806544218338226</v>
      </c>
      <c r="K1175" s="10">
        <f t="shared" si="132"/>
        <v>2.949950497545184E-2</v>
      </c>
      <c r="AC1175" s="12"/>
      <c r="AD1175" s="13"/>
    </row>
    <row r="1176" spans="1:30" x14ac:dyDescent="0.3">
      <c r="A1176" s="17">
        <v>44315</v>
      </c>
      <c r="B1176" s="18">
        <v>6.4525897867368485E-4</v>
      </c>
      <c r="C1176" s="8">
        <f t="shared" si="126"/>
        <v>-8.5354741021326314E-2</v>
      </c>
      <c r="D1176" s="5">
        <f t="shared" si="127"/>
        <v>7.2854318148176849E-3</v>
      </c>
      <c r="E1176" s="5">
        <f t="shared" si="129"/>
        <v>4.8991708165549274E-3</v>
      </c>
      <c r="F1176" s="5">
        <f>B$6+B$7*E1174+B$8*(H1175*100)^2</f>
        <v>0.76710840446438089</v>
      </c>
      <c r="G1176" s="8">
        <v>1.26905976996781E-2</v>
      </c>
      <c r="H1176" s="8">
        <f t="shared" si="130"/>
        <v>8.758472495043761E-3</v>
      </c>
      <c r="I1176" s="7">
        <f t="shared" si="128"/>
        <v>3.9321252046343388E-3</v>
      </c>
      <c r="J1176" s="10">
        <f t="shared" si="131"/>
        <v>0.30984554846727813</v>
      </c>
      <c r="K1176" s="10">
        <f t="shared" si="132"/>
        <v>7.8111161423964237E-2</v>
      </c>
      <c r="AC1176" s="12"/>
      <c r="AD1176" s="13"/>
    </row>
    <row r="1177" spans="1:30" x14ac:dyDescent="0.3">
      <c r="A1177" s="17">
        <v>44316</v>
      </c>
      <c r="B1177" s="18">
        <v>-1.9962083264893991E-2</v>
      </c>
      <c r="C1177" s="8">
        <f t="shared" si="126"/>
        <v>-0.10596208326489398</v>
      </c>
      <c r="D1177" s="5">
        <f t="shared" si="127"/>
        <v>1.1227963089836325E-2</v>
      </c>
      <c r="E1177" s="5">
        <f t="shared" si="129"/>
        <v>7.2854318148176849E-3</v>
      </c>
      <c r="F1177" s="5">
        <f>B$6+B$7*E1177+B$8*(G1176*100)^2</f>
        <v>1.4481147058441242</v>
      </c>
      <c r="G1177" s="8">
        <v>1.2830829877337054E-2</v>
      </c>
      <c r="H1177" s="8">
        <f t="shared" si="130"/>
        <v>1.2033763774663871E-2</v>
      </c>
      <c r="I1177" s="7">
        <f t="shared" si="128"/>
        <v>7.9706610267318324E-4</v>
      </c>
      <c r="J1177" s="10">
        <f t="shared" si="131"/>
        <v>6.2121165216369352E-2</v>
      </c>
      <c r="K1177" s="10">
        <f t="shared" si="132"/>
        <v>2.1012986488166963E-3</v>
      </c>
      <c r="AC1177" s="12"/>
      <c r="AD1177" s="13"/>
    </row>
    <row r="1178" spans="1:30" x14ac:dyDescent="0.3">
      <c r="A1178" s="17">
        <v>44319</v>
      </c>
      <c r="B1178" s="18">
        <v>-1.3095236389484095E-3</v>
      </c>
      <c r="C1178" s="8">
        <f t="shared" si="126"/>
        <v>-8.7309523638948408E-2</v>
      </c>
      <c r="D1178" s="5">
        <f t="shared" si="127"/>
        <v>7.6229529180600912E-3</v>
      </c>
      <c r="E1178" s="5">
        <f t="shared" si="129"/>
        <v>1.1227963089836325E-2</v>
      </c>
      <c r="F1178" s="5">
        <f>B$6+B$7*E1177+B$8*(H1177*100)^2</f>
        <v>1.3065198949569368</v>
      </c>
      <c r="G1178" s="8">
        <v>1.3951285787576146E-2</v>
      </c>
      <c r="H1178" s="8">
        <f t="shared" si="130"/>
        <v>1.1430310122463594E-2</v>
      </c>
      <c r="I1178" s="7">
        <f t="shared" si="128"/>
        <v>2.5209756651125518E-3</v>
      </c>
      <c r="J1178" s="10">
        <f t="shared" si="131"/>
        <v>0.18069844625772938</v>
      </c>
      <c r="K1178" s="10">
        <f t="shared" si="132"/>
        <v>2.124875147924854E-2</v>
      </c>
      <c r="AC1178" s="12"/>
      <c r="AD1178" s="13"/>
    </row>
    <row r="1179" spans="1:30" x14ac:dyDescent="0.3">
      <c r="A1179" s="17">
        <v>44320</v>
      </c>
      <c r="B1179" s="18">
        <v>-9.5906287780401795E-3</v>
      </c>
      <c r="C1179" s="8">
        <f t="shared" si="126"/>
        <v>-9.5590628778040171E-2</v>
      </c>
      <c r="D1179" s="5">
        <f t="shared" si="127"/>
        <v>9.1375683101810809E-3</v>
      </c>
      <c r="E1179" s="5">
        <f t="shared" si="129"/>
        <v>7.6229529180600912E-3</v>
      </c>
      <c r="F1179" s="5">
        <f>B$6+B$7*E1177+B$8*(H1178*100)^2</f>
        <v>1.1830633793443981</v>
      </c>
      <c r="G1179" s="8">
        <v>9.6942045322444721E-3</v>
      </c>
      <c r="H1179" s="8">
        <f t="shared" si="130"/>
        <v>1.0876871697985584E-2</v>
      </c>
      <c r="I1179" s="7">
        <f t="shared" si="128"/>
        <v>1.1826671657411119E-3</v>
      </c>
      <c r="J1179" s="10">
        <f t="shared" si="131"/>
        <v>0.12199733993721425</v>
      </c>
      <c r="K1179" s="10">
        <f t="shared" si="132"/>
        <v>6.3781464606909033E-3</v>
      </c>
      <c r="AC1179" s="12"/>
      <c r="AD1179" s="13"/>
    </row>
    <row r="1180" spans="1:30" x14ac:dyDescent="0.3">
      <c r="A1180" s="17">
        <v>44321</v>
      </c>
      <c r="B1180" s="18">
        <v>8.7493473529300873E-3</v>
      </c>
      <c r="C1180" s="8">
        <f t="shared" si="126"/>
        <v>-7.7250652647069901E-2</v>
      </c>
      <c r="D1180" s="5">
        <f t="shared" si="127"/>
        <v>5.9676633343982476E-3</v>
      </c>
      <c r="E1180" s="5">
        <f t="shared" si="129"/>
        <v>9.1375683101810809E-3</v>
      </c>
      <c r="F1180" s="5">
        <f>B$6+B$7*E1180+B$8*(G1179*100)^2</f>
        <v>0.86350497767418355</v>
      </c>
      <c r="G1180" s="8">
        <v>9.7899781687547545E-3</v>
      </c>
      <c r="H1180" s="8">
        <f t="shared" si="130"/>
        <v>9.292496853236935E-3</v>
      </c>
      <c r="I1180" s="7">
        <f t="shared" si="128"/>
        <v>4.9748131551781948E-4</v>
      </c>
      <c r="J1180" s="10">
        <f t="shared" si="131"/>
        <v>5.0815365156334877E-2</v>
      </c>
      <c r="K1180" s="10">
        <f t="shared" si="132"/>
        <v>1.383864692068304E-3</v>
      </c>
      <c r="AC1180" s="12"/>
      <c r="AD1180" s="13"/>
    </row>
    <row r="1181" spans="1:30" x14ac:dyDescent="0.3">
      <c r="A1181" s="17">
        <v>44322</v>
      </c>
      <c r="B1181" s="18">
        <v>5.576546889610485E-3</v>
      </c>
      <c r="C1181" s="8">
        <f t="shared" si="126"/>
        <v>-8.0423453110389509E-2</v>
      </c>
      <c r="D1181" s="5">
        <f t="shared" si="127"/>
        <v>6.4679318101990204E-3</v>
      </c>
      <c r="E1181" s="5">
        <f t="shared" si="129"/>
        <v>5.9676633343982476E-3</v>
      </c>
      <c r="F1181" s="5">
        <f>B$6+B$7*E1180+B$8*(H1180*100)^2</f>
        <v>0.79700426011655057</v>
      </c>
      <c r="G1181" s="8">
        <v>7.204849358662834E-3</v>
      </c>
      <c r="H1181" s="8">
        <f t="shared" si="130"/>
        <v>8.9275095077885561E-3</v>
      </c>
      <c r="I1181" s="7">
        <f t="shared" si="128"/>
        <v>1.7226601491257222E-3</v>
      </c>
      <c r="J1181" s="10">
        <f t="shared" si="131"/>
        <v>0.23909731673355</v>
      </c>
      <c r="K1181" s="10">
        <f t="shared" si="132"/>
        <v>2.142225761192007E-2</v>
      </c>
      <c r="AC1181" s="12"/>
      <c r="AD1181" s="13"/>
    </row>
    <row r="1182" spans="1:30" x14ac:dyDescent="0.3">
      <c r="A1182" s="17">
        <v>44326</v>
      </c>
      <c r="B1182" s="18">
        <v>1.1226857299751774E-2</v>
      </c>
      <c r="C1182" s="8">
        <f t="shared" si="126"/>
        <v>-7.4773142700248221E-2</v>
      </c>
      <c r="D1182" s="5">
        <f t="shared" si="127"/>
        <v>5.5910228692716835E-3</v>
      </c>
      <c r="E1182" s="5">
        <f t="shared" si="129"/>
        <v>6.4679318101990204E-3</v>
      </c>
      <c r="F1182" s="5">
        <f>B$6+B$7*E1180+B$8*(H1181*100)^2</f>
        <v>0.73902228447805052</v>
      </c>
      <c r="G1182" s="8">
        <v>1.1432033480971408E-2</v>
      </c>
      <c r="H1182" s="8">
        <f t="shared" si="130"/>
        <v>8.5966405326618756E-3</v>
      </c>
      <c r="I1182" s="7">
        <f t="shared" si="128"/>
        <v>2.8353929483095324E-3</v>
      </c>
      <c r="J1182" s="10">
        <f t="shared" si="131"/>
        <v>0.2480217498513311</v>
      </c>
      <c r="K1182" s="10">
        <f t="shared" si="132"/>
        <v>4.4777818033286065E-2</v>
      </c>
      <c r="AC1182" s="12"/>
      <c r="AD1182" s="13"/>
    </row>
    <row r="1183" spans="1:30" x14ac:dyDescent="0.3">
      <c r="A1183" s="17">
        <v>44327</v>
      </c>
      <c r="B1183" s="18">
        <v>-6.9042844473813881E-3</v>
      </c>
      <c r="C1183" s="8">
        <f t="shared" si="126"/>
        <v>-9.2904284447381386E-2</v>
      </c>
      <c r="D1183" s="5">
        <f t="shared" si="127"/>
        <v>8.6312060686799513E-3</v>
      </c>
      <c r="E1183" s="5">
        <f t="shared" si="129"/>
        <v>5.5910228692716835E-3</v>
      </c>
      <c r="F1183" s="5">
        <f>B$6+B$7*E1183+B$8*(G1182*100)^2</f>
        <v>1.1832188286766261</v>
      </c>
      <c r="G1183" s="8">
        <v>9.7781043152269272E-3</v>
      </c>
      <c r="H1183" s="8">
        <f t="shared" si="130"/>
        <v>1.0877586261099591E-2</v>
      </c>
      <c r="I1183" s="7">
        <f t="shared" si="128"/>
        <v>1.0994819458726643E-3</v>
      </c>
      <c r="J1183" s="10">
        <f t="shared" si="131"/>
        <v>0.11244326205034436</v>
      </c>
      <c r="K1183" s="10">
        <f t="shared" si="132"/>
        <v>5.4809832459659091E-3</v>
      </c>
      <c r="AC1183" s="12"/>
      <c r="AD1183" s="13"/>
    </row>
    <row r="1184" spans="1:30" x14ac:dyDescent="0.3">
      <c r="A1184" s="17">
        <v>44328</v>
      </c>
      <c r="B1184" s="18">
        <v>-9.6269573839011351E-3</v>
      </c>
      <c r="C1184" s="8">
        <f t="shared" si="126"/>
        <v>-9.5626957383901132E-2</v>
      </c>
      <c r="D1184" s="5">
        <f t="shared" si="127"/>
        <v>9.1445149785024434E-3</v>
      </c>
      <c r="E1184" s="5">
        <f t="shared" si="129"/>
        <v>8.6312060686799513E-3</v>
      </c>
      <c r="F1184" s="5">
        <f>B$6+B$7*E1183+B$8*(H1183*100)^2</f>
        <v>1.0753691002616395</v>
      </c>
      <c r="G1184" s="8">
        <v>6.7318029307587238E-3</v>
      </c>
      <c r="H1184" s="8">
        <f t="shared" si="130"/>
        <v>1.0370000483421586E-2</v>
      </c>
      <c r="I1184" s="7">
        <f t="shared" si="128"/>
        <v>3.6381975526628627E-3</v>
      </c>
      <c r="J1184" s="10">
        <f t="shared" si="131"/>
        <v>0.54044920656238093</v>
      </c>
      <c r="K1184" s="10">
        <f t="shared" si="132"/>
        <v>8.1235360287083669E-2</v>
      </c>
      <c r="AC1184" s="12"/>
      <c r="AD1184" s="13"/>
    </row>
    <row r="1185" spans="1:30" x14ac:dyDescent="0.3">
      <c r="A1185" s="17">
        <v>44330</v>
      </c>
      <c r="B1185" s="18">
        <v>8.5708409505893884E-4</v>
      </c>
      <c r="C1185" s="8">
        <f t="shared" si="126"/>
        <v>-8.5142915904941052E-2</v>
      </c>
      <c r="D1185" s="5">
        <f t="shared" si="127"/>
        <v>7.2493161287958642E-3</v>
      </c>
      <c r="E1185" s="5">
        <f t="shared" si="129"/>
        <v>9.1445149785024434E-3</v>
      </c>
      <c r="F1185" s="5">
        <f>B$6+B$7*E1183+B$8*(H1184*100)^2</f>
        <v>0.98133492205661266</v>
      </c>
      <c r="G1185" s="8">
        <v>7.7271930169414034E-3</v>
      </c>
      <c r="H1185" s="8">
        <f t="shared" si="130"/>
        <v>9.9062350166781964E-3</v>
      </c>
      <c r="I1185" s="7">
        <f t="shared" si="128"/>
        <v>2.179041999736793E-3</v>
      </c>
      <c r="J1185" s="10">
        <f t="shared" si="131"/>
        <v>0.281996579477098</v>
      </c>
      <c r="K1185" s="10">
        <f t="shared" si="132"/>
        <v>2.8451972846560869E-2</v>
      </c>
      <c r="AC1185" s="12"/>
      <c r="AD1185" s="13"/>
    </row>
    <row r="1186" spans="1:30" x14ac:dyDescent="0.3">
      <c r="A1186" s="17">
        <v>44333</v>
      </c>
      <c r="B1186" s="18">
        <v>1.7255058953480049E-2</v>
      </c>
      <c r="C1186" s="8">
        <f t="shared" si="126"/>
        <v>-6.8744941046519945E-2</v>
      </c>
      <c r="D1186" s="5">
        <f t="shared" si="127"/>
        <v>4.7258669194895023E-3</v>
      </c>
      <c r="E1186" s="5">
        <f t="shared" si="129"/>
        <v>7.2493161287958642E-3</v>
      </c>
      <c r="F1186" s="5">
        <f>B$6+B$7*E1186+B$8*(G1185*100)^2</f>
        <v>0.56451190853008815</v>
      </c>
      <c r="G1186" s="8">
        <v>8.6663210455150356E-3</v>
      </c>
      <c r="H1186" s="8">
        <f t="shared" si="130"/>
        <v>7.5134007515244928E-3</v>
      </c>
      <c r="I1186" s="7">
        <f t="shared" si="128"/>
        <v>1.1529202939905428E-3</v>
      </c>
      <c r="J1186" s="10">
        <f t="shared" si="131"/>
        <v>0.13303457002521249</v>
      </c>
      <c r="K1186" s="10">
        <f t="shared" si="132"/>
        <v>1.0692352965987473E-2</v>
      </c>
      <c r="AC1186" s="12"/>
      <c r="AD1186" s="13"/>
    </row>
    <row r="1187" spans="1:30" x14ac:dyDescent="0.3">
      <c r="A1187" s="17">
        <v>44334</v>
      </c>
      <c r="B1187" s="18">
        <v>1.2279852356588097E-2</v>
      </c>
      <c r="C1187" s="8">
        <f t="shared" si="126"/>
        <v>-7.3720147643411893E-2</v>
      </c>
      <c r="D1187" s="5">
        <f t="shared" si="127"/>
        <v>5.4346601685664481E-3</v>
      </c>
      <c r="E1187" s="5">
        <f t="shared" si="129"/>
        <v>4.7258669194895023E-3</v>
      </c>
      <c r="F1187" s="5">
        <f>B$6+B$7*E1186+B$8*(H1186*100)^2</f>
        <v>0.53610260713768021</v>
      </c>
      <c r="G1187" s="8">
        <v>9.1893990349141697E-3</v>
      </c>
      <c r="H1187" s="8">
        <f t="shared" si="130"/>
        <v>7.321902806905322E-3</v>
      </c>
      <c r="I1187" s="7">
        <f t="shared" si="128"/>
        <v>1.8674962280088477E-3</v>
      </c>
      <c r="J1187" s="10">
        <f t="shared" si="131"/>
        <v>0.20322288986619139</v>
      </c>
      <c r="K1187" s="10">
        <f t="shared" si="132"/>
        <v>2.7875834256129384E-2</v>
      </c>
      <c r="AC1187" s="12"/>
      <c r="AD1187" s="13"/>
    </row>
    <row r="1188" spans="1:30" x14ac:dyDescent="0.3">
      <c r="A1188" s="17">
        <v>44335</v>
      </c>
      <c r="B1188" s="18">
        <v>-5.808192294400309E-3</v>
      </c>
      <c r="C1188" s="8">
        <f t="shared" si="126"/>
        <v>-9.1808192294400306E-2</v>
      </c>
      <c r="D1188" s="5">
        <f t="shared" si="127"/>
        <v>8.4287441723655838E-3</v>
      </c>
      <c r="E1188" s="5">
        <f t="shared" si="129"/>
        <v>5.4346601685664481E-3</v>
      </c>
      <c r="F1188" s="5">
        <f>B$6+B$7*E1186+B$8*(H1187*100)^2</f>
        <v>0.51133253725363981</v>
      </c>
      <c r="G1188" s="8">
        <v>6.082250232526446E-3</v>
      </c>
      <c r="H1188" s="8">
        <f t="shared" si="130"/>
        <v>7.1507519692242151E-3</v>
      </c>
      <c r="I1188" s="7">
        <f t="shared" si="128"/>
        <v>1.0685017366977691E-3</v>
      </c>
      <c r="J1188" s="10">
        <f t="shared" si="131"/>
        <v>0.17567539904617419</v>
      </c>
      <c r="K1188" s="10">
        <f t="shared" si="132"/>
        <v>1.2417702935229258E-2</v>
      </c>
      <c r="AC1188" s="12"/>
      <c r="AD1188" s="13"/>
    </row>
    <row r="1189" spans="1:30" x14ac:dyDescent="0.3">
      <c r="A1189" s="17">
        <v>44336</v>
      </c>
      <c r="B1189" s="18">
        <v>-6.7918173966810304E-3</v>
      </c>
      <c r="C1189" s="8">
        <f t="shared" si="126"/>
        <v>-9.279181739668102E-2</v>
      </c>
      <c r="D1189" s="5">
        <f t="shared" si="127"/>
        <v>8.6103213757789936E-3</v>
      </c>
      <c r="E1189" s="5">
        <f t="shared" si="129"/>
        <v>8.4287441723655838E-3</v>
      </c>
      <c r="F1189" s="5">
        <f>B$6+B$7*E1189+B$8*(G1188*100)^2</f>
        <v>0.36658425284535451</v>
      </c>
      <c r="G1189" s="8">
        <v>6.7967308204269616E-3</v>
      </c>
      <c r="H1189" s="8">
        <f t="shared" si="130"/>
        <v>6.0546201602194212E-3</v>
      </c>
      <c r="I1189" s="7">
        <f t="shared" si="128"/>
        <v>7.4211066020754037E-4</v>
      </c>
      <c r="J1189" s="10">
        <f t="shared" si="131"/>
        <v>0.10918641326462329</v>
      </c>
      <c r="K1189" s="10">
        <f t="shared" si="132"/>
        <v>6.9492259784280641E-3</v>
      </c>
      <c r="AC1189" s="12"/>
      <c r="AD1189" s="13"/>
    </row>
    <row r="1190" spans="1:30" x14ac:dyDescent="0.3">
      <c r="A1190" s="17">
        <v>44337</v>
      </c>
      <c r="B1190" s="18">
        <v>1.9492506320131896E-2</v>
      </c>
      <c r="C1190" s="8">
        <f t="shared" si="126"/>
        <v>-6.6507493679868093E-2</v>
      </c>
      <c r="D1190" s="5">
        <f t="shared" si="127"/>
        <v>4.4232467155776948E-3</v>
      </c>
      <c r="E1190" s="5">
        <f t="shared" si="129"/>
        <v>8.6103213757789936E-3</v>
      </c>
      <c r="F1190" s="5">
        <f>B$6+B$7*E1189+B$8*(H1189*100)^2</f>
        <v>0.36366040065899718</v>
      </c>
      <c r="G1190" s="8">
        <v>8.444597260598756E-3</v>
      </c>
      <c r="H1190" s="8">
        <f t="shared" si="130"/>
        <v>6.0304261927246671E-3</v>
      </c>
      <c r="I1190" s="7">
        <f t="shared" si="128"/>
        <v>2.4141710678740888E-3</v>
      </c>
      <c r="J1190" s="10">
        <f t="shared" si="131"/>
        <v>0.28588350555665393</v>
      </c>
      <c r="K1190" s="10">
        <f t="shared" si="132"/>
        <v>6.3622577017466098E-2</v>
      </c>
      <c r="AC1190" s="12"/>
      <c r="AD1190" s="13"/>
    </row>
    <row r="1191" spans="1:30" x14ac:dyDescent="0.3">
      <c r="A1191" s="17">
        <v>44340</v>
      </c>
      <c r="B1191" s="18">
        <v>2.2021028654291728E-3</v>
      </c>
      <c r="C1191" s="8">
        <f t="shared" si="126"/>
        <v>-8.3797897134570823E-2</v>
      </c>
      <c r="D1191" s="5">
        <f t="shared" si="127"/>
        <v>7.0220875641761127E-3</v>
      </c>
      <c r="E1191" s="5">
        <f t="shared" si="129"/>
        <v>4.4232467155776948E-3</v>
      </c>
      <c r="F1191" s="5">
        <f>B$6+B$7*E1189+B$8*(H1190*100)^2</f>
        <v>0.36111109393771224</v>
      </c>
      <c r="G1191" s="8">
        <v>6.2501844965740135E-3</v>
      </c>
      <c r="H1191" s="8">
        <f t="shared" si="130"/>
        <v>6.0092519828819982E-3</v>
      </c>
      <c r="I1191" s="7">
        <f t="shared" si="128"/>
        <v>2.4093251369201527E-4</v>
      </c>
      <c r="J1191" s="10">
        <f t="shared" si="131"/>
        <v>3.8548064272995529E-2</v>
      </c>
      <c r="K1191" s="10">
        <f t="shared" si="132"/>
        <v>7.8289069371173525E-4</v>
      </c>
      <c r="AC1191" s="12"/>
      <c r="AD1191" s="13"/>
    </row>
    <row r="1192" spans="1:30" x14ac:dyDescent="0.3">
      <c r="A1192" s="17">
        <v>44341</v>
      </c>
      <c r="B1192" s="18">
        <v>-2.8368582270977302E-4</v>
      </c>
      <c r="C1192" s="8">
        <f t="shared" si="126"/>
        <v>-8.628368582270976E-2</v>
      </c>
      <c r="D1192" s="5">
        <f t="shared" si="127"/>
        <v>7.4448744391520851E-3</v>
      </c>
      <c r="E1192" s="5">
        <f t="shared" si="129"/>
        <v>7.0220875641761127E-3</v>
      </c>
      <c r="F1192" s="5">
        <f>B$6+B$7*E1192+B$8*(G1191*100)^2</f>
        <v>0.38448549733676984</v>
      </c>
      <c r="G1192" s="8">
        <v>7.8405984848174751E-3</v>
      </c>
      <c r="H1192" s="8">
        <f t="shared" si="130"/>
        <v>6.2006894563166916E-3</v>
      </c>
      <c r="I1192" s="7">
        <f t="shared" si="128"/>
        <v>1.6399090285007835E-3</v>
      </c>
      <c r="J1192" s="10">
        <f t="shared" si="131"/>
        <v>0.20915610353932818</v>
      </c>
      <c r="K1192" s="10">
        <f t="shared" si="132"/>
        <v>2.981736592452533E-2</v>
      </c>
      <c r="AC1192" s="12"/>
      <c r="AD1192" s="13"/>
    </row>
    <row r="1193" spans="1:30" x14ac:dyDescent="0.3">
      <c r="A1193" s="17">
        <v>44342</v>
      </c>
      <c r="B1193" s="18">
        <v>7.476068295161036E-3</v>
      </c>
      <c r="C1193" s="8">
        <f t="shared" si="126"/>
        <v>-7.8523931704838956E-2</v>
      </c>
      <c r="D1193" s="5">
        <f t="shared" si="127"/>
        <v>6.1660078503862122E-3</v>
      </c>
      <c r="E1193" s="5">
        <f t="shared" si="129"/>
        <v>7.4448744391520851E-3</v>
      </c>
      <c r="F1193" s="5">
        <f>B$6+B$7*E1192+B$8*(H1192*100)^2</f>
        <v>0.37911235684755318</v>
      </c>
      <c r="G1193" s="8">
        <v>8.2023396263467135E-3</v>
      </c>
      <c r="H1193" s="8">
        <f t="shared" si="130"/>
        <v>6.157210056897143E-3</v>
      </c>
      <c r="I1193" s="7">
        <f t="shared" si="128"/>
        <v>2.0451295694495705E-3</v>
      </c>
      <c r="J1193" s="10">
        <f t="shared" si="131"/>
        <v>0.24933490474844705</v>
      </c>
      <c r="K1193" s="10">
        <f t="shared" si="132"/>
        <v>4.5356317631107812E-2</v>
      </c>
      <c r="AC1193" s="12"/>
      <c r="AD1193" s="13"/>
    </row>
    <row r="1194" spans="1:30" x14ac:dyDescent="0.3">
      <c r="A1194" s="17">
        <v>44343</v>
      </c>
      <c r="B1194" s="18">
        <v>1.9131818101533219E-3</v>
      </c>
      <c r="C1194" s="8">
        <f t="shared" si="126"/>
        <v>-8.4086818189846674E-2</v>
      </c>
      <c r="D1194" s="5">
        <f t="shared" si="127"/>
        <v>7.0705929932923291E-3</v>
      </c>
      <c r="E1194" s="5">
        <f t="shared" si="129"/>
        <v>6.1660078503862122E-3</v>
      </c>
      <c r="F1194" s="5">
        <f>B$6+B$7*E1192+B$8*(H1193*100)^2</f>
        <v>0.37442751565500521</v>
      </c>
      <c r="G1194" s="8">
        <v>5.5318001586415876E-3</v>
      </c>
      <c r="H1194" s="8">
        <f t="shared" si="130"/>
        <v>6.1190482565102004E-3</v>
      </c>
      <c r="I1194" s="7">
        <f t="shared" si="128"/>
        <v>5.872480978686128E-4</v>
      </c>
      <c r="J1194" s="10">
        <f t="shared" si="131"/>
        <v>0.10615858871026533</v>
      </c>
      <c r="K1194" s="10">
        <f t="shared" si="132"/>
        <v>4.9227859829108489E-3</v>
      </c>
      <c r="AC1194" s="12"/>
      <c r="AD1194" s="13"/>
    </row>
    <row r="1195" spans="1:30" x14ac:dyDescent="0.3">
      <c r="A1195" s="17">
        <v>44344</v>
      </c>
      <c r="B1195" s="18">
        <v>6.0009125689478061E-3</v>
      </c>
      <c r="C1195" s="8">
        <f t="shared" si="126"/>
        <v>-7.999908743105219E-2</v>
      </c>
      <c r="D1195" s="5">
        <f t="shared" si="127"/>
        <v>6.3998539898011322E-3</v>
      </c>
      <c r="E1195" s="5">
        <f t="shared" si="129"/>
        <v>7.0705929932923291E-3</v>
      </c>
      <c r="F1195" s="5">
        <f>B$6+B$7*E1195+B$8*(G1194*100)^2</f>
        <v>0.31069332432694297</v>
      </c>
      <c r="G1195" s="8">
        <v>6.2178020469453796E-3</v>
      </c>
      <c r="H1195" s="8">
        <f t="shared" si="130"/>
        <v>5.5739871216835702E-3</v>
      </c>
      <c r="I1195" s="7">
        <f t="shared" si="128"/>
        <v>6.4381492526180938E-4</v>
      </c>
      <c r="J1195" s="10">
        <f t="shared" si="131"/>
        <v>0.10354381184877</v>
      </c>
      <c r="K1195" s="10">
        <f t="shared" si="132"/>
        <v>6.1976257200979656E-3</v>
      </c>
      <c r="AC1195" s="12"/>
      <c r="AD1195" s="13"/>
    </row>
    <row r="1196" spans="1:30" x14ac:dyDescent="0.3">
      <c r="A1196" s="17">
        <v>44347</v>
      </c>
      <c r="B1196" s="18">
        <v>9.9567561217327512E-3</v>
      </c>
      <c r="C1196" s="8">
        <f t="shared" si="126"/>
        <v>-7.6043243878267247E-2</v>
      </c>
      <c r="D1196" s="5">
        <f t="shared" si="127"/>
        <v>5.782574939529629E-3</v>
      </c>
      <c r="E1196" s="5">
        <f t="shared" si="129"/>
        <v>6.3998539898011322E-3</v>
      </c>
      <c r="F1196" s="5">
        <f>B$6+B$7*E1195+B$8*(H1195*100)^2</f>
        <v>0.31477834530291698</v>
      </c>
      <c r="G1196" s="8">
        <v>9.9022603363036546E-3</v>
      </c>
      <c r="H1196" s="8">
        <f t="shared" si="130"/>
        <v>5.6105110756767699E-3</v>
      </c>
      <c r="I1196" s="7">
        <f t="shared" si="128"/>
        <v>4.2917492606268847E-3</v>
      </c>
      <c r="J1196" s="10">
        <f t="shared" si="131"/>
        <v>0.43341107129778028</v>
      </c>
      <c r="K1196" s="10">
        <f t="shared" si="132"/>
        <v>0.19682677445556873</v>
      </c>
      <c r="AC1196" s="12"/>
      <c r="AD1196" s="13"/>
    </row>
    <row r="1197" spans="1:30" x14ac:dyDescent="0.3">
      <c r="A1197" s="17">
        <v>44348</v>
      </c>
      <c r="B1197" s="18">
        <v>-4.9339419641584648E-5</v>
      </c>
      <c r="C1197" s="8">
        <f t="shared" si="126"/>
        <v>-8.6049339419641574E-2</v>
      </c>
      <c r="D1197" s="5">
        <f t="shared" si="127"/>
        <v>7.4044888145566815E-3</v>
      </c>
      <c r="E1197" s="5">
        <f t="shared" si="129"/>
        <v>5.782574939529629E-3</v>
      </c>
      <c r="F1197" s="5">
        <f>B$6+B$7*E1195+B$8*(H1196*100)^2</f>
        <v>0.31834007509186879</v>
      </c>
      <c r="G1197" s="8">
        <v>5.6955079033555083E-3</v>
      </c>
      <c r="H1197" s="8">
        <f t="shared" si="130"/>
        <v>5.642163371366242E-3</v>
      </c>
      <c r="I1197" s="7">
        <f t="shared" si="128"/>
        <v>5.3344531989266315E-5</v>
      </c>
      <c r="J1197" s="10">
        <f t="shared" si="131"/>
        <v>9.3660711027788029E-3</v>
      </c>
      <c r="K1197" s="10">
        <f t="shared" si="132"/>
        <v>4.4415222078875161E-5</v>
      </c>
      <c r="AC1197" s="12"/>
      <c r="AD1197" s="13"/>
    </row>
    <row r="1198" spans="1:30" x14ac:dyDescent="0.3">
      <c r="A1198" s="17">
        <v>44349</v>
      </c>
      <c r="B1198" s="18">
        <v>-1.6456903003105624E-3</v>
      </c>
      <c r="C1198" s="8">
        <f t="shared" si="126"/>
        <v>-8.7645690300310553E-2</v>
      </c>
      <c r="D1198" s="5">
        <f t="shared" si="127"/>
        <v>7.6817670282179513E-3</v>
      </c>
      <c r="E1198" s="5">
        <f t="shared" si="129"/>
        <v>7.4044888145566815E-3</v>
      </c>
      <c r="F1198" s="5">
        <f>B$6+B$7*E1198+B$8*(G1197*100)^2</f>
        <v>0.32675588506519226</v>
      </c>
      <c r="G1198" s="8">
        <v>7.4133050039374851E-3</v>
      </c>
      <c r="H1198" s="8">
        <f t="shared" si="130"/>
        <v>5.7162565116096065E-3</v>
      </c>
      <c r="I1198" s="7">
        <f t="shared" si="128"/>
        <v>1.6970484923278786E-3</v>
      </c>
      <c r="J1198" s="10">
        <f t="shared" si="131"/>
        <v>0.22891928652962643</v>
      </c>
      <c r="K1198" s="10">
        <f t="shared" si="132"/>
        <v>3.6918870809488524E-2</v>
      </c>
      <c r="AC1198" s="12"/>
      <c r="AD1198" s="13"/>
    </row>
    <row r="1199" spans="1:30" x14ac:dyDescent="0.3">
      <c r="A1199" s="17">
        <v>44350</v>
      </c>
      <c r="B1199" s="18">
        <v>7.3586456324874839E-3</v>
      </c>
      <c r="C1199" s="8">
        <f t="shared" si="126"/>
        <v>-7.8641354367512503E-2</v>
      </c>
      <c r="D1199" s="5">
        <f t="shared" si="127"/>
        <v>6.1844626167566778E-3</v>
      </c>
      <c r="E1199" s="5">
        <f t="shared" si="129"/>
        <v>7.6817670282179513E-3</v>
      </c>
      <c r="F1199" s="5">
        <f>B$6+B$7*E1198+B$8*(H1198*100)^2</f>
        <v>0.32882035444675695</v>
      </c>
      <c r="G1199" s="8">
        <v>6.8125443855037906E-3</v>
      </c>
      <c r="H1199" s="8">
        <f t="shared" si="130"/>
        <v>5.7342859577000247E-3</v>
      </c>
      <c r="I1199" s="7">
        <f t="shared" si="128"/>
        <v>1.0782584278037658E-3</v>
      </c>
      <c r="J1199" s="10">
        <f t="shared" si="131"/>
        <v>0.15827543525414084</v>
      </c>
      <c r="K1199" s="10">
        <f t="shared" si="132"/>
        <v>1.5734648541434026E-2</v>
      </c>
      <c r="AC1199" s="12"/>
      <c r="AD1199" s="13"/>
    </row>
    <row r="1200" spans="1:30" x14ac:dyDescent="0.3">
      <c r="A1200" s="17">
        <v>44351</v>
      </c>
      <c r="B1200" s="18">
        <v>-2.5376369217751217E-3</v>
      </c>
      <c r="C1200" s="8">
        <f t="shared" si="126"/>
        <v>-8.8537636921775117E-2</v>
      </c>
      <c r="D1200" s="5">
        <f t="shared" si="127"/>
        <v>7.8389131516920767E-3</v>
      </c>
      <c r="E1200" s="5">
        <f t="shared" si="129"/>
        <v>6.1844626167566778E-3</v>
      </c>
      <c r="F1200" s="5">
        <f>B$6+B$7*E1198+B$8*(H1199*100)^2</f>
        <v>0.33062036530054317</v>
      </c>
      <c r="G1200" s="8">
        <v>5.6279409444876301E-3</v>
      </c>
      <c r="H1200" s="8">
        <f t="shared" si="130"/>
        <v>5.7499596981243541E-3</v>
      </c>
      <c r="I1200" s="7">
        <f t="shared" si="128"/>
        <v>1.2201875363672399E-4</v>
      </c>
      <c r="J1200" s="10">
        <f t="shared" si="131"/>
        <v>2.1680887351214491E-2</v>
      </c>
      <c r="K1200" s="10">
        <f t="shared" si="132"/>
        <v>2.283981837085669E-4</v>
      </c>
      <c r="AC1200" s="12"/>
      <c r="AD1200" s="13"/>
    </row>
    <row r="1201" spans="1:30" x14ac:dyDescent="0.3">
      <c r="A1201" s="17">
        <v>44354</v>
      </c>
      <c r="B1201" s="18">
        <v>4.3754562260296809E-3</v>
      </c>
      <c r="C1201" s="8">
        <f t="shared" si="126"/>
        <v>-8.1624543773970312E-2</v>
      </c>
      <c r="D1201" s="5">
        <f t="shared" si="127"/>
        <v>6.6625661463087958E-3</v>
      </c>
      <c r="E1201" s="5">
        <f t="shared" si="129"/>
        <v>7.8389131516920767E-3</v>
      </c>
      <c r="F1201" s="5">
        <f>B$6+B$7*E1201+B$8*(G1200*100)^2</f>
        <v>0.32013327771542677</v>
      </c>
      <c r="G1201" s="8">
        <v>4.9328534456614514E-3</v>
      </c>
      <c r="H1201" s="8">
        <f t="shared" si="130"/>
        <v>5.658032146563209E-3</v>
      </c>
      <c r="I1201" s="7">
        <f t="shared" si="128"/>
        <v>7.2517870090175757E-4</v>
      </c>
      <c r="J1201" s="10">
        <f t="shared" si="131"/>
        <v>0.14700998294193546</v>
      </c>
      <c r="K1201" s="10">
        <f t="shared" si="132"/>
        <v>8.9905351396692978E-3</v>
      </c>
      <c r="AC1201" s="12"/>
      <c r="AD1201" s="13"/>
    </row>
    <row r="1202" spans="1:30" x14ac:dyDescent="0.3">
      <c r="A1202" s="17">
        <v>44355</v>
      </c>
      <c r="B1202" s="18">
        <v>-1.0122245660450235E-3</v>
      </c>
      <c r="C1202" s="8">
        <f t="shared" si="126"/>
        <v>-8.7012224566045016E-2</v>
      </c>
      <c r="D1202" s="5">
        <f t="shared" si="127"/>
        <v>7.5711272239318474E-3</v>
      </c>
      <c r="E1202" s="5">
        <f t="shared" si="129"/>
        <v>6.6625661463087958E-3</v>
      </c>
      <c r="F1202" s="5">
        <f>B$6+B$7*E1201+B$8*(H1201*100)^2</f>
        <v>0.32309432419991835</v>
      </c>
      <c r="G1202" s="8">
        <v>4.2437476921597514E-3</v>
      </c>
      <c r="H1202" s="8">
        <f t="shared" si="130"/>
        <v>5.6841386700178095E-3</v>
      </c>
      <c r="I1202" s="7">
        <f t="shared" si="128"/>
        <v>1.4403909778580581E-3</v>
      </c>
      <c r="J1202" s="10">
        <f t="shared" si="131"/>
        <v>0.33941484799370963</v>
      </c>
      <c r="K1202" s="10">
        <f t="shared" si="132"/>
        <v>3.8827518118941029E-2</v>
      </c>
      <c r="AC1202" s="12"/>
      <c r="AD1202" s="13"/>
    </row>
    <row r="1203" spans="1:30" x14ac:dyDescent="0.3">
      <c r="A1203" s="17">
        <v>44356</v>
      </c>
      <c r="B1203" s="18">
        <v>-6.4083624439612687E-3</v>
      </c>
      <c r="C1203" s="8">
        <f t="shared" si="126"/>
        <v>-9.2408362443961264E-2</v>
      </c>
      <c r="D1203" s="5">
        <f t="shared" si="127"/>
        <v>8.5393054495745101E-3</v>
      </c>
      <c r="E1203" s="5">
        <f t="shared" si="129"/>
        <v>7.5711272239318474E-3</v>
      </c>
      <c r="F1203" s="5">
        <f>B$6+B$7*E1201+B$8*(H1202*100)^2</f>
        <v>0.32567606062974663</v>
      </c>
      <c r="G1203" s="8">
        <v>8.5398914851113096E-3</v>
      </c>
      <c r="H1203" s="8">
        <f t="shared" si="130"/>
        <v>5.7068034890799127E-3</v>
      </c>
      <c r="I1203" s="7">
        <f t="shared" si="128"/>
        <v>2.8330879960313969E-3</v>
      </c>
      <c r="J1203" s="10">
        <f t="shared" si="131"/>
        <v>0.33174754046590443</v>
      </c>
      <c r="K1203" s="10">
        <f t="shared" si="132"/>
        <v>9.3351189741795126E-2</v>
      </c>
      <c r="AC1203" s="12"/>
      <c r="AD1203" s="13"/>
    </row>
    <row r="1204" spans="1:30" x14ac:dyDescent="0.3">
      <c r="A1204" s="17">
        <v>44357</v>
      </c>
      <c r="B1204" s="18">
        <v>6.8845410828478693E-3</v>
      </c>
      <c r="C1204" s="8">
        <f t="shared" si="126"/>
        <v>-7.9115458917152118E-2</v>
      </c>
      <c r="D1204" s="5">
        <f t="shared" si="127"/>
        <v>6.2592558396715849E-3</v>
      </c>
      <c r="E1204" s="5">
        <f t="shared" si="129"/>
        <v>8.5393054495745101E-3</v>
      </c>
      <c r="F1204" s="5">
        <f>B$6+B$7*E1204+B$8*(G1203*100)^2</f>
        <v>0.67992232331392177</v>
      </c>
      <c r="G1204" s="8">
        <v>6.2756096323162052E-3</v>
      </c>
      <c r="H1204" s="8">
        <f t="shared" si="130"/>
        <v>8.2457402536941574E-3</v>
      </c>
      <c r="I1204" s="7">
        <f t="shared" si="128"/>
        <v>1.9701306213779522E-3</v>
      </c>
      <c r="J1204" s="10">
        <f t="shared" si="131"/>
        <v>0.31393453971910223</v>
      </c>
      <c r="K1204" s="10">
        <f t="shared" si="132"/>
        <v>3.4099023666525952E-2</v>
      </c>
      <c r="AC1204" s="12"/>
      <c r="AD1204" s="13"/>
    </row>
    <row r="1205" spans="1:30" x14ac:dyDescent="0.3">
      <c r="A1205" s="17">
        <v>44358</v>
      </c>
      <c r="B1205" s="18">
        <v>3.3269910977824987E-3</v>
      </c>
      <c r="C1205" s="8">
        <f t="shared" si="126"/>
        <v>-8.2673008902217487E-2</v>
      </c>
      <c r="D1205" s="5">
        <f t="shared" si="127"/>
        <v>6.8348264009461318E-3</v>
      </c>
      <c r="E1205" s="5">
        <f t="shared" si="129"/>
        <v>6.2592558396715849E-3</v>
      </c>
      <c r="F1205" s="5">
        <f>B$6+B$7*E1204+B$8*(H1204*100)^2</f>
        <v>0.63687213660231123</v>
      </c>
      <c r="G1205" s="8">
        <v>4.7132390108830264E-3</v>
      </c>
      <c r="H1205" s="8">
        <f t="shared" si="130"/>
        <v>7.9804269096478246E-3</v>
      </c>
      <c r="I1205" s="7">
        <f t="shared" si="128"/>
        <v>3.2671878987647982E-3</v>
      </c>
      <c r="J1205" s="10">
        <f t="shared" si="131"/>
        <v>0.69319376573535785</v>
      </c>
      <c r="K1205" s="10">
        <f t="shared" si="132"/>
        <v>0.1172164071272479</v>
      </c>
      <c r="AC1205" s="12"/>
      <c r="AD1205" s="13"/>
    </row>
    <row r="1206" spans="1:30" x14ac:dyDescent="0.3">
      <c r="A1206" s="17">
        <v>44361</v>
      </c>
      <c r="B1206" s="18">
        <v>1.4619109701490551E-3</v>
      </c>
      <c r="C1206" s="8">
        <f t="shared" si="126"/>
        <v>-8.4538089029850938E-2</v>
      </c>
      <c r="D1206" s="5">
        <f t="shared" si="127"/>
        <v>7.1466884968190035E-3</v>
      </c>
      <c r="E1206" s="5">
        <f t="shared" si="129"/>
        <v>6.8348264009461318E-3</v>
      </c>
      <c r="F1206" s="5">
        <f>B$6+B$7*E1204+B$8*(H1205*100)^2</f>
        <v>0.59933667880845798</v>
      </c>
      <c r="G1206" s="8">
        <v>1.0425667778052717E-2</v>
      </c>
      <c r="H1206" s="8">
        <f t="shared" si="130"/>
        <v>7.7416837884820514E-3</v>
      </c>
      <c r="I1206" s="7">
        <f t="shared" si="128"/>
        <v>2.6839839895706659E-3</v>
      </c>
      <c r="J1206" s="10">
        <f t="shared" si="131"/>
        <v>0.25744000736535788</v>
      </c>
      <c r="K1206" s="10">
        <f t="shared" si="132"/>
        <v>4.9040923112638968E-2</v>
      </c>
      <c r="AC1206" s="12"/>
      <c r="AD1206" s="13"/>
    </row>
    <row r="1207" spans="1:30" x14ac:dyDescent="0.3">
      <c r="A1207" s="17">
        <v>44362</v>
      </c>
      <c r="B1207" s="18">
        <v>4.2064227288285735E-3</v>
      </c>
      <c r="C1207" s="8">
        <f t="shared" si="126"/>
        <v>-8.1793577271171425E-2</v>
      </c>
      <c r="D1207" s="5">
        <f t="shared" si="127"/>
        <v>6.6901892828150908E-3</v>
      </c>
      <c r="E1207" s="5">
        <f t="shared" si="129"/>
        <v>7.1466884968190035E-3</v>
      </c>
      <c r="F1207" s="5">
        <f>B$6+B$7*E1207+B$8*(G1206*100)^2</f>
        <v>0.99160105182633707</v>
      </c>
      <c r="G1207" s="8">
        <v>4.5271239110441222E-3</v>
      </c>
      <c r="H1207" s="8">
        <f t="shared" si="130"/>
        <v>9.9579167089624571E-3</v>
      </c>
      <c r="I1207" s="7">
        <f t="shared" si="128"/>
        <v>5.430792797918335E-3</v>
      </c>
      <c r="J1207" s="10">
        <f t="shared" si="131"/>
        <v>1.1996121388835133</v>
      </c>
      <c r="K1207" s="10">
        <f t="shared" si="132"/>
        <v>0.24290664958439834</v>
      </c>
      <c r="AC1207" s="12"/>
      <c r="AD1207" s="13"/>
    </row>
    <row r="1208" spans="1:30" x14ac:dyDescent="0.3">
      <c r="A1208" s="17">
        <v>44363</v>
      </c>
      <c r="B1208" s="18">
        <v>-5.1497664422162507E-3</v>
      </c>
      <c r="C1208" s="8">
        <f t="shared" si="126"/>
        <v>-9.1149766442216243E-2</v>
      </c>
      <c r="D1208" s="5">
        <f t="shared" si="127"/>
        <v>8.3082799224705704E-3</v>
      </c>
      <c r="E1208" s="5">
        <f t="shared" si="129"/>
        <v>6.6901892828150908E-3</v>
      </c>
      <c r="F1208" s="5">
        <f>B$6+B$7*E1207+B$8*(H1207*100)^2</f>
        <v>0.90847023951053019</v>
      </c>
      <c r="G1208" s="8">
        <v>3.9850290286231075E-3</v>
      </c>
      <c r="H1208" s="8">
        <f t="shared" si="130"/>
        <v>9.5313705179818197E-3</v>
      </c>
      <c r="I1208" s="7">
        <f t="shared" si="128"/>
        <v>5.5463414893587122E-3</v>
      </c>
      <c r="J1208" s="10">
        <f t="shared" si="131"/>
        <v>1.39179450124986</v>
      </c>
      <c r="K1208" s="10">
        <f t="shared" si="132"/>
        <v>0.29014004121049952</v>
      </c>
      <c r="AC1208" s="12"/>
      <c r="AD1208" s="13"/>
    </row>
    <row r="1209" spans="1:30" x14ac:dyDescent="0.3">
      <c r="A1209" s="17">
        <v>44364</v>
      </c>
      <c r="B1209" s="18">
        <v>-3.4085760226739152E-3</v>
      </c>
      <c r="C1209" s="8">
        <f t="shared" si="126"/>
        <v>-8.9408576022673908E-2</v>
      </c>
      <c r="D1209" s="5">
        <f t="shared" si="127"/>
        <v>7.993893466402259E-3</v>
      </c>
      <c r="E1209" s="5">
        <f t="shared" si="129"/>
        <v>8.3082799224705704E-3</v>
      </c>
      <c r="F1209" s="5">
        <f>B$6+B$7*E1207+B$8*(H1208*100)^2</f>
        <v>0.83598848425237826</v>
      </c>
      <c r="G1209" s="8">
        <v>9.3390374260536903E-3</v>
      </c>
      <c r="H1209" s="8">
        <f t="shared" si="130"/>
        <v>9.1432405866431095E-3</v>
      </c>
      <c r="I1209" s="7">
        <f t="shared" si="128"/>
        <v>1.9579683941058079E-4</v>
      </c>
      <c r="J1209" s="10">
        <f t="shared" si="131"/>
        <v>2.0965419719205132E-2</v>
      </c>
      <c r="K1209" s="10">
        <f t="shared" si="132"/>
        <v>2.2606617756237846E-4</v>
      </c>
      <c r="AC1209" s="12"/>
      <c r="AD1209" s="13"/>
    </row>
    <row r="1210" spans="1:30" x14ac:dyDescent="0.3">
      <c r="A1210" s="17">
        <v>44365</v>
      </c>
      <c r="B1210" s="18">
        <v>4.035835014881487E-4</v>
      </c>
      <c r="C1210" s="8">
        <f t="shared" si="126"/>
        <v>-8.5596416498511838E-2</v>
      </c>
      <c r="D1210" s="5">
        <f t="shared" si="127"/>
        <v>7.3267465173867093E-3</v>
      </c>
      <c r="E1210" s="5">
        <f t="shared" si="129"/>
        <v>7.993893466402259E-3</v>
      </c>
      <c r="F1210" s="5">
        <f>B$6+B$7*E1210+B$8*(G1209*100)^2</f>
        <v>0.80443775134914441</v>
      </c>
      <c r="G1210" s="8">
        <v>1.5898898729388093E-2</v>
      </c>
      <c r="H1210" s="8">
        <f t="shared" si="130"/>
        <v>8.9690453859323539E-3</v>
      </c>
      <c r="I1210" s="7">
        <f t="shared" si="128"/>
        <v>6.9298533434557393E-3</v>
      </c>
      <c r="J1210" s="10">
        <f t="shared" si="131"/>
        <v>0.43587002228313781</v>
      </c>
      <c r="K1210" s="10">
        <f t="shared" si="132"/>
        <v>0.20017053084110703</v>
      </c>
      <c r="AC1210" s="12"/>
      <c r="AD1210" s="13"/>
    </row>
    <row r="1211" spans="1:30" x14ac:dyDescent="0.3">
      <c r="A1211" s="17">
        <v>44368</v>
      </c>
      <c r="B1211" s="18">
        <v>4.3845687473232286E-3</v>
      </c>
      <c r="C1211" s="8">
        <f t="shared" si="126"/>
        <v>-8.1615431252676771E-2</v>
      </c>
      <c r="D1211" s="5">
        <f t="shared" si="127"/>
        <v>6.6610786185604077E-3</v>
      </c>
      <c r="E1211" s="5">
        <f t="shared" si="129"/>
        <v>7.3267465173867093E-3</v>
      </c>
      <c r="F1211" s="5">
        <f>B$6+B$7*E1210+B$8*(H1210*100)^2</f>
        <v>0.74537659757608965</v>
      </c>
      <c r="G1211" s="8">
        <v>1.238872621081215E-2</v>
      </c>
      <c r="H1211" s="8">
        <f t="shared" si="130"/>
        <v>8.6335195463732497E-3</v>
      </c>
      <c r="I1211" s="7">
        <f t="shared" si="128"/>
        <v>3.7552066644389002E-3</v>
      </c>
      <c r="J1211" s="10">
        <f t="shared" si="131"/>
        <v>0.30311483202862111</v>
      </c>
      <c r="K1211" s="10">
        <f t="shared" si="132"/>
        <v>7.3822007665114597E-2</v>
      </c>
      <c r="AC1211" s="12"/>
      <c r="AD1211" s="13"/>
    </row>
    <row r="1212" spans="1:30" x14ac:dyDescent="0.3">
      <c r="A1212" s="17">
        <v>44369</v>
      </c>
      <c r="B1212" s="18">
        <v>2.7100742271556413E-4</v>
      </c>
      <c r="C1212" s="8">
        <f t="shared" si="126"/>
        <v>-8.5728992577284432E-2</v>
      </c>
      <c r="D1212" s="5">
        <f t="shared" si="127"/>
        <v>7.3494601683160897E-3</v>
      </c>
      <c r="E1212" s="5">
        <f t="shared" si="129"/>
        <v>6.6610786185604077E-3</v>
      </c>
      <c r="F1212" s="5">
        <f>B$6+B$7*E1210+B$8*(H1211*100)^2</f>
        <v>0.69388117760136314</v>
      </c>
      <c r="G1212" s="8">
        <v>8.459678453197542E-3</v>
      </c>
      <c r="H1212" s="8">
        <f t="shared" si="130"/>
        <v>8.3299530466945798E-3</v>
      </c>
      <c r="I1212" s="7">
        <f t="shared" si="128"/>
        <v>1.2972540650296217E-4</v>
      </c>
      <c r="J1212" s="10">
        <f t="shared" si="131"/>
        <v>1.5334555234062033E-2</v>
      </c>
      <c r="K1212" s="10">
        <f t="shared" si="132"/>
        <v>1.2002038523784009E-4</v>
      </c>
      <c r="AC1212" s="12"/>
      <c r="AD1212" s="13"/>
    </row>
    <row r="1213" spans="1:30" x14ac:dyDescent="0.3">
      <c r="A1213" s="17">
        <v>44370</v>
      </c>
      <c r="B1213" s="18">
        <v>-5.3888948917586998E-3</v>
      </c>
      <c r="C1213" s="8">
        <f t="shared" si="126"/>
        <v>-9.1388894891758693E-2</v>
      </c>
      <c r="D1213" s="5">
        <f t="shared" si="127"/>
        <v>8.3519301095369182E-3</v>
      </c>
      <c r="E1213" s="5">
        <f t="shared" si="129"/>
        <v>7.3494601683160897E-3</v>
      </c>
      <c r="F1213" s="5">
        <f>B$6+B$7*E1213+B$8*(G1212*100)^2</f>
        <v>0.6679011350337859</v>
      </c>
      <c r="G1213" s="8">
        <v>8.0858764942749756E-3</v>
      </c>
      <c r="H1213" s="8">
        <f t="shared" si="130"/>
        <v>8.1725218570144302E-3</v>
      </c>
      <c r="I1213" s="7">
        <f t="shared" si="128"/>
        <v>8.6645362739454571E-5</v>
      </c>
      <c r="J1213" s="10">
        <f t="shared" si="131"/>
        <v>1.0715642614724808E-2</v>
      </c>
      <c r="K1213" s="10">
        <f t="shared" si="132"/>
        <v>5.6601992711069471E-5</v>
      </c>
      <c r="AC1213" s="12"/>
      <c r="AD1213" s="13"/>
    </row>
    <row r="1214" spans="1:30" x14ac:dyDescent="0.3">
      <c r="A1214" s="17">
        <v>44371</v>
      </c>
      <c r="B1214" s="18">
        <v>7.4838991777591733E-3</v>
      </c>
      <c r="C1214" s="8">
        <f t="shared" si="126"/>
        <v>-7.8516100822240822E-2</v>
      </c>
      <c r="D1214" s="5">
        <f t="shared" si="127"/>
        <v>6.1647780883282858E-3</v>
      </c>
      <c r="E1214" s="5">
        <f t="shared" si="129"/>
        <v>8.3519301095369182E-3</v>
      </c>
      <c r="F1214" s="5">
        <f>B$6+B$7*E1213+B$8*(H1213*100)^2</f>
        <v>0.62625878971464088</v>
      </c>
      <c r="G1214" s="8">
        <v>6.5593386869206259E-3</v>
      </c>
      <c r="H1214" s="8">
        <f t="shared" si="130"/>
        <v>7.9136514310060493E-3</v>
      </c>
      <c r="I1214" s="7">
        <f t="shared" si="128"/>
        <v>1.3543127440854234E-3</v>
      </c>
      <c r="J1214" s="10">
        <f t="shared" si="131"/>
        <v>0.20647092774549572</v>
      </c>
      <c r="K1214" s="10">
        <f t="shared" si="132"/>
        <v>1.6563244982818137E-2</v>
      </c>
      <c r="AC1214" s="12"/>
      <c r="AD1214" s="13"/>
    </row>
    <row r="1215" spans="1:30" x14ac:dyDescent="0.3">
      <c r="A1215" s="17">
        <v>44372</v>
      </c>
      <c r="B1215" s="18">
        <v>4.2800750581864864E-3</v>
      </c>
      <c r="C1215" s="8">
        <f t="shared" si="126"/>
        <v>-8.1719924941813502E-2</v>
      </c>
      <c r="D1215" s="5">
        <f t="shared" si="127"/>
        <v>6.6781461324956328E-3</v>
      </c>
      <c r="E1215" s="5">
        <f t="shared" si="129"/>
        <v>6.1647780883282858E-3</v>
      </c>
      <c r="F1215" s="5">
        <f>B$6+B$7*E1213+B$8*(H1214*100)^2</f>
        <v>0.58995082883087846</v>
      </c>
      <c r="G1215" s="8">
        <v>6.1617081073732077E-3</v>
      </c>
      <c r="H1215" s="8">
        <f t="shared" si="130"/>
        <v>7.6808256641514687E-3</v>
      </c>
      <c r="I1215" s="7">
        <f t="shared" si="128"/>
        <v>1.519117556778261E-3</v>
      </c>
      <c r="J1215" s="10">
        <f t="shared" si="131"/>
        <v>0.24654162941611246</v>
      </c>
      <c r="K1215" s="10">
        <f t="shared" si="132"/>
        <v>2.2592518318971466E-2</v>
      </c>
      <c r="AC1215" s="12"/>
      <c r="AD1215" s="13"/>
    </row>
    <row r="1216" spans="1:30" x14ac:dyDescent="0.3">
      <c r="A1216" s="17">
        <v>44375</v>
      </c>
      <c r="B1216" s="18">
        <v>-3.5859983747539761E-3</v>
      </c>
      <c r="C1216" s="8">
        <f t="shared" si="126"/>
        <v>-8.9585998374753964E-2</v>
      </c>
      <c r="D1216" s="5">
        <f t="shared" si="127"/>
        <v>8.0256511048014192E-3</v>
      </c>
      <c r="E1216" s="5">
        <f t="shared" si="129"/>
        <v>6.6781461324956328E-3</v>
      </c>
      <c r="F1216" s="5">
        <f>B$6+B$7*E1216+B$8*(G1215*100)^2</f>
        <v>0.37487246767399368</v>
      </c>
      <c r="G1216" s="8">
        <v>5.5699631219609299E-3</v>
      </c>
      <c r="H1216" s="8">
        <f t="shared" si="130"/>
        <v>6.1226829713287752E-3</v>
      </c>
      <c r="I1216" s="7">
        <f t="shared" si="128"/>
        <v>5.5271984936784528E-4</v>
      </c>
      <c r="J1216" s="10">
        <f t="shared" si="131"/>
        <v>9.9232227802121931E-2</v>
      </c>
      <c r="K1216" s="10">
        <f t="shared" si="132"/>
        <v>4.3378361397010679E-3</v>
      </c>
      <c r="AC1216" s="12"/>
      <c r="AD1216" s="13"/>
    </row>
    <row r="1217" spans="1:30" x14ac:dyDescent="0.3">
      <c r="A1217" s="17">
        <v>44376</v>
      </c>
      <c r="B1217" s="18">
        <v>-3.5319264717838094E-3</v>
      </c>
      <c r="C1217" s="8">
        <f t="shared" si="126"/>
        <v>-8.9531926471783804E-2</v>
      </c>
      <c r="D1217" s="5">
        <f t="shared" si="127"/>
        <v>8.0159658577489013E-3</v>
      </c>
      <c r="E1217" s="5">
        <f t="shared" si="129"/>
        <v>8.0256511048014192E-3</v>
      </c>
      <c r="F1217" s="5">
        <f>B$6+B$7*E1216+B$8*(H1216*100)^2</f>
        <v>0.37069257878566203</v>
      </c>
      <c r="G1217" s="8">
        <v>3.6377434140709261E-3</v>
      </c>
      <c r="H1217" s="8">
        <f t="shared" si="130"/>
        <v>6.0884528312672506E-3</v>
      </c>
      <c r="I1217" s="7">
        <f t="shared" si="128"/>
        <v>2.4507094171963245E-3</v>
      </c>
      <c r="J1217" s="10">
        <f t="shared" si="131"/>
        <v>0.67368946575970412</v>
      </c>
      <c r="K1217" s="10">
        <f t="shared" si="132"/>
        <v>0.11251285121710763</v>
      </c>
      <c r="AC1217" s="12"/>
      <c r="AD1217" s="13"/>
    </row>
    <row r="1218" spans="1:30" x14ac:dyDescent="0.3">
      <c r="A1218" s="17">
        <v>44377</v>
      </c>
      <c r="B1218" s="18">
        <v>-1.274830361724549E-3</v>
      </c>
      <c r="C1218" s="8">
        <f t="shared" si="126"/>
        <v>-8.7274830361724537E-2</v>
      </c>
      <c r="D1218" s="5">
        <f t="shared" si="127"/>
        <v>7.6168960146677954E-3</v>
      </c>
      <c r="E1218" s="5">
        <f t="shared" si="129"/>
        <v>8.0159658577489013E-3</v>
      </c>
      <c r="F1218" s="5">
        <f>B$6+B$7*E1216+B$8*(H1217*100)^2</f>
        <v>0.36704813366392569</v>
      </c>
      <c r="G1218" s="8">
        <v>5.8766170619659192E-3</v>
      </c>
      <c r="H1218" s="8">
        <f t="shared" si="130"/>
        <v>6.0584497494319926E-3</v>
      </c>
      <c r="I1218" s="7">
        <f t="shared" si="128"/>
        <v>1.8183268746607348E-4</v>
      </c>
      <c r="J1218" s="10">
        <f t="shared" si="131"/>
        <v>3.0941728131804548E-2</v>
      </c>
      <c r="K1218" s="10">
        <f t="shared" si="132"/>
        <v>4.5961185869924925E-4</v>
      </c>
      <c r="AC1218" s="12"/>
      <c r="AD1218" s="13"/>
    </row>
    <row r="1219" spans="1:30" x14ac:dyDescent="0.3">
      <c r="A1219" s="17">
        <v>44378</v>
      </c>
      <c r="B1219" s="18">
        <v>-3.1318216388985312E-3</v>
      </c>
      <c r="C1219" s="8">
        <f t="shared" si="126"/>
        <v>-8.9131821638898517E-2</v>
      </c>
      <c r="D1219" s="5">
        <f t="shared" si="127"/>
        <v>7.9444816286684174E-3</v>
      </c>
      <c r="E1219" s="5">
        <f t="shared" si="129"/>
        <v>7.6168960146677954E-3</v>
      </c>
      <c r="F1219" s="5">
        <f>B$6+B$7*E1219+B$8*(G1218*100)^2</f>
        <v>0.34505289780039872</v>
      </c>
      <c r="G1219" s="8">
        <v>4.2857249729200669E-3</v>
      </c>
      <c r="H1219" s="8">
        <f t="shared" si="130"/>
        <v>5.8741203409565824E-3</v>
      </c>
      <c r="I1219" s="7">
        <f t="shared" si="128"/>
        <v>1.5883953680365156E-3</v>
      </c>
      <c r="J1219" s="10">
        <f t="shared" si="131"/>
        <v>0.37062466165538077</v>
      </c>
      <c r="K1219" s="10">
        <f t="shared" si="132"/>
        <v>4.4860936685890973E-2</v>
      </c>
      <c r="AC1219" s="12"/>
      <c r="AD1219" s="13"/>
    </row>
    <row r="1220" spans="1:30" x14ac:dyDescent="0.3">
      <c r="A1220" s="17">
        <v>44379</v>
      </c>
      <c r="B1220" s="18">
        <v>3.169184435753843E-3</v>
      </c>
      <c r="C1220" s="8">
        <f t="shared" si="126"/>
        <v>-8.2830815564246152E-2</v>
      </c>
      <c r="D1220" s="5">
        <f t="shared" si="127"/>
        <v>6.8609440070381625E-3</v>
      </c>
      <c r="E1220" s="5">
        <f t="shared" si="129"/>
        <v>7.9444816286684174E-3</v>
      </c>
      <c r="F1220" s="5">
        <f>B$6+B$7*E1219+B$8*(H1219*100)^2</f>
        <v>0.34479709704979583</v>
      </c>
      <c r="G1220" s="8">
        <v>5.5597765768447532E-3</v>
      </c>
      <c r="H1220" s="8">
        <f t="shared" si="130"/>
        <v>5.8719425835901682E-3</v>
      </c>
      <c r="I1220" s="7">
        <f t="shared" si="128"/>
        <v>3.12166006745415E-4</v>
      </c>
      <c r="J1220" s="10">
        <f t="shared" si="131"/>
        <v>5.6147221463092201E-2</v>
      </c>
      <c r="K1220" s="10">
        <f t="shared" si="132"/>
        <v>1.4652841202400513E-3</v>
      </c>
      <c r="AC1220" s="12"/>
      <c r="AD1220" s="13"/>
    </row>
    <row r="1221" spans="1:30" x14ac:dyDescent="0.3">
      <c r="A1221" s="17">
        <v>44382</v>
      </c>
      <c r="B1221" s="18">
        <v>7.5040328614369061E-3</v>
      </c>
      <c r="C1221" s="8">
        <f t="shared" si="126"/>
        <v>-7.8495967138563091E-2</v>
      </c>
      <c r="D1221" s="5">
        <f t="shared" si="127"/>
        <v>6.1616168570183764E-3</v>
      </c>
      <c r="E1221" s="5">
        <f t="shared" si="129"/>
        <v>6.8609440070381625E-3</v>
      </c>
      <c r="F1221" s="5">
        <f>B$6+B$7*E1219+B$8*(H1220*100)^2</f>
        <v>0.3445740643753451</v>
      </c>
      <c r="G1221" s="8">
        <v>5.0727026613623192E-3</v>
      </c>
      <c r="H1221" s="8">
        <f t="shared" si="130"/>
        <v>5.8700431376212661E-3</v>
      </c>
      <c r="I1221" s="7">
        <f t="shared" si="128"/>
        <v>7.9734047625894689E-4</v>
      </c>
      <c r="J1221" s="10">
        <f t="shared" si="131"/>
        <v>0.15718257691942347</v>
      </c>
      <c r="K1221" s="10">
        <f t="shared" si="132"/>
        <v>1.01561054356476E-2</v>
      </c>
      <c r="AC1221" s="12"/>
      <c r="AD1221" s="13"/>
    </row>
    <row r="1222" spans="1:30" x14ac:dyDescent="0.3">
      <c r="A1222" s="17">
        <v>44383</v>
      </c>
      <c r="B1222" s="18">
        <v>-3.5596941048618002E-4</v>
      </c>
      <c r="C1222" s="8">
        <f t="shared" si="126"/>
        <v>-8.6355969410486177E-2</v>
      </c>
      <c r="D1222" s="5">
        <f t="shared" si="127"/>
        <v>7.4573534528248244E-3</v>
      </c>
      <c r="E1222" s="5">
        <f t="shared" si="129"/>
        <v>6.1616168570183764E-3</v>
      </c>
      <c r="F1222" s="5">
        <f>B$6+B$7*E1222+B$8*(G1221*100)^2</f>
        <v>0.26814397033280379</v>
      </c>
      <c r="G1222" s="8">
        <v>4.6931618087956602E-3</v>
      </c>
      <c r="H1222" s="8">
        <f t="shared" si="130"/>
        <v>5.1782619703217396E-3</v>
      </c>
      <c r="I1222" s="7">
        <f t="shared" si="128"/>
        <v>4.8510016152607943E-4</v>
      </c>
      <c r="J1222" s="10">
        <f t="shared" si="131"/>
        <v>0.10336318697065419</v>
      </c>
      <c r="K1222" s="10">
        <f t="shared" si="132"/>
        <v>4.682845997186158E-3</v>
      </c>
      <c r="AC1222" s="12"/>
      <c r="AD1222" s="13"/>
    </row>
    <row r="1223" spans="1:30" x14ac:dyDescent="0.3">
      <c r="A1223" s="17">
        <v>44384</v>
      </c>
      <c r="B1223" s="18">
        <v>3.6553939705735229E-3</v>
      </c>
      <c r="C1223" s="8">
        <f t="shared" si="126"/>
        <v>-8.2344606029426476E-2</v>
      </c>
      <c r="D1223" s="5">
        <f t="shared" si="127"/>
        <v>6.780634142141459E-3</v>
      </c>
      <c r="E1223" s="5">
        <f t="shared" si="129"/>
        <v>7.4573534528248244E-3</v>
      </c>
      <c r="F1223" s="5">
        <f>B$6+B$7*E1222+B$8*(H1222*100)^2</f>
        <v>0.27757866720430069</v>
      </c>
      <c r="G1223" s="8">
        <v>4.5373376906399513E-3</v>
      </c>
      <c r="H1223" s="8">
        <f t="shared" si="130"/>
        <v>5.2685734995755792E-3</v>
      </c>
      <c r="I1223" s="7">
        <f t="shared" si="128"/>
        <v>7.312358089356279E-4</v>
      </c>
      <c r="J1223" s="10">
        <f t="shared" si="131"/>
        <v>0.16115966207322197</v>
      </c>
      <c r="K1223" s="10">
        <f t="shared" si="132"/>
        <v>1.0627222818834436E-2</v>
      </c>
      <c r="AC1223" s="12"/>
      <c r="AD1223" s="13"/>
    </row>
    <row r="1224" spans="1:30" x14ac:dyDescent="0.3">
      <c r="A1224" s="17">
        <v>44385</v>
      </c>
      <c r="B1224" s="18">
        <v>-9.1991423162649157E-3</v>
      </c>
      <c r="C1224" s="8">
        <f t="shared" si="126"/>
        <v>-9.5199142316264904E-2</v>
      </c>
      <c r="D1224" s="5">
        <f t="shared" si="127"/>
        <v>9.0628766977524592E-3</v>
      </c>
      <c r="E1224" s="5">
        <f t="shared" si="129"/>
        <v>6.780634142141459E-3</v>
      </c>
      <c r="F1224" s="5">
        <f>B$6+B$7*E1222+B$8*(H1223*100)^2</f>
        <v>0.2858047794065588</v>
      </c>
      <c r="G1224" s="8">
        <v>6.8195790995493879E-3</v>
      </c>
      <c r="H1224" s="8">
        <f t="shared" si="130"/>
        <v>5.3460712622126431E-3</v>
      </c>
      <c r="I1224" s="7">
        <f t="shared" si="128"/>
        <v>1.4735078373367448E-3</v>
      </c>
      <c r="J1224" s="10">
        <f t="shared" si="131"/>
        <v>0.21607020254873335</v>
      </c>
      <c r="K1224" s="10">
        <f t="shared" si="132"/>
        <v>3.2188621972975007E-2</v>
      </c>
      <c r="AC1224" s="12"/>
      <c r="AD1224" s="13"/>
    </row>
    <row r="1225" spans="1:30" x14ac:dyDescent="0.3">
      <c r="A1225" s="17">
        <v>44386</v>
      </c>
      <c r="B1225" s="18">
        <v>-3.4824439699748422E-3</v>
      </c>
      <c r="C1225" s="8">
        <f t="shared" si="126"/>
        <v>-8.9482443969974831E-2</v>
      </c>
      <c r="D1225" s="5">
        <f t="shared" si="127"/>
        <v>8.0071077788396849E-3</v>
      </c>
      <c r="E1225" s="5">
        <f t="shared" si="129"/>
        <v>9.0628766977524592E-3</v>
      </c>
      <c r="F1225" s="5">
        <f>B$6+B$7*E1225+B$8*(G1224*100)^2</f>
        <v>0.44959753996285001</v>
      </c>
      <c r="G1225" s="8">
        <v>4.2954182448634668E-3</v>
      </c>
      <c r="H1225" s="8">
        <f t="shared" si="130"/>
        <v>6.7052035014818897E-3</v>
      </c>
      <c r="I1225" s="7">
        <f t="shared" si="128"/>
        <v>2.4097852566184229E-3</v>
      </c>
      <c r="J1225" s="10">
        <f t="shared" si="131"/>
        <v>0.56101294897186893</v>
      </c>
      <c r="K1225" s="10">
        <f t="shared" si="132"/>
        <v>8.5944613142189041E-2</v>
      </c>
      <c r="AC1225" s="12"/>
      <c r="AD1225" s="13"/>
    </row>
    <row r="1226" spans="1:30" x14ac:dyDescent="0.3">
      <c r="A1226" s="17">
        <v>44389</v>
      </c>
      <c r="B1226" s="18">
        <v>-2.5773470873865752E-4</v>
      </c>
      <c r="C1226" s="8">
        <f t="shared" si="126"/>
        <v>-8.6257734708738654E-2</v>
      </c>
      <c r="D1226" s="5">
        <f t="shared" si="127"/>
        <v>7.4403967970831366E-3</v>
      </c>
      <c r="E1226" s="5">
        <f t="shared" si="129"/>
        <v>8.0071077788396849E-3</v>
      </c>
      <c r="F1226" s="5">
        <f>B$6+B$7*E1225+B$8*(H1225*100)^2</f>
        <v>0.43611007440705946</v>
      </c>
      <c r="G1226" s="8">
        <v>7.3727163982456991E-3</v>
      </c>
      <c r="H1226" s="8">
        <f t="shared" si="130"/>
        <v>6.6038630694999993E-3</v>
      </c>
      <c r="I1226" s="7">
        <f t="shared" si="128"/>
        <v>7.6885332874569983E-4</v>
      </c>
      <c r="J1226" s="10">
        <f t="shared" si="131"/>
        <v>0.10428358927906743</v>
      </c>
      <c r="K1226" s="10">
        <f t="shared" si="132"/>
        <v>6.2933615956215494E-3</v>
      </c>
      <c r="AC1226" s="12"/>
      <c r="AD1226" s="13"/>
    </row>
    <row r="1227" spans="1:30" x14ac:dyDescent="0.3">
      <c r="A1227" s="17">
        <v>44390</v>
      </c>
      <c r="B1227" s="18">
        <v>7.5524406353899513E-3</v>
      </c>
      <c r="C1227" s="8">
        <f t="shared" si="126"/>
        <v>-7.8447559364610037E-2</v>
      </c>
      <c r="D1227" s="5">
        <f t="shared" si="127"/>
        <v>6.1540195702640159E-3</v>
      </c>
      <c r="E1227" s="5">
        <f t="shared" si="129"/>
        <v>7.4403967970831366E-3</v>
      </c>
      <c r="F1227" s="5">
        <f>B$6+B$7*E1225+B$8*(H1226*100)^2</f>
        <v>0.42435035318896563</v>
      </c>
      <c r="G1227" s="8">
        <v>7.0354858099978901E-3</v>
      </c>
      <c r="H1227" s="8">
        <f t="shared" si="130"/>
        <v>6.5142179360915273E-3</v>
      </c>
      <c r="I1227" s="7">
        <f t="shared" si="128"/>
        <v>5.2126787390636281E-4</v>
      </c>
      <c r="J1227" s="10">
        <f t="shared" si="131"/>
        <v>7.4091240887105017E-2</v>
      </c>
      <c r="K1227" s="10">
        <f t="shared" si="132"/>
        <v>3.0404422758900651E-3</v>
      </c>
      <c r="AC1227" s="12"/>
      <c r="AD1227" s="13"/>
    </row>
    <row r="1228" spans="1:30" x14ac:dyDescent="0.3">
      <c r="A1228" s="17">
        <v>44391</v>
      </c>
      <c r="B1228" s="18">
        <v>2.5421705034056009E-3</v>
      </c>
      <c r="C1228" s="8">
        <f t="shared" ref="C1228:C1291" si="133">B1228-B$5</f>
        <v>-8.3457829496594388E-2</v>
      </c>
      <c r="D1228" s="5">
        <f t="shared" ref="D1228:D1291" si="134">C1228^2</f>
        <v>6.9652093042826199E-3</v>
      </c>
      <c r="E1228" s="5">
        <f t="shared" si="129"/>
        <v>6.1540195702640159E-3</v>
      </c>
      <c r="F1228" s="5">
        <f>B$6+B$7*E1228+B$8*(G1227*100)^2</f>
        <v>0.47535668639270079</v>
      </c>
      <c r="G1228" s="8">
        <v>4.6851489404328159E-3</v>
      </c>
      <c r="H1228" s="8">
        <f t="shared" si="130"/>
        <v>6.8946115655104225E-3</v>
      </c>
      <c r="I1228" s="7">
        <f t="shared" si="128"/>
        <v>2.2094626250776066E-3</v>
      </c>
      <c r="J1228" s="10">
        <f t="shared" si="131"/>
        <v>0.47158855634448527</v>
      </c>
      <c r="K1228" s="10">
        <f t="shared" si="132"/>
        <v>6.5880233848980563E-2</v>
      </c>
      <c r="AC1228" s="12"/>
      <c r="AD1228" s="13"/>
    </row>
    <row r="1229" spans="1:30" x14ac:dyDescent="0.3">
      <c r="A1229" s="17">
        <v>44392</v>
      </c>
      <c r="B1229" s="18">
        <v>4.8047199501308783E-3</v>
      </c>
      <c r="C1229" s="8">
        <f t="shared" si="133"/>
        <v>-8.1195280049869117E-2</v>
      </c>
      <c r="D1229" s="5">
        <f t="shared" si="134"/>
        <v>6.5926735023766735E-3</v>
      </c>
      <c r="E1229" s="5">
        <f t="shared" si="129"/>
        <v>6.9652093042826199E-3</v>
      </c>
      <c r="F1229" s="5">
        <f>B$6+B$7*E1228+B$8*(H1228*100)^2</f>
        <v>0.45824659103809512</v>
      </c>
      <c r="G1229" s="8">
        <v>3.7832967320205889E-3</v>
      </c>
      <c r="H1229" s="8">
        <f t="shared" si="130"/>
        <v>6.769391339242363E-3</v>
      </c>
      <c r="I1229" s="7">
        <f t="shared" ref="I1229:I1292" si="135">SQRT((G1229-H1229)^2)</f>
        <v>2.9860946072217741E-3</v>
      </c>
      <c r="J1229" s="10">
        <f t="shared" si="131"/>
        <v>0.78928374344746577</v>
      </c>
      <c r="K1229" s="10">
        <f t="shared" si="132"/>
        <v>0.14069824756819482</v>
      </c>
      <c r="AC1229" s="12"/>
      <c r="AD1229" s="13"/>
    </row>
    <row r="1230" spans="1:30" x14ac:dyDescent="0.3">
      <c r="A1230" s="17">
        <v>44393</v>
      </c>
      <c r="B1230" s="18">
        <v>-3.5358723656103279E-4</v>
      </c>
      <c r="C1230" s="8">
        <f t="shared" si="133"/>
        <v>-8.635358723656103E-2</v>
      </c>
      <c r="D1230" s="5">
        <f t="shared" si="134"/>
        <v>7.4569420286223565E-3</v>
      </c>
      <c r="E1230" s="5">
        <f t="shared" ref="E1230:E1293" si="136">D1229</f>
        <v>6.5926735023766735E-3</v>
      </c>
      <c r="F1230" s="5">
        <f>B$6+B$7*E1228+B$8*(H1229*100)^2</f>
        <v>0.44332829889841452</v>
      </c>
      <c r="G1230" s="8">
        <v>3.9969061719328704E-3</v>
      </c>
      <c r="H1230" s="8">
        <f t="shared" ref="H1230:H1293" si="137">SQRT(F1230)/100</f>
        <v>6.6582903128236644E-3</v>
      </c>
      <c r="I1230" s="7">
        <f t="shared" si="135"/>
        <v>2.661384140890794E-3</v>
      </c>
      <c r="J1230" s="10">
        <f t="shared" ref="J1230:J1293" si="138">ABS(G1230-H1230)/G1230</f>
        <v>0.66586105012411911</v>
      </c>
      <c r="K1230" s="10">
        <f t="shared" ref="K1230:K1293" si="139">G1230/H1230-LN(G1230/H1230)-1</f>
        <v>0.1106322991905635</v>
      </c>
      <c r="AC1230" s="12"/>
      <c r="AD1230" s="13"/>
    </row>
    <row r="1231" spans="1:30" x14ac:dyDescent="0.3">
      <c r="A1231" s="17">
        <v>44396</v>
      </c>
      <c r="B1231" s="18">
        <v>-1.1101277177139695E-2</v>
      </c>
      <c r="C1231" s="8">
        <f t="shared" si="133"/>
        <v>-9.7101277177139692E-2</v>
      </c>
      <c r="D1231" s="5">
        <f t="shared" si="134"/>
        <v>9.42865802943171E-3</v>
      </c>
      <c r="E1231" s="5">
        <f t="shared" si="136"/>
        <v>7.4569420286223565E-3</v>
      </c>
      <c r="F1231" s="5">
        <f>B$6+B$7*E1231+B$8*(G1230*100)^2</f>
        <v>0.18321600332611968</v>
      </c>
      <c r="G1231" s="8">
        <v>1.134252261498199E-2</v>
      </c>
      <c r="H1231" s="8">
        <f t="shared" si="137"/>
        <v>4.2803738543043144E-3</v>
      </c>
      <c r="I1231" s="7">
        <f t="shared" si="135"/>
        <v>7.0621487606776752E-3</v>
      </c>
      <c r="J1231" s="10">
        <f t="shared" si="138"/>
        <v>0.62262593608140571</v>
      </c>
      <c r="K1231" s="10">
        <f t="shared" si="139"/>
        <v>0.67537226917945126</v>
      </c>
      <c r="AC1231" s="12"/>
      <c r="AD1231" s="13"/>
    </row>
    <row r="1232" spans="1:30" x14ac:dyDescent="0.3">
      <c r="A1232" s="17">
        <v>44397</v>
      </c>
      <c r="B1232" s="18">
        <v>-6.7757824366801332E-3</v>
      </c>
      <c r="C1232" s="8">
        <f t="shared" si="133"/>
        <v>-9.2775782436680124E-2</v>
      </c>
      <c r="D1232" s="5">
        <f t="shared" si="134"/>
        <v>8.6073458067382046E-3</v>
      </c>
      <c r="E1232" s="5">
        <f t="shared" si="136"/>
        <v>9.42865802943171E-3</v>
      </c>
      <c r="F1232" s="5">
        <f>B$6+B$7*E1231+B$8*(H1231*100)^2</f>
        <v>0.20367375386522088</v>
      </c>
      <c r="G1232" s="8">
        <v>5.9351062577439259E-3</v>
      </c>
      <c r="H1232" s="8">
        <f t="shared" si="137"/>
        <v>4.513022865721166E-3</v>
      </c>
      <c r="I1232" s="7">
        <f t="shared" si="135"/>
        <v>1.4220833920227599E-3</v>
      </c>
      <c r="J1232" s="10">
        <f t="shared" si="138"/>
        <v>0.23960538030254699</v>
      </c>
      <c r="K1232" s="10">
        <f t="shared" si="139"/>
        <v>4.1188878383752625E-2</v>
      </c>
      <c r="AC1232" s="12"/>
      <c r="AD1232" s="13"/>
    </row>
    <row r="1233" spans="1:30" x14ac:dyDescent="0.3">
      <c r="A1233" s="17">
        <v>44399</v>
      </c>
      <c r="B1233" s="18">
        <v>1.2161711747796785E-2</v>
      </c>
      <c r="C1233" s="8">
        <f t="shared" si="133"/>
        <v>-7.3838288252203205E-2</v>
      </c>
      <c r="D1233" s="5">
        <f t="shared" si="134"/>
        <v>5.4520928120154501E-3</v>
      </c>
      <c r="E1233" s="5">
        <f t="shared" si="136"/>
        <v>8.6073458067382046E-3</v>
      </c>
      <c r="F1233" s="5">
        <f>B$6+B$7*E1231+B$8*(H1232*100)^2</f>
        <v>0.22151086656026311</v>
      </c>
      <c r="G1233" s="8">
        <v>6.6491246343281692E-3</v>
      </c>
      <c r="H1233" s="8">
        <f t="shared" si="137"/>
        <v>4.7064940939117632E-3</v>
      </c>
      <c r="I1233" s="7">
        <f t="shared" si="135"/>
        <v>1.9426305404164059E-3</v>
      </c>
      <c r="J1233" s="10">
        <f t="shared" si="138"/>
        <v>0.29216335190755383</v>
      </c>
      <c r="K1233" s="10">
        <f t="shared" si="139"/>
        <v>6.7213398784597533E-2</v>
      </c>
      <c r="AC1233" s="12"/>
      <c r="AD1233" s="13"/>
    </row>
    <row r="1234" spans="1:30" x14ac:dyDescent="0.3">
      <c r="A1234" s="17">
        <v>44400</v>
      </c>
      <c r="B1234" s="18">
        <v>2.6195251557084302E-3</v>
      </c>
      <c r="C1234" s="8">
        <f t="shared" si="133"/>
        <v>-8.3380474844291563E-2</v>
      </c>
      <c r="D1234" s="5">
        <f t="shared" si="134"/>
        <v>6.9523035852595378E-3</v>
      </c>
      <c r="E1234" s="5">
        <f t="shared" si="136"/>
        <v>5.4520928120154501E-3</v>
      </c>
      <c r="F1234" s="5">
        <f>B$6+B$7*E1234+B$8*(G1233*100)^2</f>
        <v>0.42917965671640601</v>
      </c>
      <c r="G1234" s="8">
        <v>6.5801928849665587E-3</v>
      </c>
      <c r="H1234" s="8">
        <f t="shared" si="137"/>
        <v>6.5511804792449894E-3</v>
      </c>
      <c r="I1234" s="7">
        <f t="shared" si="135"/>
        <v>2.9012405721569323E-5</v>
      </c>
      <c r="J1234" s="10">
        <f t="shared" si="138"/>
        <v>4.4090509546996001E-3</v>
      </c>
      <c r="K1234" s="10">
        <f t="shared" si="139"/>
        <v>9.7772904346093981E-6</v>
      </c>
      <c r="AC1234" s="12"/>
      <c r="AD1234" s="13"/>
    </row>
    <row r="1235" spans="1:30" x14ac:dyDescent="0.3">
      <c r="A1235" s="17">
        <v>44403</v>
      </c>
      <c r="B1235" s="18">
        <v>-2.3345659755684583E-3</v>
      </c>
      <c r="C1235" s="8">
        <f t="shared" si="133"/>
        <v>-8.8334565975568449E-2</v>
      </c>
      <c r="D1235" s="5">
        <f t="shared" si="134"/>
        <v>7.8029955460920553E-3</v>
      </c>
      <c r="E1235" s="5">
        <f t="shared" si="136"/>
        <v>6.9523035852595378E-3</v>
      </c>
      <c r="F1235" s="5">
        <f>B$6+B$7*E1234+B$8*(H1234*100)^2</f>
        <v>0.41790692499316817</v>
      </c>
      <c r="G1235" s="8">
        <v>3.7697907421107056E-3</v>
      </c>
      <c r="H1235" s="8">
        <f t="shared" si="137"/>
        <v>6.4645721048896057E-3</v>
      </c>
      <c r="I1235" s="7">
        <f t="shared" si="135"/>
        <v>2.6947813627789001E-3</v>
      </c>
      <c r="J1235" s="10">
        <f t="shared" si="138"/>
        <v>0.71483579517469242</v>
      </c>
      <c r="K1235" s="10">
        <f t="shared" si="139"/>
        <v>0.12246354285419403</v>
      </c>
      <c r="AC1235" s="12"/>
      <c r="AD1235" s="13"/>
    </row>
    <row r="1236" spans="1:30" x14ac:dyDescent="0.3">
      <c r="A1236" s="17">
        <v>44404</v>
      </c>
      <c r="B1236" s="18">
        <v>-5.1883856737673017E-3</v>
      </c>
      <c r="C1236" s="8">
        <f t="shared" si="133"/>
        <v>-9.1188385673767289E-2</v>
      </c>
      <c r="D1236" s="5">
        <f t="shared" si="134"/>
        <v>8.3153216817877275E-3</v>
      </c>
      <c r="E1236" s="5">
        <f t="shared" si="136"/>
        <v>7.8029955460920553E-3</v>
      </c>
      <c r="F1236" s="5">
        <f>B$6+B$7*E1234+B$8*(H1235*100)^2</f>
        <v>0.40807823020367712</v>
      </c>
      <c r="G1236" s="8">
        <v>6.7561249926011164E-3</v>
      </c>
      <c r="H1236" s="8">
        <f t="shared" si="137"/>
        <v>6.3881001103902333E-3</v>
      </c>
      <c r="I1236" s="7">
        <f t="shared" si="135"/>
        <v>3.6802488221088312E-4</v>
      </c>
      <c r="J1236" s="10">
        <f t="shared" si="138"/>
        <v>5.4472775831400519E-2</v>
      </c>
      <c r="K1236" s="10">
        <f t="shared" si="139"/>
        <v>1.598409429746761E-3</v>
      </c>
      <c r="AC1236" s="12"/>
      <c r="AD1236" s="13"/>
    </row>
    <row r="1237" spans="1:30" x14ac:dyDescent="0.3">
      <c r="A1237" s="17">
        <v>44405</v>
      </c>
      <c r="B1237" s="18">
        <v>-2.5718468109577133E-3</v>
      </c>
      <c r="C1237" s="8">
        <f t="shared" si="133"/>
        <v>-8.85718468109577E-2</v>
      </c>
      <c r="D1237" s="5">
        <f t="shared" si="134"/>
        <v>7.8449720475037583E-3</v>
      </c>
      <c r="E1237" s="5">
        <f t="shared" si="136"/>
        <v>8.3153216817877275E-3</v>
      </c>
      <c r="F1237" s="5">
        <f>B$6+B$7*E1237+B$8*(G1236*100)^2</f>
        <v>0.44200371674622591</v>
      </c>
      <c r="G1237" s="8">
        <v>1.3464859365938617E-2</v>
      </c>
      <c r="H1237" s="8">
        <f t="shared" si="137"/>
        <v>6.6483360079513578E-3</v>
      </c>
      <c r="I1237" s="7">
        <f t="shared" si="135"/>
        <v>6.8165233579872593E-3</v>
      </c>
      <c r="J1237" s="10">
        <f t="shared" si="138"/>
        <v>0.50624541799750822</v>
      </c>
      <c r="K1237" s="10">
        <f t="shared" si="139"/>
        <v>0.31958097811887054</v>
      </c>
      <c r="AC1237" s="12"/>
      <c r="AD1237" s="13"/>
    </row>
    <row r="1238" spans="1:30" x14ac:dyDescent="0.3">
      <c r="A1238" s="17">
        <v>44406</v>
      </c>
      <c r="B1238" s="18">
        <v>3.9841306164687283E-3</v>
      </c>
      <c r="C1238" s="8">
        <f t="shared" si="133"/>
        <v>-8.2015869383531267E-2</v>
      </c>
      <c r="D1238" s="5">
        <f t="shared" si="134"/>
        <v>6.7266028307364613E-3</v>
      </c>
      <c r="E1238" s="5">
        <f t="shared" si="136"/>
        <v>7.8449720475037583E-3</v>
      </c>
      <c r="F1238" s="5">
        <f>B$6+B$7*E1237+B$8*(H1237*100)^2</f>
        <v>0.42940604133771282</v>
      </c>
      <c r="G1238" s="8">
        <v>5.4408105983543972E-3</v>
      </c>
      <c r="H1238" s="8">
        <f t="shared" si="137"/>
        <v>6.5529080669403019E-3</v>
      </c>
      <c r="I1238" s="7">
        <f t="shared" si="135"/>
        <v>1.1120974685859047E-3</v>
      </c>
      <c r="J1238" s="10">
        <f t="shared" si="138"/>
        <v>0.20439922479975037</v>
      </c>
      <c r="K1238" s="10">
        <f t="shared" si="139"/>
        <v>1.6270348944031232E-2</v>
      </c>
      <c r="AC1238" s="12"/>
      <c r="AD1238" s="13"/>
    </row>
    <row r="1239" spans="1:30" x14ac:dyDescent="0.3">
      <c r="A1239" s="17">
        <v>44407</v>
      </c>
      <c r="B1239" s="18">
        <v>-1.2586570512136081E-3</v>
      </c>
      <c r="C1239" s="8">
        <f t="shared" si="133"/>
        <v>-8.7258657051213606E-2</v>
      </c>
      <c r="D1239" s="5">
        <f t="shared" si="134"/>
        <v>7.6140732303813102E-3</v>
      </c>
      <c r="E1239" s="5">
        <f t="shared" si="136"/>
        <v>6.7266028307364613E-3</v>
      </c>
      <c r="F1239" s="5">
        <f>B$6+B$7*E1237+B$8*(H1238*100)^2</f>
        <v>0.41842212814903024</v>
      </c>
      <c r="G1239" s="8">
        <v>5.0101125518863922E-3</v>
      </c>
      <c r="H1239" s="8">
        <f t="shared" si="137"/>
        <v>6.4685556977506983E-3</v>
      </c>
      <c r="I1239" s="7">
        <f t="shared" si="135"/>
        <v>1.4584431458643061E-3</v>
      </c>
      <c r="J1239" s="10">
        <f t="shared" si="138"/>
        <v>0.29109987665150905</v>
      </c>
      <c r="K1239" s="10">
        <f t="shared" si="139"/>
        <v>3.0027890318458095E-2</v>
      </c>
      <c r="AC1239" s="12"/>
      <c r="AD1239" s="13"/>
    </row>
    <row r="1240" spans="1:30" x14ac:dyDescent="0.3">
      <c r="A1240" s="17">
        <v>44410</v>
      </c>
      <c r="B1240" s="18">
        <v>6.894053982045535E-3</v>
      </c>
      <c r="C1240" s="8">
        <f t="shared" si="133"/>
        <v>-7.9105946017954454E-2</v>
      </c>
      <c r="D1240" s="5">
        <f t="shared" si="134"/>
        <v>6.2577506953955244E-3</v>
      </c>
      <c r="E1240" s="5">
        <f t="shared" si="136"/>
        <v>7.6140732303813102E-3</v>
      </c>
      <c r="F1240" s="5">
        <f>B$6+B$7*E1240+B$8*(G1239*100)^2</f>
        <v>0.26280276716479645</v>
      </c>
      <c r="G1240" s="8">
        <v>6.4005068607829894E-3</v>
      </c>
      <c r="H1240" s="8">
        <f t="shared" si="137"/>
        <v>5.1264292364646613E-3</v>
      </c>
      <c r="I1240" s="7">
        <f t="shared" si="135"/>
        <v>1.2740776243183281E-3</v>
      </c>
      <c r="J1240" s="10">
        <f t="shared" si="138"/>
        <v>0.19905886393542074</v>
      </c>
      <c r="K1240" s="10">
        <f t="shared" si="139"/>
        <v>2.6563380148230564E-2</v>
      </c>
      <c r="AC1240" s="12"/>
      <c r="AD1240" s="13"/>
    </row>
    <row r="1241" spans="1:30" x14ac:dyDescent="0.3">
      <c r="A1241" s="17">
        <v>44411</v>
      </c>
      <c r="B1241" s="18">
        <v>1.6347612723711751E-2</v>
      </c>
      <c r="C1241" s="8">
        <f t="shared" si="133"/>
        <v>-6.9652387276288238E-2</v>
      </c>
      <c r="D1241" s="5">
        <f t="shared" si="134"/>
        <v>4.8514550532860398E-3</v>
      </c>
      <c r="E1241" s="5">
        <f t="shared" si="136"/>
        <v>6.2577506953955244E-3</v>
      </c>
      <c r="F1241" s="5">
        <f>B$6+B$7*E1240+B$8*(H1240*100)^2</f>
        <v>0.27308289481955839</v>
      </c>
      <c r="G1241" s="8">
        <v>7.6523259701585895E-3</v>
      </c>
      <c r="H1241" s="8">
        <f t="shared" si="137"/>
        <v>5.2257333917791714E-3</v>
      </c>
      <c r="I1241" s="7">
        <f t="shared" si="135"/>
        <v>2.4265925783794181E-3</v>
      </c>
      <c r="J1241" s="10">
        <f t="shared" si="138"/>
        <v>0.31710522889932885</v>
      </c>
      <c r="K1241" s="10">
        <f t="shared" si="139"/>
        <v>8.2939954528729487E-2</v>
      </c>
      <c r="AC1241" s="12"/>
      <c r="AD1241" s="13"/>
    </row>
    <row r="1242" spans="1:30" x14ac:dyDescent="0.3">
      <c r="A1242" s="17">
        <v>44412</v>
      </c>
      <c r="B1242" s="18">
        <v>1.0100730192004829E-2</v>
      </c>
      <c r="C1242" s="8">
        <f t="shared" si="133"/>
        <v>-7.5899269807995162E-2</v>
      </c>
      <c r="D1242" s="5">
        <f t="shared" si="134"/>
        <v>5.7606991573868459E-3</v>
      </c>
      <c r="E1242" s="5">
        <f t="shared" si="136"/>
        <v>4.8514550532860398E-3</v>
      </c>
      <c r="F1242" s="5">
        <f>B$6+B$7*E1240+B$8*(H1241*100)^2</f>
        <v>0.28204613812174534</v>
      </c>
      <c r="G1242" s="8">
        <v>6.3330618701426498E-3</v>
      </c>
      <c r="H1242" s="8">
        <f t="shared" si="137"/>
        <v>5.3108016167217661E-3</v>
      </c>
      <c r="I1242" s="7">
        <f t="shared" si="135"/>
        <v>1.0222602534208838E-3</v>
      </c>
      <c r="J1242" s="10">
        <f t="shared" si="138"/>
        <v>0.16141643242747253</v>
      </c>
      <c r="K1242" s="10">
        <f t="shared" si="139"/>
        <v>1.6445957218409912E-2</v>
      </c>
      <c r="AC1242" s="12"/>
      <c r="AD1242" s="13"/>
    </row>
    <row r="1243" spans="1:30" x14ac:dyDescent="0.3">
      <c r="A1243" s="17">
        <v>44413</v>
      </c>
      <c r="B1243" s="18">
        <v>2.2610217711439115E-3</v>
      </c>
      <c r="C1243" s="8">
        <f t="shared" si="133"/>
        <v>-8.3738978228856079E-2</v>
      </c>
      <c r="D1243" s="5">
        <f t="shared" si="134"/>
        <v>7.0122164748128322E-3</v>
      </c>
      <c r="E1243" s="5">
        <f t="shared" si="136"/>
        <v>5.7606991573868459E-3</v>
      </c>
      <c r="F1243" s="5">
        <f>B$6+B$7*E1243+B$8*(G1242*100)^2</f>
        <v>0.39343823545101603</v>
      </c>
      <c r="G1243" s="8">
        <v>7.069665525740931E-3</v>
      </c>
      <c r="H1243" s="8">
        <f t="shared" si="137"/>
        <v>6.2724655076852832E-3</v>
      </c>
      <c r="I1243" s="7">
        <f t="shared" si="135"/>
        <v>7.9720001805564777E-4</v>
      </c>
      <c r="J1243" s="10">
        <f t="shared" si="138"/>
        <v>0.11276347023108958</v>
      </c>
      <c r="K1243" s="10">
        <f t="shared" si="139"/>
        <v>7.4514921431672043E-3</v>
      </c>
      <c r="AC1243" s="12"/>
      <c r="AD1243" s="13"/>
    </row>
    <row r="1244" spans="1:30" x14ac:dyDescent="0.3">
      <c r="A1244" s="17">
        <v>44414</v>
      </c>
      <c r="B1244" s="18">
        <v>-3.9555073912258551E-3</v>
      </c>
      <c r="C1244" s="8">
        <f t="shared" si="133"/>
        <v>-8.9955507391225847E-2</v>
      </c>
      <c r="D1244" s="5">
        <f t="shared" si="134"/>
        <v>8.0919933100128873E-3</v>
      </c>
      <c r="E1244" s="5">
        <f t="shared" si="136"/>
        <v>7.0122164748128322E-3</v>
      </c>
      <c r="F1244" s="5">
        <f>B$6+B$7*E1243+B$8*(H1243*100)^2</f>
        <v>0.38677823509621073</v>
      </c>
      <c r="G1244" s="8">
        <v>4.7161078231121763E-3</v>
      </c>
      <c r="H1244" s="8">
        <f t="shared" si="137"/>
        <v>6.219149741694685E-3</v>
      </c>
      <c r="I1244" s="7">
        <f t="shared" si="135"/>
        <v>1.5030419185825088E-3</v>
      </c>
      <c r="J1244" s="10">
        <f t="shared" si="138"/>
        <v>0.31870389205619265</v>
      </c>
      <c r="K1244" s="10">
        <f t="shared" si="139"/>
        <v>3.4969706558691582E-2</v>
      </c>
      <c r="AC1244" s="12"/>
      <c r="AD1244" s="13"/>
    </row>
    <row r="1245" spans="1:30" x14ac:dyDescent="0.3">
      <c r="A1245" s="17">
        <v>44417</v>
      </c>
      <c r="B1245" s="18">
        <v>2.302764283175458E-3</v>
      </c>
      <c r="C1245" s="8">
        <f t="shared" si="133"/>
        <v>-8.3697235716824539E-2</v>
      </c>
      <c r="D1245" s="5">
        <f t="shared" si="134"/>
        <v>7.0052272666376895E-3</v>
      </c>
      <c r="E1245" s="5">
        <f t="shared" si="136"/>
        <v>8.0919933100128873E-3</v>
      </c>
      <c r="F1245" s="5">
        <f>B$6+B$7*E1243+B$8*(H1244*100)^2</f>
        <v>0.380971380786856</v>
      </c>
      <c r="G1245" s="8">
        <v>5.9609726584237384E-3</v>
      </c>
      <c r="H1245" s="8">
        <f t="shared" si="137"/>
        <v>6.1722879128152794E-3</v>
      </c>
      <c r="I1245" s="7">
        <f t="shared" si="135"/>
        <v>2.1131525439154093E-4</v>
      </c>
      <c r="J1245" s="10">
        <f t="shared" si="138"/>
        <v>3.5449794270222185E-2</v>
      </c>
      <c r="K1245" s="10">
        <f t="shared" si="139"/>
        <v>5.997856612702801E-4</v>
      </c>
      <c r="AC1245" s="12"/>
      <c r="AD1245" s="13"/>
    </row>
    <row r="1246" spans="1:30" x14ac:dyDescent="0.3">
      <c r="A1246" s="17">
        <v>44418</v>
      </c>
      <c r="B1246" s="18">
        <v>2.7865667926426523E-3</v>
      </c>
      <c r="C1246" s="8">
        <f t="shared" si="133"/>
        <v>-8.3213433207357343E-2</v>
      </c>
      <c r="D1246" s="5">
        <f t="shared" si="134"/>
        <v>6.9244754661553221E-3</v>
      </c>
      <c r="E1246" s="5">
        <f t="shared" si="136"/>
        <v>7.0052272666376895E-3</v>
      </c>
      <c r="F1246" s="5">
        <f>B$6+B$7*E1246+B$8*(G1245*100)^2</f>
        <v>0.35369150773218755</v>
      </c>
      <c r="G1246" s="8">
        <v>5.7372120731580571E-3</v>
      </c>
      <c r="H1246" s="8">
        <f t="shared" si="137"/>
        <v>5.9471968836771125E-3</v>
      </c>
      <c r="I1246" s="7">
        <f t="shared" si="135"/>
        <v>2.0998481051905538E-4</v>
      </c>
      <c r="J1246" s="10">
        <f t="shared" si="138"/>
        <v>3.6600496520162437E-2</v>
      </c>
      <c r="K1246" s="10">
        <f t="shared" si="139"/>
        <v>6.3840685364824346E-4</v>
      </c>
      <c r="AC1246" s="12"/>
      <c r="AD1246" s="13"/>
    </row>
    <row r="1247" spans="1:30" x14ac:dyDescent="0.3">
      <c r="A1247" s="17">
        <v>44419</v>
      </c>
      <c r="B1247" s="18">
        <v>-5.2677510188618563E-4</v>
      </c>
      <c r="C1247" s="8">
        <f t="shared" si="133"/>
        <v>-8.652677510188618E-2</v>
      </c>
      <c r="D1247" s="5">
        <f t="shared" si="134"/>
        <v>7.4868828095323902E-3</v>
      </c>
      <c r="E1247" s="5">
        <f t="shared" si="136"/>
        <v>6.9244754661553221E-3</v>
      </c>
      <c r="F1247" s="5">
        <f>B$6+B$7*E1246+B$8*(H1246*100)^2</f>
        <v>0.35226120581829112</v>
      </c>
      <c r="G1247" s="8">
        <v>8.5246651494189935E-3</v>
      </c>
      <c r="H1247" s="8">
        <f t="shared" si="137"/>
        <v>5.9351596930351516E-3</v>
      </c>
      <c r="I1247" s="7">
        <f t="shared" si="135"/>
        <v>2.5895054563838419E-3</v>
      </c>
      <c r="J1247" s="10">
        <f t="shared" si="138"/>
        <v>0.30376623726508861</v>
      </c>
      <c r="K1247" s="10">
        <f t="shared" si="139"/>
        <v>7.4229396089179112E-2</v>
      </c>
      <c r="AC1247" s="12"/>
      <c r="AD1247" s="13"/>
    </row>
    <row r="1248" spans="1:30" x14ac:dyDescent="0.3">
      <c r="A1248" s="17">
        <v>44420</v>
      </c>
      <c r="B1248" s="18">
        <v>5.8160727634479275E-3</v>
      </c>
      <c r="C1248" s="8">
        <f t="shared" si="133"/>
        <v>-8.0183927236552072E-2</v>
      </c>
      <c r="D1248" s="5">
        <f t="shared" si="134"/>
        <v>6.4294621870766774E-3</v>
      </c>
      <c r="E1248" s="5">
        <f t="shared" si="136"/>
        <v>7.4868828095323902E-3</v>
      </c>
      <c r="F1248" s="5">
        <f>B$6+B$7*E1246+B$8*(H1247*100)^2</f>
        <v>0.3510141255795648</v>
      </c>
      <c r="G1248" s="8">
        <v>4.201306275949169E-3</v>
      </c>
      <c r="H1248" s="8">
        <f t="shared" si="137"/>
        <v>5.9246445089943143E-3</v>
      </c>
      <c r="I1248" s="7">
        <f t="shared" si="135"/>
        <v>1.7233382330451453E-3</v>
      </c>
      <c r="J1248" s="10">
        <f t="shared" si="138"/>
        <v>0.41019105008139511</v>
      </c>
      <c r="K1248" s="10">
        <f t="shared" si="139"/>
        <v>5.2848966081171955E-2</v>
      </c>
      <c r="AC1248" s="12"/>
      <c r="AD1248" s="13"/>
    </row>
    <row r="1249" spans="1:30" x14ac:dyDescent="0.3">
      <c r="A1249" s="17">
        <v>44421</v>
      </c>
      <c r="B1249" s="18">
        <v>1.076001973140589E-2</v>
      </c>
      <c r="C1249" s="8">
        <f t="shared" si="133"/>
        <v>-7.5239980268594103E-2</v>
      </c>
      <c r="D1249" s="5">
        <f t="shared" si="134"/>
        <v>5.66105463081843E-3</v>
      </c>
      <c r="E1249" s="5">
        <f t="shared" si="136"/>
        <v>6.4294621870766774E-3</v>
      </c>
      <c r="F1249" s="5">
        <f>B$6+B$7*E1249+B$8*(G1248*100)^2</f>
        <v>0.1977125163084977</v>
      </c>
      <c r="G1249" s="8">
        <v>4.8771463649949845E-3</v>
      </c>
      <c r="H1249" s="8">
        <f t="shared" si="137"/>
        <v>4.4464875610811918E-3</v>
      </c>
      <c r="I1249" s="7">
        <f t="shared" si="135"/>
        <v>4.3065880391379274E-4</v>
      </c>
      <c r="J1249" s="10">
        <f t="shared" si="138"/>
        <v>8.8301390133538799E-2</v>
      </c>
      <c r="K1249" s="10">
        <f t="shared" si="139"/>
        <v>4.4078919477863465E-3</v>
      </c>
      <c r="AC1249" s="12"/>
      <c r="AD1249" s="13"/>
    </row>
    <row r="1250" spans="1:30" x14ac:dyDescent="0.3">
      <c r="A1250" s="17">
        <v>44424</v>
      </c>
      <c r="B1250" s="18">
        <v>2.6173539767799354E-3</v>
      </c>
      <c r="C1250" s="8">
        <f t="shared" si="133"/>
        <v>-8.3382646023220056E-2</v>
      </c>
      <c r="D1250" s="5">
        <f t="shared" si="134"/>
        <v>6.9526656578336151E-3</v>
      </c>
      <c r="E1250" s="5">
        <f t="shared" si="136"/>
        <v>5.66105463081843E-3</v>
      </c>
      <c r="F1250" s="5">
        <f>B$6+B$7*E1249+B$8*(H1249*100)^2</f>
        <v>0.21619921327214459</v>
      </c>
      <c r="G1250" s="8">
        <v>4.8193016024728908E-3</v>
      </c>
      <c r="H1250" s="8">
        <f t="shared" si="137"/>
        <v>4.6497227150889822E-3</v>
      </c>
      <c r="I1250" s="7">
        <f t="shared" si="135"/>
        <v>1.6957888738390863E-4</v>
      </c>
      <c r="J1250" s="10">
        <f t="shared" si="138"/>
        <v>3.5187440291533929E-2</v>
      </c>
      <c r="K1250" s="10">
        <f t="shared" si="139"/>
        <v>6.4931757145170188E-4</v>
      </c>
      <c r="AC1250" s="12"/>
      <c r="AD1250" s="13"/>
    </row>
    <row r="1251" spans="1:30" x14ac:dyDescent="0.3">
      <c r="A1251" s="17">
        <v>44425</v>
      </c>
      <c r="B1251" s="18">
        <v>3.7655118445843712E-3</v>
      </c>
      <c r="C1251" s="8">
        <f t="shared" si="133"/>
        <v>-8.2234488155415619E-2</v>
      </c>
      <c r="D1251" s="5">
        <f t="shared" si="134"/>
        <v>6.7625110421831915E-3</v>
      </c>
      <c r="E1251" s="5">
        <f t="shared" si="136"/>
        <v>6.9526656578336151E-3</v>
      </c>
      <c r="F1251" s="5">
        <f>B$6+B$7*E1249+B$8*(H1250*100)^2</f>
        <v>0.23231776435474832</v>
      </c>
      <c r="G1251" s="8">
        <v>5.2560735988477197E-3</v>
      </c>
      <c r="H1251" s="8">
        <f t="shared" si="137"/>
        <v>4.8199353144492332E-3</v>
      </c>
      <c r="I1251" s="7">
        <f t="shared" si="135"/>
        <v>4.3613828439848651E-4</v>
      </c>
      <c r="J1251" s="10">
        <f t="shared" si="138"/>
        <v>8.2977963720694548E-2</v>
      </c>
      <c r="K1251" s="10">
        <f t="shared" si="139"/>
        <v>3.8625594172554401E-3</v>
      </c>
      <c r="AC1251" s="12"/>
      <c r="AD1251" s="13"/>
    </row>
    <row r="1252" spans="1:30" x14ac:dyDescent="0.3">
      <c r="A1252" s="17">
        <v>44426</v>
      </c>
      <c r="B1252" s="18">
        <v>-2.9218954898490176E-3</v>
      </c>
      <c r="C1252" s="8">
        <f t="shared" si="133"/>
        <v>-8.8921895489849009E-2</v>
      </c>
      <c r="D1252" s="5">
        <f t="shared" si="134"/>
        <v>7.9071034975076292E-3</v>
      </c>
      <c r="E1252" s="5">
        <f t="shared" si="136"/>
        <v>6.7625110421831915E-3</v>
      </c>
      <c r="F1252" s="5">
        <f>B$6+B$7*E1252+B$8*(G1251*100)^2</f>
        <v>0.28472443279512083</v>
      </c>
      <c r="G1252" s="8">
        <v>7.6220156617267691E-3</v>
      </c>
      <c r="H1252" s="8">
        <f t="shared" si="137"/>
        <v>5.3359575784962983E-3</v>
      </c>
      <c r="I1252" s="7">
        <f t="shared" si="135"/>
        <v>2.2860580832304708E-3</v>
      </c>
      <c r="J1252" s="10">
        <f t="shared" si="138"/>
        <v>0.29992828468061217</v>
      </c>
      <c r="K1252" s="10">
        <f t="shared" si="139"/>
        <v>7.1852587039492821E-2</v>
      </c>
      <c r="AC1252" s="12"/>
      <c r="AD1252" s="13"/>
    </row>
    <row r="1253" spans="1:30" x14ac:dyDescent="0.3">
      <c r="A1253" s="17">
        <v>44428</v>
      </c>
      <c r="B1253" s="18">
        <v>-5.4104528480183253E-3</v>
      </c>
      <c r="C1253" s="8">
        <f t="shared" si="133"/>
        <v>-9.1410452848018325E-2</v>
      </c>
      <c r="D1253" s="5">
        <f t="shared" si="134"/>
        <v>8.3558708898797823E-3</v>
      </c>
      <c r="E1253" s="5">
        <f t="shared" si="136"/>
        <v>7.9071034975076292E-3</v>
      </c>
      <c r="F1253" s="5">
        <f>B$6+B$7*E1252+B$8*(H1252*100)^2</f>
        <v>0.29210187167974816</v>
      </c>
      <c r="G1253" s="8">
        <v>1.045124538371814E-2</v>
      </c>
      <c r="H1253" s="8">
        <f t="shared" si="137"/>
        <v>5.4046449622500471E-3</v>
      </c>
      <c r="I1253" s="7">
        <f t="shared" si="135"/>
        <v>5.0466004214680931E-3</v>
      </c>
      <c r="J1253" s="10">
        <f t="shared" si="138"/>
        <v>0.48287072364888939</v>
      </c>
      <c r="K1253" s="10">
        <f t="shared" si="139"/>
        <v>0.27429005535522144</v>
      </c>
      <c r="AC1253" s="12"/>
      <c r="AD1253" s="13"/>
    </row>
    <row r="1254" spans="1:30" x14ac:dyDescent="0.3">
      <c r="A1254" s="17">
        <v>44431</v>
      </c>
      <c r="B1254" s="18">
        <v>4.0847516166240827E-3</v>
      </c>
      <c r="C1254" s="8">
        <f t="shared" si="133"/>
        <v>-8.191524838337591E-2</v>
      </c>
      <c r="D1254" s="5">
        <f t="shared" si="134"/>
        <v>6.7101079177101699E-3</v>
      </c>
      <c r="E1254" s="5">
        <f t="shared" si="136"/>
        <v>8.3558708898797823E-3</v>
      </c>
      <c r="F1254" s="5">
        <f>B$6+B$7*E1252+B$8*(H1253*100)^2</f>
        <v>0.29853426064325472</v>
      </c>
      <c r="G1254" s="8">
        <v>9.4759516475280605E-3</v>
      </c>
      <c r="H1254" s="8">
        <f t="shared" si="137"/>
        <v>5.4638288831482884E-3</v>
      </c>
      <c r="I1254" s="7">
        <f t="shared" si="135"/>
        <v>4.0121227643797721E-3</v>
      </c>
      <c r="J1254" s="10">
        <f t="shared" si="138"/>
        <v>0.4234005104306745</v>
      </c>
      <c r="K1254" s="10">
        <f t="shared" si="139"/>
        <v>0.18369870013843492</v>
      </c>
      <c r="AC1254" s="12"/>
      <c r="AD1254" s="13"/>
    </row>
    <row r="1255" spans="1:30" x14ac:dyDescent="0.3">
      <c r="A1255" s="17">
        <v>44432</v>
      </c>
      <c r="B1255" s="18">
        <v>7.2312065004753855E-3</v>
      </c>
      <c r="C1255" s="8">
        <f t="shared" si="133"/>
        <v>-7.8768793499524606E-2</v>
      </c>
      <c r="D1255" s="5">
        <f t="shared" si="134"/>
        <v>6.2045228293707497E-3</v>
      </c>
      <c r="E1255" s="5">
        <f t="shared" si="136"/>
        <v>6.7101079177101699E-3</v>
      </c>
      <c r="F1255" s="5">
        <f>B$6+B$7*E1255+B$8*(G1254*100)^2</f>
        <v>0.82675574026048626</v>
      </c>
      <c r="G1255" s="8">
        <v>5.1650887021323531E-3</v>
      </c>
      <c r="H1255" s="8">
        <f t="shared" si="137"/>
        <v>9.0926109575879595E-3</v>
      </c>
      <c r="I1255" s="7">
        <f t="shared" si="135"/>
        <v>3.9275222554556065E-3</v>
      </c>
      <c r="J1255" s="10">
        <f t="shared" si="138"/>
        <v>0.76039783282602091</v>
      </c>
      <c r="K1255" s="10">
        <f t="shared" si="139"/>
        <v>0.13359323948994239</v>
      </c>
      <c r="AC1255" s="12"/>
      <c r="AD1255" s="13"/>
    </row>
    <row r="1256" spans="1:30" x14ac:dyDescent="0.3">
      <c r="A1256" s="17">
        <v>44433</v>
      </c>
      <c r="B1256" s="18">
        <v>-2.6396979657434833E-4</v>
      </c>
      <c r="C1256" s="8">
        <f t="shared" si="133"/>
        <v>-8.6263969796574344E-2</v>
      </c>
      <c r="D1256" s="5">
        <f t="shared" si="134"/>
        <v>7.441472485064291E-3</v>
      </c>
      <c r="E1256" s="5">
        <f t="shared" si="136"/>
        <v>6.2045228293707497E-3</v>
      </c>
      <c r="F1256" s="5">
        <f>B$6+B$7*E1255+B$8*(H1255*100)^2</f>
        <v>0.76469315191198395</v>
      </c>
      <c r="G1256" s="8">
        <v>3.9343689785282356E-3</v>
      </c>
      <c r="H1256" s="8">
        <f t="shared" si="137"/>
        <v>8.7446735325681767E-3</v>
      </c>
      <c r="I1256" s="7">
        <f t="shared" si="135"/>
        <v>4.8103045540399412E-3</v>
      </c>
      <c r="J1256" s="10">
        <f t="shared" si="138"/>
        <v>1.222636865096312</v>
      </c>
      <c r="K1256" s="10">
        <f t="shared" si="139"/>
        <v>0.24861031858757299</v>
      </c>
      <c r="AC1256" s="12"/>
      <c r="AD1256" s="13"/>
    </row>
    <row r="1257" spans="1:30" x14ac:dyDescent="0.3">
      <c r="A1257" s="17">
        <v>44434</v>
      </c>
      <c r="B1257" s="18">
        <v>8.7415858800549869E-5</v>
      </c>
      <c r="C1257" s="8">
        <f t="shared" si="133"/>
        <v>-8.5912584141199441E-2</v>
      </c>
      <c r="D1257" s="5">
        <f t="shared" si="134"/>
        <v>7.3809721138186736E-3</v>
      </c>
      <c r="E1257" s="5">
        <f t="shared" si="136"/>
        <v>7.441472485064291E-3</v>
      </c>
      <c r="F1257" s="5">
        <f>B$6+B$7*E1255+B$8*(H1256*100)^2</f>
        <v>0.71058078113092471</v>
      </c>
      <c r="G1257" s="8">
        <v>3.1139102950565462E-3</v>
      </c>
      <c r="H1257" s="8">
        <f t="shared" si="137"/>
        <v>8.4295953706623704E-3</v>
      </c>
      <c r="I1257" s="7">
        <f t="shared" si="135"/>
        <v>5.3156850756058242E-3</v>
      </c>
      <c r="J1257" s="10">
        <f t="shared" si="138"/>
        <v>1.7070771383635173</v>
      </c>
      <c r="K1257" s="10">
        <f t="shared" si="139"/>
        <v>0.36527161358392801</v>
      </c>
      <c r="AC1257" s="12"/>
      <c r="AD1257" s="13"/>
    </row>
    <row r="1258" spans="1:30" x14ac:dyDescent="0.3">
      <c r="A1258" s="17">
        <v>44435</v>
      </c>
      <c r="B1258" s="18">
        <v>3.1339581491641286E-3</v>
      </c>
      <c r="C1258" s="8">
        <f t="shared" si="133"/>
        <v>-8.2866041850835861E-2</v>
      </c>
      <c r="D1258" s="5">
        <f t="shared" si="134"/>
        <v>6.8667808920244806E-3</v>
      </c>
      <c r="E1258" s="5">
        <f t="shared" si="136"/>
        <v>7.3809721138186736E-3</v>
      </c>
      <c r="F1258" s="5">
        <f>B$6+B$7*E1258+B$8*(G1257*100)^2</f>
        <v>0.12846252494705596</v>
      </c>
      <c r="G1258" s="8">
        <v>5.8467525808608284E-3</v>
      </c>
      <c r="H1258" s="8">
        <f t="shared" si="137"/>
        <v>3.5841669178074838E-3</v>
      </c>
      <c r="I1258" s="7">
        <f t="shared" si="135"/>
        <v>2.2625856630533446E-3</v>
      </c>
      <c r="J1258" s="10">
        <f t="shared" si="138"/>
        <v>0.38698159906062246</v>
      </c>
      <c r="K1258" s="10">
        <f t="shared" si="139"/>
        <v>0.14191207737594791</v>
      </c>
      <c r="AC1258" s="12"/>
      <c r="AD1258" s="13"/>
    </row>
    <row r="1259" spans="1:30" x14ac:dyDescent="0.3">
      <c r="A1259" s="17">
        <v>44438</v>
      </c>
      <c r="B1259" s="18">
        <v>1.3539055383987388E-2</v>
      </c>
      <c r="C1259" s="8">
        <f t="shared" si="133"/>
        <v>-7.2460944616012601E-2</v>
      </c>
      <c r="D1259" s="5">
        <f t="shared" si="134"/>
        <v>5.2505884946448455E-3</v>
      </c>
      <c r="E1259" s="5">
        <f t="shared" si="136"/>
        <v>6.8667808920244806E-3</v>
      </c>
      <c r="F1259" s="5">
        <f>B$6+B$7*E1258+B$8*(H1258*100)^2</f>
        <v>0.15592576340597197</v>
      </c>
      <c r="G1259" s="8">
        <v>6.4735606175925879E-3</v>
      </c>
      <c r="H1259" s="8">
        <f t="shared" si="137"/>
        <v>3.9487436407795833E-3</v>
      </c>
      <c r="I1259" s="7">
        <f t="shared" si="135"/>
        <v>2.5248169768130047E-3</v>
      </c>
      <c r="J1259" s="10">
        <f t="shared" si="138"/>
        <v>0.39001982463121554</v>
      </c>
      <c r="K1259" s="10">
        <f t="shared" si="139"/>
        <v>0.1450687199857339</v>
      </c>
      <c r="AC1259" s="12"/>
      <c r="AD1259" s="13"/>
    </row>
    <row r="1260" spans="1:30" x14ac:dyDescent="0.3">
      <c r="A1260" s="17">
        <v>44439</v>
      </c>
      <c r="B1260" s="18">
        <v>1.1580283972386298E-2</v>
      </c>
      <c r="C1260" s="8">
        <f t="shared" si="133"/>
        <v>-7.44197160276137E-2</v>
      </c>
      <c r="D1260" s="5">
        <f t="shared" si="134"/>
        <v>5.538294133630663E-3</v>
      </c>
      <c r="E1260" s="5">
        <f t="shared" si="136"/>
        <v>5.2505884946448455E-3</v>
      </c>
      <c r="F1260" s="5">
        <f>B$6+B$7*E1258+B$8*(H1259*100)^2</f>
        <v>0.17987096101830086</v>
      </c>
      <c r="G1260" s="8">
        <v>7.3362724810714644E-3</v>
      </c>
      <c r="H1260" s="8">
        <f t="shared" si="137"/>
        <v>4.2411196754901983E-3</v>
      </c>
      <c r="I1260" s="7">
        <f t="shared" si="135"/>
        <v>3.0951528055812661E-3</v>
      </c>
      <c r="J1260" s="10">
        <f t="shared" si="138"/>
        <v>0.42189719827980249</v>
      </c>
      <c r="K1260" s="10">
        <f t="shared" si="139"/>
        <v>0.1817925802777185</v>
      </c>
      <c r="AC1260" s="12"/>
      <c r="AD1260" s="13"/>
    </row>
    <row r="1261" spans="1:30" x14ac:dyDescent="0.3">
      <c r="A1261" s="17">
        <v>44440</v>
      </c>
      <c r="B1261" s="18">
        <v>-3.7284152523856511E-3</v>
      </c>
      <c r="C1261" s="8">
        <f t="shared" si="133"/>
        <v>-8.9728415252385646E-2</v>
      </c>
      <c r="D1261" s="5">
        <f t="shared" si="134"/>
        <v>8.0511885037045528E-3</v>
      </c>
      <c r="E1261" s="5">
        <f t="shared" si="136"/>
        <v>5.538294133630663E-3</v>
      </c>
      <c r="F1261" s="5">
        <f>B$6+B$7*E1261+B$8*(G1260*100)^2</f>
        <v>0.51297912470702722</v>
      </c>
      <c r="G1261" s="8">
        <v>7.3533589394659555E-3</v>
      </c>
      <c r="H1261" s="8">
        <f t="shared" si="137"/>
        <v>7.1622561020046414E-3</v>
      </c>
      <c r="I1261" s="7">
        <f t="shared" si="135"/>
        <v>1.9110283746131412E-4</v>
      </c>
      <c r="J1261" s="10">
        <f t="shared" si="138"/>
        <v>2.59885093376379E-2</v>
      </c>
      <c r="K1261" s="10">
        <f t="shared" si="139"/>
        <v>3.4975498805445149E-4</v>
      </c>
      <c r="AC1261" s="12"/>
      <c r="AD1261" s="13"/>
    </row>
    <row r="1262" spans="1:30" x14ac:dyDescent="0.3">
      <c r="A1262" s="17">
        <v>44441</v>
      </c>
      <c r="B1262" s="18">
        <v>8.9300841079730572E-3</v>
      </c>
      <c r="C1262" s="8">
        <f t="shared" si="133"/>
        <v>-7.7069915892026941E-2</v>
      </c>
      <c r="D1262" s="5">
        <f t="shared" si="134"/>
        <v>5.9397719356041071E-3</v>
      </c>
      <c r="E1262" s="5">
        <f t="shared" si="136"/>
        <v>8.0511885037045528E-3</v>
      </c>
      <c r="F1262" s="5">
        <f>B$6+B$7*E1261+B$8*(H1261*100)^2</f>
        <v>0.49098124948089006</v>
      </c>
      <c r="G1262" s="8">
        <v>5.9078226109011093E-3</v>
      </c>
      <c r="H1262" s="8">
        <f t="shared" si="137"/>
        <v>7.0070054194419605E-3</v>
      </c>
      <c r="I1262" s="7">
        <f t="shared" si="135"/>
        <v>1.0991828085408512E-3</v>
      </c>
      <c r="J1262" s="10">
        <f t="shared" si="138"/>
        <v>0.1860554862484598</v>
      </c>
      <c r="K1262" s="10">
        <f t="shared" si="139"/>
        <v>1.3763958907184515E-2</v>
      </c>
      <c r="AC1262" s="12"/>
      <c r="AD1262" s="13"/>
    </row>
    <row r="1263" spans="1:30" x14ac:dyDescent="0.3">
      <c r="A1263" s="17">
        <v>44442</v>
      </c>
      <c r="B1263" s="18">
        <v>4.7836650061441376E-3</v>
      </c>
      <c r="C1263" s="8">
        <f t="shared" si="133"/>
        <v>-8.121633499385586E-2</v>
      </c>
      <c r="D1263" s="5">
        <f t="shared" si="134"/>
        <v>6.5960930698342156E-3</v>
      </c>
      <c r="E1263" s="5">
        <f t="shared" si="136"/>
        <v>5.9397719356041071E-3</v>
      </c>
      <c r="F1263" s="5">
        <f>B$6+B$7*E1261+B$8*(H1262*100)^2</f>
        <v>0.47180130207122106</v>
      </c>
      <c r="G1263" s="8">
        <v>5.4735204102671813E-3</v>
      </c>
      <c r="H1263" s="8">
        <f t="shared" si="137"/>
        <v>6.8687793826212032E-3</v>
      </c>
      <c r="I1263" s="7">
        <f t="shared" si="135"/>
        <v>1.3952589723540219E-3</v>
      </c>
      <c r="J1263" s="10">
        <f t="shared" si="138"/>
        <v>0.25491070970280982</v>
      </c>
      <c r="K1263" s="10">
        <f t="shared" si="139"/>
        <v>2.3933866795518677E-2</v>
      </c>
      <c r="AC1263" s="12"/>
      <c r="AD1263" s="13"/>
    </row>
    <row r="1264" spans="1:30" x14ac:dyDescent="0.3">
      <c r="A1264" s="17">
        <v>44445</v>
      </c>
      <c r="B1264" s="18">
        <v>2.8680847846748823E-3</v>
      </c>
      <c r="C1264" s="8">
        <f t="shared" si="133"/>
        <v>-8.3131915215325106E-2</v>
      </c>
      <c r="D1264" s="5">
        <f t="shared" si="134"/>
        <v>6.9109153273680017E-3</v>
      </c>
      <c r="E1264" s="5">
        <f t="shared" si="136"/>
        <v>6.5960930698342156E-3</v>
      </c>
      <c r="F1264" s="5">
        <f>B$6+B$7*E1264+B$8*(G1263*100)^2</f>
        <v>0.30504839884872148</v>
      </c>
      <c r="G1264" s="8">
        <v>5.8973904903592087E-3</v>
      </c>
      <c r="H1264" s="8">
        <f t="shared" si="137"/>
        <v>5.5231186737994455E-3</v>
      </c>
      <c r="I1264" s="7">
        <f t="shared" si="135"/>
        <v>3.7427181655976319E-4</v>
      </c>
      <c r="J1264" s="10">
        <f t="shared" si="138"/>
        <v>6.3463970576750184E-2</v>
      </c>
      <c r="K1264" s="10">
        <f t="shared" si="139"/>
        <v>2.1972944644390591E-3</v>
      </c>
      <c r="AC1264" s="12"/>
      <c r="AD1264" s="13"/>
    </row>
    <row r="1265" spans="1:30" x14ac:dyDescent="0.3">
      <c r="A1265" s="17">
        <v>44446</v>
      </c>
      <c r="B1265" s="18">
        <v>-2.9902602982353712E-4</v>
      </c>
      <c r="C1265" s="8">
        <f t="shared" si="133"/>
        <v>-8.6299026029823533E-2</v>
      </c>
      <c r="D1265" s="5">
        <f t="shared" si="134"/>
        <v>7.44752189369616E-3</v>
      </c>
      <c r="E1265" s="5">
        <f t="shared" si="136"/>
        <v>6.9109153273680017E-3</v>
      </c>
      <c r="F1265" s="5">
        <f>B$6+B$7*E1264+B$8*(H1264*100)^2</f>
        <v>0.30980386528695181</v>
      </c>
      <c r="G1265" s="8">
        <v>6.5609128947567534E-3</v>
      </c>
      <c r="H1265" s="8">
        <f t="shared" si="137"/>
        <v>5.566002742426128E-3</v>
      </c>
      <c r="I1265" s="7">
        <f t="shared" si="135"/>
        <v>9.9491015233062544E-4</v>
      </c>
      <c r="J1265" s="10">
        <f t="shared" si="138"/>
        <v>0.15164203035308119</v>
      </c>
      <c r="K1265" s="10">
        <f t="shared" si="139"/>
        <v>1.4295095273135106E-2</v>
      </c>
      <c r="AC1265" s="12"/>
      <c r="AD1265" s="13"/>
    </row>
    <row r="1266" spans="1:30" x14ac:dyDescent="0.3">
      <c r="A1266" s="17">
        <v>44447</v>
      </c>
      <c r="B1266" s="18">
        <v>-5.0148142549429986E-4</v>
      </c>
      <c r="C1266" s="8">
        <f t="shared" si="133"/>
        <v>-8.6501481425494298E-2</v>
      </c>
      <c r="D1266" s="5">
        <f t="shared" si="134"/>
        <v>7.4825062888051351E-3</v>
      </c>
      <c r="E1266" s="5">
        <f t="shared" si="136"/>
        <v>7.44752189369616E-3</v>
      </c>
      <c r="F1266" s="5">
        <f>B$6+B$7*E1264+B$8*(H1265*100)^2</f>
        <v>0.31395015647444491</v>
      </c>
      <c r="G1266" s="8">
        <v>6.1433252679516425E-3</v>
      </c>
      <c r="H1266" s="8">
        <f t="shared" si="137"/>
        <v>5.6031255248695346E-3</v>
      </c>
      <c r="I1266" s="7">
        <f t="shared" si="135"/>
        <v>5.4019974308210789E-4</v>
      </c>
      <c r="J1266" s="10">
        <f t="shared" si="138"/>
        <v>8.7932792017412692E-2</v>
      </c>
      <c r="K1266" s="10">
        <f t="shared" si="139"/>
        <v>4.3688316768661917E-3</v>
      </c>
      <c r="AC1266" s="12"/>
      <c r="AD1266" s="13"/>
    </row>
    <row r="1267" spans="1:30" x14ac:dyDescent="0.3">
      <c r="A1267" s="17">
        <v>44448</v>
      </c>
      <c r="B1267" s="18">
        <v>9.4047345298811137E-4</v>
      </c>
      <c r="C1267" s="8">
        <f t="shared" si="133"/>
        <v>-8.5059526547011877E-2</v>
      </c>
      <c r="D1267" s="5">
        <f t="shared" si="134"/>
        <v>7.2351230564018185E-3</v>
      </c>
      <c r="E1267" s="5">
        <f t="shared" si="136"/>
        <v>7.4825062888051351E-3</v>
      </c>
      <c r="F1267" s="5">
        <f>B$6+B$7*E1267+B$8*(G1266*100)^2</f>
        <v>0.37298950118598873</v>
      </c>
      <c r="G1267" s="8">
        <v>2.9331219750192887E-3</v>
      </c>
      <c r="H1267" s="8">
        <f t="shared" si="137"/>
        <v>6.107286641267042E-3</v>
      </c>
      <c r="I1267" s="7">
        <f t="shared" si="135"/>
        <v>3.1741646662477533E-3</v>
      </c>
      <c r="J1267" s="10">
        <f t="shared" si="138"/>
        <v>1.0821795661010243</v>
      </c>
      <c r="K1267" s="10">
        <f t="shared" si="139"/>
        <v>0.21368118866987773</v>
      </c>
      <c r="AC1267" s="12"/>
      <c r="AD1267" s="13"/>
    </row>
    <row r="1268" spans="1:30" x14ac:dyDescent="0.3">
      <c r="A1268" s="17">
        <v>44452</v>
      </c>
      <c r="B1268" s="18">
        <v>-2.1858782486771401E-3</v>
      </c>
      <c r="C1268" s="8">
        <f t="shared" si="133"/>
        <v>-8.818587824867713E-2</v>
      </c>
      <c r="D1268" s="5">
        <f t="shared" si="134"/>
        <v>7.7767491224905059E-3</v>
      </c>
      <c r="E1268" s="5">
        <f t="shared" si="136"/>
        <v>7.2351230564018185E-3</v>
      </c>
      <c r="F1268" s="5">
        <f>B$6+B$7*E1267+B$8*(H1267*100)^2</f>
        <v>0.36914010428212091</v>
      </c>
      <c r="G1268" s="8">
        <v>4.6273847504758161E-3</v>
      </c>
      <c r="H1268" s="8">
        <f t="shared" si="137"/>
        <v>6.0756901195018241E-3</v>
      </c>
      <c r="I1268" s="7">
        <f t="shared" si="135"/>
        <v>1.4483053690260081E-3</v>
      </c>
      <c r="J1268" s="10">
        <f t="shared" si="138"/>
        <v>0.3129857245773835</v>
      </c>
      <c r="K1268" s="10">
        <f t="shared" si="139"/>
        <v>3.3926626538178573E-2</v>
      </c>
      <c r="AC1268" s="12"/>
      <c r="AD1268" s="13"/>
    </row>
    <row r="1269" spans="1:30" x14ac:dyDescent="0.3">
      <c r="A1269" s="17">
        <v>44453</v>
      </c>
      <c r="B1269" s="18">
        <v>1.1909507680524611E-3</v>
      </c>
      <c r="C1269" s="8">
        <f t="shared" si="133"/>
        <v>-8.4809049231947528E-2</v>
      </c>
      <c r="D1269" s="5">
        <f t="shared" si="134"/>
        <v>7.1925748316268995E-3</v>
      </c>
      <c r="E1269" s="5">
        <f t="shared" si="136"/>
        <v>7.7767491224905059E-3</v>
      </c>
      <c r="F1269" s="5">
        <f>B$6+B$7*E1267+B$8*(H1268*100)^2</f>
        <v>0.3657838151216386</v>
      </c>
      <c r="G1269" s="8">
        <v>5.6475458089821481E-3</v>
      </c>
      <c r="H1269" s="8">
        <f t="shared" si="137"/>
        <v>6.0480064080789351E-3</v>
      </c>
      <c r="I1269" s="7">
        <f t="shared" si="135"/>
        <v>4.0046059909678699E-4</v>
      </c>
      <c r="J1269" s="10">
        <f t="shared" si="138"/>
        <v>7.0908782795506289E-2</v>
      </c>
      <c r="K1269" s="10">
        <f t="shared" si="139"/>
        <v>2.293964473026433E-3</v>
      </c>
      <c r="AC1269" s="12"/>
      <c r="AD1269" s="13"/>
    </row>
    <row r="1270" spans="1:30" x14ac:dyDescent="0.3">
      <c r="A1270" s="17">
        <v>44454</v>
      </c>
      <c r="B1270" s="18">
        <v>8.1407339964461693E-3</v>
      </c>
      <c r="C1270" s="8">
        <f t="shared" si="133"/>
        <v>-7.785926600355382E-2</v>
      </c>
      <c r="D1270" s="5">
        <f t="shared" si="134"/>
        <v>6.0620653026121516E-3</v>
      </c>
      <c r="E1270" s="5">
        <f t="shared" si="136"/>
        <v>7.1925748316268995E-3</v>
      </c>
      <c r="F1270" s="5">
        <f>B$6+B$7*E1270+B$8*(G1269*100)^2</f>
        <v>0.32198890738753794</v>
      </c>
      <c r="G1270" s="8">
        <v>4.8964695669784022E-3</v>
      </c>
      <c r="H1270" s="8">
        <f t="shared" si="137"/>
        <v>5.6744066419982444E-3</v>
      </c>
      <c r="I1270" s="7">
        <f t="shared" si="135"/>
        <v>7.7793707501984215E-4</v>
      </c>
      <c r="J1270" s="10">
        <f t="shared" si="138"/>
        <v>0.15887713879939522</v>
      </c>
      <c r="K1270" s="10">
        <f t="shared" si="139"/>
        <v>1.0355795365545539E-2</v>
      </c>
      <c r="AC1270" s="12"/>
      <c r="AD1270" s="13"/>
    </row>
    <row r="1271" spans="1:30" x14ac:dyDescent="0.3">
      <c r="A1271" s="17">
        <v>44455</v>
      </c>
      <c r="B1271" s="18">
        <v>7.0922659178059688E-3</v>
      </c>
      <c r="C1271" s="8">
        <f t="shared" si="133"/>
        <v>-7.8907734082194023E-2</v>
      </c>
      <c r="D1271" s="5">
        <f t="shared" si="134"/>
        <v>6.2264304979862441E-3</v>
      </c>
      <c r="E1271" s="5">
        <f t="shared" si="136"/>
        <v>6.0620653026121516E-3</v>
      </c>
      <c r="F1271" s="5">
        <f>B$6+B$7*E1270+B$8*(H1270*100)^2</f>
        <v>0.32464050415750484</v>
      </c>
      <c r="G1271" s="8">
        <v>5.8865371218191041E-3</v>
      </c>
      <c r="H1271" s="8">
        <f t="shared" si="137"/>
        <v>5.6977232659853249E-3</v>
      </c>
      <c r="I1271" s="7">
        <f t="shared" si="135"/>
        <v>1.8881385583377919E-4</v>
      </c>
      <c r="J1271" s="10">
        <f t="shared" si="138"/>
        <v>3.2075539816765898E-2</v>
      </c>
      <c r="K1271" s="10">
        <f t="shared" si="139"/>
        <v>5.3724251620690389E-4</v>
      </c>
      <c r="AC1271" s="12"/>
      <c r="AD1271" s="13"/>
    </row>
    <row r="1272" spans="1:30" x14ac:dyDescent="0.3">
      <c r="A1272" s="17">
        <v>44456</v>
      </c>
      <c r="B1272" s="18">
        <v>-2.1203910787658442E-3</v>
      </c>
      <c r="C1272" s="8">
        <f t="shared" si="133"/>
        <v>-8.8120391078765833E-2</v>
      </c>
      <c r="D1272" s="5">
        <f t="shared" si="134"/>
        <v>7.7652033238746329E-3</v>
      </c>
      <c r="E1272" s="5">
        <f t="shared" si="136"/>
        <v>6.2264304979862441E-3</v>
      </c>
      <c r="F1272" s="5">
        <f>B$6+B$7*E1270+B$8*(H1271*100)^2</f>
        <v>0.32695243138123897</v>
      </c>
      <c r="G1272" s="8">
        <v>1.0153526611043972E-2</v>
      </c>
      <c r="H1272" s="8">
        <f t="shared" si="137"/>
        <v>5.7179754404967408E-3</v>
      </c>
      <c r="I1272" s="7">
        <f t="shared" si="135"/>
        <v>4.4355511705472311E-3</v>
      </c>
      <c r="J1272" s="10">
        <f t="shared" si="138"/>
        <v>0.43684833264953382</v>
      </c>
      <c r="K1272" s="10">
        <f t="shared" si="139"/>
        <v>0.20151427471902106</v>
      </c>
      <c r="AC1272" s="12"/>
      <c r="AD1272" s="13"/>
    </row>
    <row r="1273" spans="1:30" x14ac:dyDescent="0.3">
      <c r="A1273" s="17">
        <v>44459</v>
      </c>
      <c r="B1273" s="18">
        <v>-8.9350461296251269E-3</v>
      </c>
      <c r="C1273" s="8">
        <f t="shared" si="133"/>
        <v>-9.4935046129625125E-2</v>
      </c>
      <c r="D1273" s="5">
        <f t="shared" si="134"/>
        <v>9.0126629836340504E-3</v>
      </c>
      <c r="E1273" s="5">
        <f t="shared" si="136"/>
        <v>7.7652033238746329E-3</v>
      </c>
      <c r="F1273" s="5">
        <f>B$6+B$7*E1273+B$8*(G1272*100)^2</f>
        <v>0.94283941849738195</v>
      </c>
      <c r="G1273" s="8">
        <v>1.2194278395021251E-2</v>
      </c>
      <c r="H1273" s="8">
        <f t="shared" si="137"/>
        <v>9.7099918563167808E-3</v>
      </c>
      <c r="I1273" s="7">
        <f t="shared" si="135"/>
        <v>2.4842865387044704E-3</v>
      </c>
      <c r="J1273" s="10">
        <f t="shared" si="138"/>
        <v>0.20372558820034559</v>
      </c>
      <c r="K1273" s="10">
        <f t="shared" si="139"/>
        <v>2.8037053686660984E-2</v>
      </c>
      <c r="AC1273" s="12"/>
      <c r="AD1273" s="13"/>
    </row>
    <row r="1274" spans="1:30" x14ac:dyDescent="0.3">
      <c r="A1274" s="17">
        <v>44460</v>
      </c>
      <c r="B1274" s="18">
        <v>8.7550598667447219E-3</v>
      </c>
      <c r="C1274" s="8">
        <f t="shared" si="133"/>
        <v>-7.7244940133255266E-2</v>
      </c>
      <c r="D1274" s="5">
        <f t="shared" si="134"/>
        <v>5.9667807761901899E-3</v>
      </c>
      <c r="E1274" s="5">
        <f t="shared" si="136"/>
        <v>9.0126629836340504E-3</v>
      </c>
      <c r="F1274" s="5">
        <f>B$6+B$7*E1273+B$8*(H1273*100)^2</f>
        <v>0.86602362655681753</v>
      </c>
      <c r="G1274" s="8">
        <v>9.8525356459342826E-3</v>
      </c>
      <c r="H1274" s="8">
        <f t="shared" si="137"/>
        <v>9.3060390422392784E-3</v>
      </c>
      <c r="I1274" s="7">
        <f t="shared" si="135"/>
        <v>5.4649660369500419E-4</v>
      </c>
      <c r="J1274" s="10">
        <f t="shared" si="138"/>
        <v>5.5467609895988534E-2</v>
      </c>
      <c r="K1274" s="10">
        <f t="shared" si="139"/>
        <v>1.659642832532171E-3</v>
      </c>
      <c r="AC1274" s="12"/>
      <c r="AD1274" s="13"/>
    </row>
    <row r="1275" spans="1:30" x14ac:dyDescent="0.3">
      <c r="A1275" s="17">
        <v>44461</v>
      </c>
      <c r="B1275" s="18">
        <v>-1.3217959944390426E-3</v>
      </c>
      <c r="C1275" s="8">
        <f t="shared" si="133"/>
        <v>-8.7321795994439039E-2</v>
      </c>
      <c r="D1275" s="5">
        <f t="shared" si="134"/>
        <v>7.6250960556944296E-3</v>
      </c>
      <c r="E1275" s="5">
        <f t="shared" si="136"/>
        <v>5.9667807761901899E-3</v>
      </c>
      <c r="F1275" s="5">
        <f>B$6+B$7*E1273+B$8*(H1274*100)^2</f>
        <v>0.79904793756383918</v>
      </c>
      <c r="G1275" s="8">
        <v>3.7426651013508674E-3</v>
      </c>
      <c r="H1275" s="8">
        <f t="shared" si="137"/>
        <v>8.9389481347854297E-3</v>
      </c>
      <c r="I1275" s="7">
        <f t="shared" si="135"/>
        <v>5.1962830334345619E-3</v>
      </c>
      <c r="J1275" s="10">
        <f t="shared" si="138"/>
        <v>1.3883911311110977</v>
      </c>
      <c r="K1275" s="10">
        <f t="shared" si="139"/>
        <v>0.2893118637289267</v>
      </c>
      <c r="AC1275" s="12"/>
      <c r="AD1275" s="13"/>
    </row>
    <row r="1276" spans="1:30" x14ac:dyDescent="0.3">
      <c r="A1276" s="17">
        <v>44462</v>
      </c>
      <c r="B1276" s="18">
        <v>1.6127099454879754E-2</v>
      </c>
      <c r="C1276" s="8">
        <f t="shared" si="133"/>
        <v>-6.9872900545120242E-2</v>
      </c>
      <c r="D1276" s="5">
        <f t="shared" si="134"/>
        <v>4.8822222305882649E-3</v>
      </c>
      <c r="E1276" s="5">
        <f t="shared" si="136"/>
        <v>7.6250960556944296E-3</v>
      </c>
      <c r="F1276" s="5">
        <f>B$6+B$7*E1276+B$8*(G1275*100)^2</f>
        <v>0.16607814489090497</v>
      </c>
      <c r="G1276" s="8">
        <v>9.6228588757852028E-3</v>
      </c>
      <c r="H1276" s="8">
        <f t="shared" si="137"/>
        <v>4.0752686401132497E-3</v>
      </c>
      <c r="I1276" s="7">
        <f t="shared" si="135"/>
        <v>5.5475902356719531E-3</v>
      </c>
      <c r="J1276" s="10">
        <f t="shared" si="138"/>
        <v>0.5765012567763842</v>
      </c>
      <c r="K1276" s="10">
        <f t="shared" si="139"/>
        <v>0.50207736338701014</v>
      </c>
      <c r="AC1276" s="12"/>
      <c r="AD1276" s="13"/>
    </row>
    <row r="1277" spans="1:30" x14ac:dyDescent="0.3">
      <c r="A1277" s="17">
        <v>44463</v>
      </c>
      <c r="B1277" s="18">
        <v>2.7199911503150292E-3</v>
      </c>
      <c r="C1277" s="8">
        <f t="shared" si="133"/>
        <v>-8.3280008849684964E-2</v>
      </c>
      <c r="D1277" s="5">
        <f t="shared" si="134"/>
        <v>6.9355598740036056E-3</v>
      </c>
      <c r="E1277" s="5">
        <f t="shared" si="136"/>
        <v>4.8822222305882649E-3</v>
      </c>
      <c r="F1277" s="5">
        <f>B$6+B$7*E1276+B$8*(H1276*100)^2</f>
        <v>0.18874992019256215</v>
      </c>
      <c r="G1277" s="8">
        <v>6.1688692190574332E-3</v>
      </c>
      <c r="H1277" s="8">
        <f t="shared" si="137"/>
        <v>4.3445358807651961E-3</v>
      </c>
      <c r="I1277" s="7">
        <f t="shared" si="135"/>
        <v>1.8243333382922371E-3</v>
      </c>
      <c r="J1277" s="10">
        <f t="shared" si="138"/>
        <v>0.2957322117733247</v>
      </c>
      <c r="K1277" s="10">
        <f t="shared" si="139"/>
        <v>6.9317822828890208E-2</v>
      </c>
      <c r="AC1277" s="12"/>
      <c r="AD1277" s="13"/>
    </row>
    <row r="1278" spans="1:30" x14ac:dyDescent="0.3">
      <c r="A1278" s="17">
        <v>44466</v>
      </c>
      <c r="B1278" s="18">
        <v>4.8965372562192165E-4</v>
      </c>
      <c r="C1278" s="8">
        <f t="shared" si="133"/>
        <v>-8.5510346274378077E-2</v>
      </c>
      <c r="D1278" s="5">
        <f t="shared" si="134"/>
        <v>7.3120193199640443E-3</v>
      </c>
      <c r="E1278" s="5">
        <f t="shared" si="136"/>
        <v>6.9355598740036056E-3</v>
      </c>
      <c r="F1278" s="5">
        <f>B$6+B$7*E1276+B$8*(H1277*100)^2</f>
        <v>0.20851744107807707</v>
      </c>
      <c r="G1278" s="8">
        <v>6.886097155437026E-3</v>
      </c>
      <c r="H1278" s="8">
        <f t="shared" si="137"/>
        <v>4.5663709997992609E-3</v>
      </c>
      <c r="I1278" s="7">
        <f t="shared" si="135"/>
        <v>2.3197261556377651E-3</v>
      </c>
      <c r="J1278" s="10">
        <f t="shared" si="138"/>
        <v>0.33687095945287221</v>
      </c>
      <c r="K1278" s="10">
        <f t="shared" si="139"/>
        <v>9.7216445098535775E-2</v>
      </c>
      <c r="AC1278" s="12"/>
      <c r="AD1278" s="13"/>
    </row>
    <row r="1279" spans="1:30" x14ac:dyDescent="0.3">
      <c r="A1279" s="17">
        <v>44467</v>
      </c>
      <c r="B1279" s="18">
        <v>-6.8525166476694627E-3</v>
      </c>
      <c r="C1279" s="8">
        <f t="shared" si="133"/>
        <v>-9.2852516647669456E-2</v>
      </c>
      <c r="D1279" s="5">
        <f t="shared" si="134"/>
        <v>8.6215898478057343E-3</v>
      </c>
      <c r="E1279" s="5">
        <f t="shared" si="136"/>
        <v>7.3120193199640443E-3</v>
      </c>
      <c r="F1279" s="5">
        <f>B$6+B$7*E1279+B$8*(G1278*100)^2</f>
        <v>0.45735208858799004</v>
      </c>
      <c r="G1279" s="8">
        <v>1.46285276784501E-2</v>
      </c>
      <c r="H1279" s="8">
        <f t="shared" si="137"/>
        <v>6.7627811482258542E-3</v>
      </c>
      <c r="I1279" s="7">
        <f t="shared" si="135"/>
        <v>7.8657465302242463E-3</v>
      </c>
      <c r="J1279" s="10">
        <f t="shared" si="138"/>
        <v>0.53769912482796256</v>
      </c>
      <c r="K1279" s="10">
        <f t="shared" si="139"/>
        <v>0.39155410587814221</v>
      </c>
      <c r="AC1279" s="12"/>
      <c r="AD1279" s="13"/>
    </row>
    <row r="1280" spans="1:30" x14ac:dyDescent="0.3">
      <c r="A1280" s="17">
        <v>44468</v>
      </c>
      <c r="B1280" s="18">
        <v>-4.2715914930110859E-3</v>
      </c>
      <c r="C1280" s="8">
        <f t="shared" si="133"/>
        <v>-9.0271591493011075E-2</v>
      </c>
      <c r="D1280" s="5">
        <f t="shared" si="134"/>
        <v>8.14896023068107E-3</v>
      </c>
      <c r="E1280" s="5">
        <f t="shared" si="136"/>
        <v>8.6215898478057343E-3</v>
      </c>
      <c r="F1280" s="5">
        <f>B$6+B$7*E1279+B$8*(H1279*100)^2</f>
        <v>0.44267692018438448</v>
      </c>
      <c r="G1280" s="8">
        <v>8.8070696927690598E-3</v>
      </c>
      <c r="H1280" s="8">
        <f t="shared" si="137"/>
        <v>6.653397028468875E-3</v>
      </c>
      <c r="I1280" s="7">
        <f t="shared" si="135"/>
        <v>2.1536726643001849E-3</v>
      </c>
      <c r="J1280" s="10">
        <f t="shared" si="138"/>
        <v>0.24453907365675012</v>
      </c>
      <c r="K1280" s="10">
        <f t="shared" si="139"/>
        <v>4.3267979824733738E-2</v>
      </c>
      <c r="AC1280" s="12"/>
      <c r="AD1280" s="13"/>
    </row>
    <row r="1281" spans="1:30" x14ac:dyDescent="0.3">
      <c r="A1281" s="17">
        <v>44469</v>
      </c>
      <c r="B1281" s="18">
        <v>-4.8407561109977499E-3</v>
      </c>
      <c r="C1281" s="8">
        <f t="shared" si="133"/>
        <v>-9.0840756110997747E-2</v>
      </c>
      <c r="D1281" s="5">
        <f t="shared" si="134"/>
        <v>8.2520429708177745E-3</v>
      </c>
      <c r="E1281" s="5">
        <f t="shared" si="136"/>
        <v>8.14896023068107E-3</v>
      </c>
      <c r="F1281" s="5">
        <f>B$6+B$7*E1279+B$8*(H1280*100)^2</f>
        <v>0.42988164085328084</v>
      </c>
      <c r="G1281" s="8">
        <v>5.2245484627332535E-3</v>
      </c>
      <c r="H1281" s="8">
        <f t="shared" si="137"/>
        <v>6.5565359821576578E-3</v>
      </c>
      <c r="I1281" s="7">
        <f t="shared" si="135"/>
        <v>1.3319875194244043E-3</v>
      </c>
      <c r="J1281" s="10">
        <f t="shared" si="138"/>
        <v>0.25494787328043411</v>
      </c>
      <c r="K1281" s="10">
        <f t="shared" si="139"/>
        <v>2.3939882669657742E-2</v>
      </c>
      <c r="AC1281" s="12"/>
      <c r="AD1281" s="13"/>
    </row>
    <row r="1282" spans="1:30" x14ac:dyDescent="0.3">
      <c r="A1282" s="17">
        <v>44470</v>
      </c>
      <c r="B1282" s="18">
        <v>-6.1205606409862855E-3</v>
      </c>
      <c r="C1282" s="8">
        <f t="shared" si="133"/>
        <v>-9.2120560640986282E-2</v>
      </c>
      <c r="D1282" s="5">
        <f t="shared" si="134"/>
        <v>8.4861976928096317E-3</v>
      </c>
      <c r="E1282" s="5">
        <f t="shared" si="136"/>
        <v>8.2520429708177745E-3</v>
      </c>
      <c r="F1282" s="5">
        <f>B$6+B$7*E1282+B$8*(G1281*100)^2</f>
        <v>0.28200898675911146</v>
      </c>
      <c r="G1282" s="8">
        <v>5.895169360030623E-3</v>
      </c>
      <c r="H1282" s="8">
        <f t="shared" si="137"/>
        <v>5.3104518334988358E-3</v>
      </c>
      <c r="I1282" s="7">
        <f t="shared" si="135"/>
        <v>5.8471752653178714E-4</v>
      </c>
      <c r="J1282" s="10">
        <f t="shared" si="138"/>
        <v>9.9185874200016164E-2</v>
      </c>
      <c r="K1282" s="10">
        <f t="shared" si="139"/>
        <v>5.6505855756168177E-3</v>
      </c>
      <c r="AC1282" s="12"/>
      <c r="AD1282" s="13"/>
    </row>
    <row r="1283" spans="1:30" x14ac:dyDescent="0.3">
      <c r="A1283" s="17">
        <v>44473</v>
      </c>
      <c r="B1283" s="18">
        <v>9.0415666412996618E-3</v>
      </c>
      <c r="C1283" s="8">
        <f t="shared" si="133"/>
        <v>-7.6958433358700326E-2</v>
      </c>
      <c r="D1283" s="5">
        <f t="shared" si="134"/>
        <v>5.922600465025519E-3</v>
      </c>
      <c r="E1283" s="5">
        <f t="shared" si="136"/>
        <v>8.4861976928096317E-3</v>
      </c>
      <c r="F1283" s="5">
        <f>B$6+B$7*E1282+B$8*(H1282*100)^2</f>
        <v>0.28989961232503009</v>
      </c>
      <c r="G1283" s="8">
        <v>9.0976522856827374E-3</v>
      </c>
      <c r="H1283" s="8">
        <f t="shared" si="137"/>
        <v>5.3842326502950262E-3</v>
      </c>
      <c r="I1283" s="7">
        <f t="shared" si="135"/>
        <v>3.7134196353877111E-3</v>
      </c>
      <c r="J1283" s="10">
        <f t="shared" si="138"/>
        <v>0.40817339669396213</v>
      </c>
      <c r="K1283" s="10">
        <f t="shared" si="139"/>
        <v>0.16514251053610884</v>
      </c>
      <c r="AC1283" s="12"/>
      <c r="AD1283" s="13"/>
    </row>
    <row r="1284" spans="1:30" x14ac:dyDescent="0.3">
      <c r="A1284" s="17">
        <v>44474</v>
      </c>
      <c r="B1284" s="18">
        <v>7.4856343649634333E-3</v>
      </c>
      <c r="C1284" s="8">
        <f t="shared" si="133"/>
        <v>-7.8514365635036554E-2</v>
      </c>
      <c r="D1284" s="5">
        <f t="shared" si="134"/>
        <v>6.1645056110722091E-3</v>
      </c>
      <c r="E1284" s="5">
        <f t="shared" si="136"/>
        <v>5.922600465025519E-3</v>
      </c>
      <c r="F1284" s="5">
        <f>B$6+B$7*E1282+B$8*(H1283*100)^2</f>
        <v>0.29677944875595452</v>
      </c>
      <c r="G1284" s="8">
        <v>6.3428875655820952E-3</v>
      </c>
      <c r="H1284" s="8">
        <f t="shared" si="137"/>
        <v>5.4477467705093862E-3</v>
      </c>
      <c r="I1284" s="7">
        <f t="shared" si="135"/>
        <v>8.9514079507270906E-4</v>
      </c>
      <c r="J1284" s="10">
        <f t="shared" si="138"/>
        <v>0.14112512413588096</v>
      </c>
      <c r="K1284" s="10">
        <f t="shared" si="139"/>
        <v>1.2181920682301062E-2</v>
      </c>
      <c r="AC1284" s="12"/>
      <c r="AD1284" s="13"/>
    </row>
    <row r="1285" spans="1:30" x14ac:dyDescent="0.3">
      <c r="A1285" s="17">
        <v>44475</v>
      </c>
      <c r="B1285" s="18">
        <v>-9.3354234260831833E-3</v>
      </c>
      <c r="C1285" s="8">
        <f t="shared" si="133"/>
        <v>-9.5335423426083171E-2</v>
      </c>
      <c r="D1285" s="5">
        <f t="shared" si="134"/>
        <v>9.0888429598305672E-3</v>
      </c>
      <c r="E1285" s="5">
        <f t="shared" si="136"/>
        <v>6.1645056110722091E-3</v>
      </c>
      <c r="F1285" s="5">
        <f>B$6+B$7*E1285+B$8*(G1284*100)^2</f>
        <v>0.39456900957921048</v>
      </c>
      <c r="G1285" s="8">
        <v>7.8111003953189049E-3</v>
      </c>
      <c r="H1285" s="8">
        <f t="shared" si="137"/>
        <v>6.2814728334938327E-3</v>
      </c>
      <c r="I1285" s="7">
        <f t="shared" si="135"/>
        <v>1.5296275618250721E-3</v>
      </c>
      <c r="J1285" s="10">
        <f t="shared" si="138"/>
        <v>0.19582741027650327</v>
      </c>
      <c r="K1285" s="10">
        <f t="shared" si="139"/>
        <v>2.5572788004340374E-2</v>
      </c>
      <c r="AC1285" s="12"/>
      <c r="AD1285" s="13"/>
    </row>
    <row r="1286" spans="1:30" x14ac:dyDescent="0.3">
      <c r="A1286" s="17">
        <v>44476</v>
      </c>
      <c r="B1286" s="18">
        <v>8.212508195597908E-3</v>
      </c>
      <c r="C1286" s="8">
        <f t="shared" si="133"/>
        <v>-7.7787491804402087E-2</v>
      </c>
      <c r="D1286" s="5">
        <f t="shared" si="134"/>
        <v>6.0508938812199216E-3</v>
      </c>
      <c r="E1286" s="5">
        <f t="shared" si="136"/>
        <v>9.0888429598305672E-3</v>
      </c>
      <c r="F1286" s="5">
        <f>B$6+B$7*E1285+B$8*(H1285*100)^2</f>
        <v>0.38780897957494254</v>
      </c>
      <c r="G1286" s="8">
        <v>8.5083140034863721E-3</v>
      </c>
      <c r="H1286" s="8">
        <f t="shared" si="137"/>
        <v>6.2274310881369251E-3</v>
      </c>
      <c r="I1286" s="7">
        <f t="shared" si="135"/>
        <v>2.280882915349447E-3</v>
      </c>
      <c r="J1286" s="10">
        <f t="shared" si="138"/>
        <v>0.26807695560070199</v>
      </c>
      <c r="K1286" s="10">
        <f t="shared" si="139"/>
        <v>5.418395357135708E-2</v>
      </c>
      <c r="AC1286" s="12"/>
      <c r="AD1286" s="13"/>
    </row>
    <row r="1287" spans="1:30" x14ac:dyDescent="0.3">
      <c r="A1287" s="17">
        <v>44477</v>
      </c>
      <c r="B1287" s="18">
        <v>6.367824776674462E-3</v>
      </c>
      <c r="C1287" s="8">
        <f t="shared" si="133"/>
        <v>-7.9632175223325524E-2</v>
      </c>
      <c r="D1287" s="5">
        <f t="shared" si="134"/>
        <v>6.3412833307984195E-3</v>
      </c>
      <c r="E1287" s="5">
        <f t="shared" si="136"/>
        <v>6.0508938812199216E-3</v>
      </c>
      <c r="F1287" s="5">
        <f>B$6+B$7*E1285+B$8*(H1286*100)^2</f>
        <v>0.38191490941422146</v>
      </c>
      <c r="G1287" s="8">
        <v>6.2344838074797132E-3</v>
      </c>
      <c r="H1287" s="8">
        <f t="shared" si="137"/>
        <v>6.1799264511337151E-3</v>
      </c>
      <c r="I1287" s="7">
        <f t="shared" si="135"/>
        <v>5.4557356345998065E-5</v>
      </c>
      <c r="J1287" s="10">
        <f t="shared" si="138"/>
        <v>8.7509019239963102E-3</v>
      </c>
      <c r="K1287" s="10">
        <f t="shared" si="139"/>
        <v>3.8740334553200029E-5</v>
      </c>
      <c r="AC1287" s="12"/>
      <c r="AD1287" s="13"/>
    </row>
    <row r="1288" spans="1:30" x14ac:dyDescent="0.3">
      <c r="A1288" s="17">
        <v>44480</v>
      </c>
      <c r="B1288" s="18">
        <v>1.2766382778161107E-3</v>
      </c>
      <c r="C1288" s="8">
        <f t="shared" si="133"/>
        <v>-8.4723361722183879E-2</v>
      </c>
      <c r="D1288" s="5">
        <f t="shared" si="134"/>
        <v>7.1780480215080126E-3</v>
      </c>
      <c r="E1288" s="5">
        <f t="shared" si="136"/>
        <v>6.3412833307984195E-3</v>
      </c>
      <c r="F1288" s="5">
        <f>B$6+B$7*E1288+B$8*(G1287*100)^2</f>
        <v>0.38270084803611004</v>
      </c>
      <c r="G1288" s="8">
        <v>7.2705015059071161E-3</v>
      </c>
      <c r="H1288" s="8">
        <f t="shared" si="137"/>
        <v>6.1862819854587138E-3</v>
      </c>
      <c r="I1288" s="7">
        <f t="shared" si="135"/>
        <v>1.0842195204484022E-3</v>
      </c>
      <c r="J1288" s="10">
        <f t="shared" si="138"/>
        <v>0.14912582296661361</v>
      </c>
      <c r="K1288" s="10">
        <f t="shared" si="139"/>
        <v>1.3770883280225465E-2</v>
      </c>
      <c r="AC1288" s="12"/>
      <c r="AD1288" s="13"/>
    </row>
    <row r="1289" spans="1:30" x14ac:dyDescent="0.3">
      <c r="A1289" s="17">
        <v>44481</v>
      </c>
      <c r="B1289" s="18">
        <v>2.4668212631465949E-3</v>
      </c>
      <c r="C1289" s="8">
        <f t="shared" si="133"/>
        <v>-8.3533178736853397E-2</v>
      </c>
      <c r="D1289" s="5">
        <f t="shared" si="134"/>
        <v>6.9777919498830963E-3</v>
      </c>
      <c r="E1289" s="5">
        <f t="shared" si="136"/>
        <v>7.1780480215080126E-3</v>
      </c>
      <c r="F1289" s="5">
        <f>B$6+B$7*E1288+B$8*(H1288*100)^2</f>
        <v>0.37748075185240298</v>
      </c>
      <c r="G1289" s="8">
        <v>4.7852438020089556E-3</v>
      </c>
      <c r="H1289" s="8">
        <f t="shared" si="137"/>
        <v>6.1439462225218334E-3</v>
      </c>
      <c r="I1289" s="7">
        <f t="shared" si="135"/>
        <v>1.3587024205128778E-3</v>
      </c>
      <c r="J1289" s="10">
        <f t="shared" si="138"/>
        <v>0.2839358822099019</v>
      </c>
      <c r="K1289" s="10">
        <f t="shared" si="139"/>
        <v>2.8785360311600616E-2</v>
      </c>
      <c r="AC1289" s="12"/>
      <c r="AD1289" s="13"/>
    </row>
    <row r="1290" spans="1:30" x14ac:dyDescent="0.3">
      <c r="A1290" s="17">
        <v>44482</v>
      </c>
      <c r="B1290" s="18">
        <v>7.482056091955405E-3</v>
      </c>
      <c r="C1290" s="8">
        <f t="shared" si="133"/>
        <v>-7.8517943908044591E-2</v>
      </c>
      <c r="D1290" s="5">
        <f t="shared" si="134"/>
        <v>6.1650675155468368E-3</v>
      </c>
      <c r="E1290" s="5">
        <f t="shared" si="136"/>
        <v>6.9777919498830963E-3</v>
      </c>
      <c r="F1290" s="5">
        <f>B$6+B$7*E1288+B$8*(H1289*100)^2</f>
        <v>0.37292934998982885</v>
      </c>
      <c r="G1290" s="8">
        <v>6.8906506401846951E-3</v>
      </c>
      <c r="H1290" s="8">
        <f t="shared" si="137"/>
        <v>6.1067941670718594E-3</v>
      </c>
      <c r="I1290" s="7">
        <f t="shared" si="135"/>
        <v>7.8385647311283568E-4</v>
      </c>
      <c r="J1290" s="10">
        <f t="shared" si="138"/>
        <v>0.11375652518813889</v>
      </c>
      <c r="K1290" s="10">
        <f t="shared" si="139"/>
        <v>7.5945323329789094E-3</v>
      </c>
      <c r="AC1290" s="12"/>
      <c r="AD1290" s="13"/>
    </row>
    <row r="1291" spans="1:30" x14ac:dyDescent="0.3">
      <c r="A1291" s="17">
        <v>44483</v>
      </c>
      <c r="B1291" s="18">
        <v>9.3229854743489618E-3</v>
      </c>
      <c r="C1291" s="8">
        <f t="shared" si="133"/>
        <v>-7.6677014525651038E-2</v>
      </c>
      <c r="D1291" s="5">
        <f t="shared" si="134"/>
        <v>5.8793645565669E-3</v>
      </c>
      <c r="E1291" s="5">
        <f t="shared" si="136"/>
        <v>6.1650675155468368E-3</v>
      </c>
      <c r="F1291" s="5">
        <f>B$6+B$7*E1291+B$8*(G1290*100)^2</f>
        <v>0.45777173908505853</v>
      </c>
      <c r="G1291" s="8">
        <v>6.807846520558828E-3</v>
      </c>
      <c r="H1291" s="8">
        <f t="shared" si="137"/>
        <v>6.7658830841587749E-3</v>
      </c>
      <c r="I1291" s="7">
        <f t="shared" si="135"/>
        <v>4.1963436400053143E-5</v>
      </c>
      <c r="J1291" s="10">
        <f t="shared" si="138"/>
        <v>6.1639809700951573E-3</v>
      </c>
      <c r="K1291" s="10">
        <f t="shared" si="139"/>
        <v>1.9154552806766034E-5</v>
      </c>
      <c r="AC1291" s="12"/>
      <c r="AD1291" s="13"/>
    </row>
    <row r="1292" spans="1:30" x14ac:dyDescent="0.3">
      <c r="A1292" s="17">
        <v>44487</v>
      </c>
      <c r="B1292" s="18">
        <v>7.4695216390239603E-3</v>
      </c>
      <c r="C1292" s="8">
        <f t="shared" ref="C1292:C1355" si="140">B1292-B$5</f>
        <v>-7.8530478360976028E-2</v>
      </c>
      <c r="D1292" s="5">
        <f t="shared" ref="D1292:D1355" si="141">C1292^2</f>
        <v>6.1670360316037239E-3</v>
      </c>
      <c r="E1292" s="5">
        <f t="shared" si="136"/>
        <v>5.8793645565669E-3</v>
      </c>
      <c r="F1292" s="5">
        <f>B$6+B$7*E1291+B$8*(H1291*100)^2</f>
        <v>0.44291550180248823</v>
      </c>
      <c r="G1292" s="8">
        <v>9.0346476066369402E-3</v>
      </c>
      <c r="H1292" s="8">
        <f t="shared" si="137"/>
        <v>6.6551897178253926E-3</v>
      </c>
      <c r="I1292" s="7">
        <f t="shared" si="135"/>
        <v>2.3794578888115476E-3</v>
      </c>
      <c r="J1292" s="10">
        <f t="shared" si="138"/>
        <v>0.2633703042345088</v>
      </c>
      <c r="K1292" s="10">
        <f t="shared" si="139"/>
        <v>5.1864232427499601E-2</v>
      </c>
      <c r="AC1292" s="12"/>
      <c r="AD1292" s="13"/>
    </row>
    <row r="1293" spans="1:30" x14ac:dyDescent="0.3">
      <c r="A1293" s="17">
        <v>44488</v>
      </c>
      <c r="B1293" s="18">
        <v>-8.0237134697961525E-4</v>
      </c>
      <c r="C1293" s="8">
        <f t="shared" si="140"/>
        <v>-8.6802371346979615E-2</v>
      </c>
      <c r="D1293" s="5">
        <f t="shared" si="141"/>
        <v>7.5346516714589473E-3</v>
      </c>
      <c r="E1293" s="5">
        <f t="shared" si="136"/>
        <v>6.1670360316037239E-3</v>
      </c>
      <c r="F1293" s="5">
        <f>B$6+B$7*E1291+B$8*(H1292*100)^2</f>
        <v>0.42996234851581522</v>
      </c>
      <c r="G1293" s="8">
        <v>8.5393464366235478E-3</v>
      </c>
      <c r="H1293" s="8">
        <f t="shared" si="137"/>
        <v>6.5571514281417597E-3</v>
      </c>
      <c r="I1293" s="7">
        <f t="shared" ref="I1293:I1356" si="142">SQRT((G1293-H1293)^2)</f>
        <v>1.9821950084817882E-3</v>
      </c>
      <c r="J1293" s="10">
        <f t="shared" si="138"/>
        <v>0.23212490829281154</v>
      </c>
      <c r="K1293" s="10">
        <f t="shared" si="139"/>
        <v>3.8166939857132265E-2</v>
      </c>
      <c r="AC1293" s="12"/>
      <c r="AD1293" s="13"/>
    </row>
    <row r="1294" spans="1:30" x14ac:dyDescent="0.3">
      <c r="A1294" s="17">
        <v>44489</v>
      </c>
      <c r="B1294" s="18">
        <v>-7.4175756484833565E-3</v>
      </c>
      <c r="C1294" s="8">
        <f t="shared" si="140"/>
        <v>-9.3417575648483353E-2</v>
      </c>
      <c r="D1294" s="5">
        <f t="shared" si="141"/>
        <v>8.72684344004011E-3</v>
      </c>
      <c r="E1294" s="5">
        <f t="shared" ref="E1294:E1357" si="143">D1293</f>
        <v>7.5346516714589473E-3</v>
      </c>
      <c r="F1294" s="5">
        <f>B$6+B$7*E1294+B$8*(G1293*100)^2</f>
        <v>0.67972964146193571</v>
      </c>
      <c r="G1294" s="8">
        <v>6.9198002559078377E-3</v>
      </c>
      <c r="H1294" s="8">
        <f t="shared" ref="H1294:H1357" si="144">SQRT(F1294)/100</f>
        <v>8.244571798837922E-3</v>
      </c>
      <c r="I1294" s="7">
        <f t="shared" si="142"/>
        <v>1.3247715429300843E-3</v>
      </c>
      <c r="J1294" s="10">
        <f t="shared" ref="J1294:J1357" si="145">ABS(G1294-H1294)/G1294</f>
        <v>0.19144650046784942</v>
      </c>
      <c r="K1294" s="10">
        <f t="shared" ref="K1294:K1357" si="146">G1294/H1294-LN(G1294/H1294)-1</f>
        <v>1.4484022403546293E-2</v>
      </c>
      <c r="AC1294" s="12"/>
      <c r="AD1294" s="13"/>
    </row>
    <row r="1295" spans="1:30" x14ac:dyDescent="0.3">
      <c r="A1295" s="17">
        <v>44490</v>
      </c>
      <c r="B1295" s="18">
        <v>-5.5074849802090606E-3</v>
      </c>
      <c r="C1295" s="8">
        <f t="shared" si="140"/>
        <v>-9.1507484980209053E-2</v>
      </c>
      <c r="D1295" s="5">
        <f t="shared" si="141"/>
        <v>8.3736198074031848E-3</v>
      </c>
      <c r="E1295" s="5">
        <f t="shared" si="143"/>
        <v>8.72684344004011E-3</v>
      </c>
      <c r="F1295" s="5">
        <f>B$6+B$7*E1294+B$8*(H1294*100)^2</f>
        <v>0.6365926207261936</v>
      </c>
      <c r="G1295" s="8">
        <v>1.2548810263531603E-2</v>
      </c>
      <c r="H1295" s="8">
        <f t="shared" si="144"/>
        <v>7.9786754585344163E-3</v>
      </c>
      <c r="I1295" s="7">
        <f t="shared" si="142"/>
        <v>4.570134804997187E-3</v>
      </c>
      <c r="J1295" s="10">
        <f t="shared" si="145"/>
        <v>0.36418869271444521</v>
      </c>
      <c r="K1295" s="10">
        <f t="shared" si="146"/>
        <v>0.11994022460286002</v>
      </c>
      <c r="AC1295" s="12"/>
      <c r="AD1295" s="13"/>
    </row>
    <row r="1296" spans="1:30" x14ac:dyDescent="0.3">
      <c r="A1296" s="17">
        <v>44491</v>
      </c>
      <c r="B1296" s="18">
        <v>-1.6736429208110328E-3</v>
      </c>
      <c r="C1296" s="8">
        <f t="shared" si="140"/>
        <v>-8.7673642920811021E-2</v>
      </c>
      <c r="D1296" s="5">
        <f t="shared" si="141"/>
        <v>7.6866676630058762E-3</v>
      </c>
      <c r="E1296" s="5">
        <f t="shared" si="143"/>
        <v>8.3736198074031848E-3</v>
      </c>
      <c r="F1296" s="5">
        <f>B$6+B$7*E1294+B$8*(H1295*100)^2</f>
        <v>0.5989814523467003</v>
      </c>
      <c r="G1296" s="8">
        <v>9.3884581440028432E-3</v>
      </c>
      <c r="H1296" s="8">
        <f t="shared" si="144"/>
        <v>7.7393892029455425E-3</v>
      </c>
      <c r="I1296" s="7">
        <f t="shared" si="142"/>
        <v>1.6490689410573007E-3</v>
      </c>
      <c r="J1296" s="10">
        <f t="shared" si="145"/>
        <v>0.17564853735974661</v>
      </c>
      <c r="K1296" s="10">
        <f t="shared" si="146"/>
        <v>1.9916509699579032E-2</v>
      </c>
      <c r="AC1296" s="12"/>
      <c r="AD1296" s="13"/>
    </row>
    <row r="1297" spans="1:30" x14ac:dyDescent="0.3">
      <c r="A1297" s="17">
        <v>44494</v>
      </c>
      <c r="B1297" s="18">
        <v>2.3882312596785792E-3</v>
      </c>
      <c r="C1297" s="8">
        <f t="shared" si="140"/>
        <v>-8.3611768740321418E-2</v>
      </c>
      <c r="D1297" s="5">
        <f t="shared" si="141"/>
        <v>6.9909278718849896E-3</v>
      </c>
      <c r="E1297" s="5">
        <f t="shared" si="143"/>
        <v>7.6866676630058762E-3</v>
      </c>
      <c r="F1297" s="5">
        <f>B$6+B$7*E1297+B$8*(G1296*100)^2</f>
        <v>0.81247331288943769</v>
      </c>
      <c r="G1297" s="8">
        <v>1.4509553511645075E-2</v>
      </c>
      <c r="H1297" s="8">
        <f t="shared" si="144"/>
        <v>9.0137301539897335E-3</v>
      </c>
      <c r="I1297" s="7">
        <f t="shared" si="142"/>
        <v>5.4958233576553415E-3</v>
      </c>
      <c r="J1297" s="10">
        <f t="shared" si="145"/>
        <v>0.37877274123180321</v>
      </c>
      <c r="K1297" s="10">
        <f t="shared" si="146"/>
        <v>0.13365856449951008</v>
      </c>
      <c r="AC1297" s="12"/>
      <c r="AD1297" s="13"/>
    </row>
    <row r="1298" spans="1:30" x14ac:dyDescent="0.3">
      <c r="A1298" s="17">
        <v>44495</v>
      </c>
      <c r="B1298" s="18">
        <v>6.2658700300274855E-3</v>
      </c>
      <c r="C1298" s="8">
        <f t="shared" si="140"/>
        <v>-7.9734129969972506E-2</v>
      </c>
      <c r="D1298" s="5">
        <f t="shared" si="141"/>
        <v>6.3575314820684681E-3</v>
      </c>
      <c r="E1298" s="5">
        <f t="shared" si="143"/>
        <v>6.9909278718849896E-3</v>
      </c>
      <c r="F1298" s="5">
        <f>B$6+B$7*E1297+B$8*(H1297*100)^2</f>
        <v>0.75234870161889444</v>
      </c>
      <c r="G1298" s="8">
        <v>6.9544412541523723E-3</v>
      </c>
      <c r="H1298" s="8">
        <f t="shared" si="144"/>
        <v>8.6738036732387155E-3</v>
      </c>
      <c r="I1298" s="7">
        <f t="shared" si="142"/>
        <v>1.7193624190863432E-3</v>
      </c>
      <c r="J1298" s="10">
        <f t="shared" si="145"/>
        <v>0.24723228743355086</v>
      </c>
      <c r="K1298" s="10">
        <f t="shared" si="146"/>
        <v>2.2702193147239091E-2</v>
      </c>
      <c r="AC1298" s="12"/>
      <c r="AD1298" s="13"/>
    </row>
    <row r="1299" spans="1:30" x14ac:dyDescent="0.3">
      <c r="A1299" s="17">
        <v>44496</v>
      </c>
      <c r="B1299" s="18">
        <v>-3.3786876663284412E-3</v>
      </c>
      <c r="C1299" s="8">
        <f t="shared" si="140"/>
        <v>-8.9378687666328435E-2</v>
      </c>
      <c r="D1299" s="5">
        <f t="shared" si="141"/>
        <v>7.9885498089550915E-3</v>
      </c>
      <c r="E1299" s="5">
        <f t="shared" si="143"/>
        <v>6.3575314820684681E-3</v>
      </c>
      <c r="F1299" s="5">
        <f>B$6+B$7*E1297+B$8*(H1298*100)^2</f>
        <v>0.69992605305210776</v>
      </c>
      <c r="G1299" s="8">
        <v>6.0290177187116642E-3</v>
      </c>
      <c r="H1299" s="8">
        <f t="shared" si="144"/>
        <v>8.3661583361307953E-3</v>
      </c>
      <c r="I1299" s="7">
        <f t="shared" si="142"/>
        <v>2.3371406174191312E-3</v>
      </c>
      <c r="J1299" s="10">
        <f t="shared" si="145"/>
        <v>0.38764865629198264</v>
      </c>
      <c r="K1299" s="10">
        <f t="shared" si="146"/>
        <v>4.8254211782121192E-2</v>
      </c>
      <c r="AC1299" s="12"/>
      <c r="AD1299" s="13"/>
    </row>
    <row r="1300" spans="1:30" x14ac:dyDescent="0.3">
      <c r="A1300" s="17">
        <v>44497</v>
      </c>
      <c r="B1300" s="18">
        <v>-1.9131232795869691E-2</v>
      </c>
      <c r="C1300" s="8">
        <f t="shared" si="140"/>
        <v>-0.10513123279586968</v>
      </c>
      <c r="D1300" s="5">
        <f t="shared" si="141"/>
        <v>1.1052576109179344E-2</v>
      </c>
      <c r="E1300" s="5">
        <f t="shared" si="143"/>
        <v>7.9885498089550915E-3</v>
      </c>
      <c r="F1300" s="5">
        <f>B$6+B$7*E1300+B$8*(G1299*100)^2</f>
        <v>0.36091413654428334</v>
      </c>
      <c r="G1300" s="8">
        <v>1.0603976926165794E-2</v>
      </c>
      <c r="H1300" s="8">
        <f t="shared" si="144"/>
        <v>6.0076129747536448E-3</v>
      </c>
      <c r="I1300" s="7">
        <f t="shared" si="142"/>
        <v>4.5963639514121496E-3</v>
      </c>
      <c r="J1300" s="10">
        <f t="shared" si="145"/>
        <v>0.43345661570334171</v>
      </c>
      <c r="K1300" s="10">
        <f t="shared" si="146"/>
        <v>0.19688827183378965</v>
      </c>
      <c r="AC1300" s="12"/>
      <c r="AD1300" s="13"/>
    </row>
    <row r="1301" spans="1:30" x14ac:dyDescent="0.3">
      <c r="A1301" s="17">
        <v>44498</v>
      </c>
      <c r="B1301" s="18">
        <v>-1.1363359367024753E-2</v>
      </c>
      <c r="C1301" s="8">
        <f t="shared" si="140"/>
        <v>-9.736335936702474E-2</v>
      </c>
      <c r="D1301" s="5">
        <f t="shared" si="141"/>
        <v>9.4796237472324039E-3</v>
      </c>
      <c r="E1301" s="5">
        <f t="shared" si="143"/>
        <v>1.1052576109179344E-2</v>
      </c>
      <c r="F1301" s="5">
        <f>B$6+B$7*E1300+B$8*(H1300*100)^2</f>
        <v>0.35866776468175465</v>
      </c>
      <c r="G1301" s="8">
        <v>1.0571419361725924E-2</v>
      </c>
      <c r="H1301" s="8">
        <f t="shared" si="144"/>
        <v>5.9888877488374634E-3</v>
      </c>
      <c r="I1301" s="7">
        <f t="shared" si="142"/>
        <v>4.5825316128884604E-3</v>
      </c>
      <c r="J1301" s="10">
        <f t="shared" si="145"/>
        <v>0.43348309778340888</v>
      </c>
      <c r="K1301" s="10">
        <f t="shared" si="146"/>
        <v>0.19692403738745856</v>
      </c>
      <c r="AC1301" s="12"/>
      <c r="AD1301" s="13"/>
    </row>
    <row r="1302" spans="1:30" x14ac:dyDescent="0.3">
      <c r="A1302" s="17">
        <v>44501</v>
      </c>
      <c r="B1302" s="18">
        <v>1.3923428591459421E-2</v>
      </c>
      <c r="C1302" s="8">
        <f t="shared" si="140"/>
        <v>-7.2076571408540568E-2</v>
      </c>
      <c r="D1302" s="5">
        <f t="shared" si="141"/>
        <v>5.1950321460104481E-3</v>
      </c>
      <c r="E1302" s="5">
        <f t="shared" si="143"/>
        <v>9.4796237472324039E-3</v>
      </c>
      <c r="F1302" s="5">
        <f>B$6+B$7*E1300+B$8*(H1301*100)^2</f>
        <v>0.35670915305481593</v>
      </c>
      <c r="G1302" s="8">
        <v>9.3721414211159915E-3</v>
      </c>
      <c r="H1302" s="8">
        <f t="shared" si="144"/>
        <v>5.9725133156387014E-3</v>
      </c>
      <c r="I1302" s="7">
        <f t="shared" si="142"/>
        <v>3.3996281054772901E-3</v>
      </c>
      <c r="J1302" s="10">
        <f t="shared" si="145"/>
        <v>0.3627376020828843</v>
      </c>
      <c r="K1302" s="10">
        <f t="shared" si="146"/>
        <v>0.11863853019381887</v>
      </c>
      <c r="AC1302" s="12"/>
      <c r="AD1302" s="13"/>
    </row>
    <row r="1303" spans="1:30" x14ac:dyDescent="0.3">
      <c r="A1303" s="17">
        <v>44502</v>
      </c>
      <c r="B1303" s="18">
        <v>-1.8208310266041223E-3</v>
      </c>
      <c r="C1303" s="8">
        <f t="shared" si="140"/>
        <v>-8.782083102660411E-2</v>
      </c>
      <c r="D1303" s="5">
        <f t="shared" si="141"/>
        <v>7.7124983622033514E-3</v>
      </c>
      <c r="E1303" s="5">
        <f t="shared" si="143"/>
        <v>5.1950321460104481E-3</v>
      </c>
      <c r="F1303" s="5">
        <f>B$6+B$7*E1303+B$8*(G1302*100)^2</f>
        <v>0.80952775514110098</v>
      </c>
      <c r="G1303" s="8">
        <v>6.3487117855515959E-3</v>
      </c>
      <c r="H1303" s="8">
        <f t="shared" si="144"/>
        <v>8.9973760349398597E-3</v>
      </c>
      <c r="I1303" s="7">
        <f t="shared" si="142"/>
        <v>2.6486642493882637E-3</v>
      </c>
      <c r="J1303" s="10">
        <f t="shared" si="145"/>
        <v>0.41719711633722234</v>
      </c>
      <c r="K1303" s="10">
        <f t="shared" si="146"/>
        <v>5.4299204014167213E-2</v>
      </c>
      <c r="AC1303" s="12"/>
      <c r="AD1303" s="13"/>
    </row>
    <row r="1304" spans="1:30" x14ac:dyDescent="0.3">
      <c r="A1304" s="17">
        <v>44503</v>
      </c>
      <c r="B1304" s="18">
        <v>-4.2927380495799694E-3</v>
      </c>
      <c r="C1304" s="8">
        <f t="shared" si="140"/>
        <v>-9.0292738049579963E-2</v>
      </c>
      <c r="D1304" s="5">
        <f t="shared" si="141"/>
        <v>8.1527785444900653E-3</v>
      </c>
      <c r="E1304" s="5">
        <f t="shared" si="143"/>
        <v>7.7124983622033514E-3</v>
      </c>
      <c r="F1304" s="5">
        <f>B$6+B$7*E1303+B$8*(H1303*100)^2</f>
        <v>0.74950389827573338</v>
      </c>
      <c r="G1304" s="8">
        <v>8.7711217873495968E-3</v>
      </c>
      <c r="H1304" s="8">
        <f t="shared" si="144"/>
        <v>8.6573893193949251E-3</v>
      </c>
      <c r="I1304" s="7">
        <f t="shared" si="142"/>
        <v>1.1373246795467161E-4</v>
      </c>
      <c r="J1304" s="10">
        <f t="shared" si="145"/>
        <v>1.29666957901218E-2</v>
      </c>
      <c r="K1304" s="10">
        <f t="shared" si="146"/>
        <v>8.5542537861860168E-5</v>
      </c>
      <c r="AC1304" s="12"/>
      <c r="AD1304" s="13"/>
    </row>
    <row r="1305" spans="1:30" x14ac:dyDescent="0.3">
      <c r="A1305" s="17">
        <v>44504</v>
      </c>
      <c r="B1305" s="18">
        <v>4.9349290148196666E-3</v>
      </c>
      <c r="C1305" s="8">
        <f t="shared" si="140"/>
        <v>-8.1065070985180329E-2</v>
      </c>
      <c r="D1305" s="5">
        <f t="shared" si="141"/>
        <v>6.5715457338323255E-3</v>
      </c>
      <c r="E1305" s="5">
        <f t="shared" si="143"/>
        <v>8.1527785444900653E-3</v>
      </c>
      <c r="F1305" s="5">
        <f>B$6+B$7*E1303+B$8*(H1304*100)^2</f>
        <v>0.69716909747481892</v>
      </c>
      <c r="G1305" s="8">
        <v>7.4992474554420423E-3</v>
      </c>
      <c r="H1305" s="8">
        <f t="shared" si="144"/>
        <v>8.3496652476301048E-3</v>
      </c>
      <c r="I1305" s="7">
        <f t="shared" si="142"/>
        <v>8.5041779218806256E-4</v>
      </c>
      <c r="J1305" s="10">
        <f t="shared" si="145"/>
        <v>0.11340041747401371</v>
      </c>
      <c r="K1305" s="10">
        <f t="shared" si="146"/>
        <v>5.5682463450226205E-3</v>
      </c>
      <c r="AC1305" s="12"/>
      <c r="AD1305" s="13"/>
    </row>
    <row r="1306" spans="1:30" x14ac:dyDescent="0.3">
      <c r="A1306" s="17">
        <v>44508</v>
      </c>
      <c r="B1306" s="18">
        <v>7.9260091405052753E-3</v>
      </c>
      <c r="C1306" s="8">
        <f t="shared" si="140"/>
        <v>-7.8073990859494721E-2</v>
      </c>
      <c r="D1306" s="5">
        <f t="shared" si="141"/>
        <v>6.095548048728465E-3</v>
      </c>
      <c r="E1306" s="5">
        <f t="shared" si="143"/>
        <v>6.5715457338323255E-3</v>
      </c>
      <c r="F1306" s="5">
        <f>B$6+B$7*E1306+B$8*(G1305*100)^2</f>
        <v>0.53417477497421573</v>
      </c>
      <c r="G1306" s="8">
        <v>1.1923418516678509E-2</v>
      </c>
      <c r="H1306" s="8">
        <f t="shared" si="144"/>
        <v>7.308726120017193E-3</v>
      </c>
      <c r="I1306" s="7">
        <f t="shared" si="142"/>
        <v>4.6146923966613159E-3</v>
      </c>
      <c r="J1306" s="10">
        <f t="shared" si="145"/>
        <v>0.38702762888061609</v>
      </c>
      <c r="K1306" s="10">
        <f t="shared" si="146"/>
        <v>0.14195948421615023</v>
      </c>
      <c r="AC1306" s="12"/>
      <c r="AD1306" s="13"/>
    </row>
    <row r="1307" spans="1:30" x14ac:dyDescent="0.3">
      <c r="A1307" s="17">
        <v>44509</v>
      </c>
      <c r="B1307" s="18">
        <v>-1.854208318174266E-3</v>
      </c>
      <c r="C1307" s="8">
        <f t="shared" si="140"/>
        <v>-8.7854208318174254E-2</v>
      </c>
      <c r="D1307" s="5">
        <f t="shared" si="141"/>
        <v>7.7183619192131587E-3</v>
      </c>
      <c r="E1307" s="5">
        <f t="shared" si="143"/>
        <v>6.095548048728465E-3</v>
      </c>
      <c r="F1307" s="5">
        <f>B$6+B$7*E1306+B$8*(H1306*100)^2</f>
        <v>0.50957642787647406</v>
      </c>
      <c r="G1307" s="8">
        <v>5.1112671166499311E-3</v>
      </c>
      <c r="H1307" s="8">
        <f t="shared" si="144"/>
        <v>7.1384622144862134E-3</v>
      </c>
      <c r="I1307" s="7">
        <f t="shared" si="142"/>
        <v>2.0271950978362823E-3</v>
      </c>
      <c r="J1307" s="10">
        <f t="shared" si="145"/>
        <v>0.39661302208853511</v>
      </c>
      <c r="K1307" s="10">
        <f t="shared" si="146"/>
        <v>5.0067990520892725E-2</v>
      </c>
      <c r="AC1307" s="12"/>
      <c r="AD1307" s="13"/>
    </row>
    <row r="1308" spans="1:30" x14ac:dyDescent="0.3">
      <c r="A1308" s="17">
        <v>44510</v>
      </c>
      <c r="B1308" s="18">
        <v>-1.3350676122215784E-3</v>
      </c>
      <c r="C1308" s="8">
        <f t="shared" si="140"/>
        <v>-8.7335067612221567E-2</v>
      </c>
      <c r="D1308" s="5">
        <f t="shared" si="141"/>
        <v>7.6274140348313122E-3</v>
      </c>
      <c r="E1308" s="5">
        <f t="shared" si="143"/>
        <v>7.7183619192131587E-3</v>
      </c>
      <c r="F1308" s="5">
        <f>B$6+B$7*E1306+B$8*(H1307*100)^2</f>
        <v>0.48812912904195316</v>
      </c>
      <c r="G1308" s="8">
        <v>6.5441966492052169E-3</v>
      </c>
      <c r="H1308" s="8">
        <f t="shared" si="144"/>
        <v>6.9866238559260739E-3</v>
      </c>
      <c r="I1308" s="7">
        <f t="shared" si="142"/>
        <v>4.4242720672085702E-4</v>
      </c>
      <c r="J1308" s="10">
        <f t="shared" si="145"/>
        <v>6.7606037904528613E-2</v>
      </c>
      <c r="K1308" s="10">
        <f t="shared" si="146"/>
        <v>2.0939013176055621E-3</v>
      </c>
      <c r="AC1308" s="12"/>
      <c r="AD1308" s="13"/>
    </row>
    <row r="1309" spans="1:30" x14ac:dyDescent="0.3">
      <c r="A1309" s="17">
        <v>44511</v>
      </c>
      <c r="B1309" s="18">
        <v>-7.2024899533568399E-3</v>
      </c>
      <c r="C1309" s="8">
        <f t="shared" si="140"/>
        <v>-9.3202489953356837E-2</v>
      </c>
      <c r="D1309" s="5">
        <f t="shared" si="141"/>
        <v>8.6867041335055815E-3</v>
      </c>
      <c r="E1309" s="5">
        <f t="shared" si="143"/>
        <v>7.6274140348313122E-3</v>
      </c>
      <c r="F1309" s="5">
        <f>B$6+B$7*E1309+B$8*(G1308*100)^2</f>
        <v>0.41735098175993068</v>
      </c>
      <c r="G1309" s="8">
        <v>6.8286677000131491E-3</v>
      </c>
      <c r="H1309" s="8">
        <f t="shared" si="144"/>
        <v>6.4602707509819638E-3</v>
      </c>
      <c r="I1309" s="7">
        <f t="shared" si="142"/>
        <v>3.6839694903118524E-4</v>
      </c>
      <c r="J1309" s="10">
        <f t="shared" si="145"/>
        <v>5.3948583415543247E-2</v>
      </c>
      <c r="K1309" s="10">
        <f t="shared" si="146"/>
        <v>1.5666416257249516E-3</v>
      </c>
      <c r="AC1309" s="12"/>
      <c r="AD1309" s="13"/>
    </row>
    <row r="1310" spans="1:30" x14ac:dyDescent="0.3">
      <c r="A1310" s="17">
        <v>44512</v>
      </c>
      <c r="B1310" s="18">
        <v>1.2719232970144897E-2</v>
      </c>
      <c r="C1310" s="8">
        <f t="shared" si="140"/>
        <v>-7.3280767029855101E-2</v>
      </c>
      <c r="D1310" s="5">
        <f t="shared" si="141"/>
        <v>5.3700708164838981E-3</v>
      </c>
      <c r="E1310" s="5">
        <f t="shared" si="143"/>
        <v>8.6867041335055815E-3</v>
      </c>
      <c r="F1310" s="5">
        <f>B$6+B$7*E1309+B$8*(H1309*100)^2</f>
        <v>0.40783496395434976</v>
      </c>
      <c r="G1310" s="8">
        <v>9.2507894835773905E-3</v>
      </c>
      <c r="H1310" s="8">
        <f t="shared" si="144"/>
        <v>6.3861957686430961E-3</v>
      </c>
      <c r="I1310" s="7">
        <f t="shared" si="142"/>
        <v>2.8645937149342944E-3</v>
      </c>
      <c r="J1310" s="10">
        <f t="shared" si="145"/>
        <v>0.309659377723351</v>
      </c>
      <c r="K1310" s="10">
        <f t="shared" si="146"/>
        <v>7.7990124886504475E-2</v>
      </c>
      <c r="AC1310" s="12"/>
      <c r="AD1310" s="13"/>
    </row>
    <row r="1311" spans="1:30" x14ac:dyDescent="0.3">
      <c r="A1311" s="17">
        <v>44515</v>
      </c>
      <c r="B1311" s="18">
        <v>5.2748117257189352E-4</v>
      </c>
      <c r="C1311" s="8">
        <f t="shared" si="140"/>
        <v>-8.5472518827428096E-2</v>
      </c>
      <c r="D1311" s="5">
        <f t="shared" si="141"/>
        <v>7.30555147470505E-3</v>
      </c>
      <c r="E1311" s="5">
        <f t="shared" si="143"/>
        <v>5.3700708164838981E-3</v>
      </c>
      <c r="F1311" s="5">
        <f>B$6+B$7*E1309+B$8*(H1310*100)^2</f>
        <v>0.39953794802966386</v>
      </c>
      <c r="G1311" s="8">
        <v>5.2964724342794769E-3</v>
      </c>
      <c r="H1311" s="8">
        <f t="shared" si="144"/>
        <v>6.320901423291332E-3</v>
      </c>
      <c r="I1311" s="7">
        <f t="shared" si="142"/>
        <v>1.024428989011855E-3</v>
      </c>
      <c r="J1311" s="10">
        <f t="shared" si="145"/>
        <v>0.19341722282582155</v>
      </c>
      <c r="K1311" s="10">
        <f t="shared" si="146"/>
        <v>1.4750729365819559E-2</v>
      </c>
      <c r="AC1311" s="12"/>
      <c r="AD1311" s="13"/>
    </row>
    <row r="1312" spans="1:30" x14ac:dyDescent="0.3">
      <c r="A1312" s="17">
        <v>44516</v>
      </c>
      <c r="B1312" s="18">
        <v>-6.5488717319305938E-3</v>
      </c>
      <c r="C1312" s="8">
        <f t="shared" si="140"/>
        <v>-9.254887173193059E-2</v>
      </c>
      <c r="D1312" s="5">
        <f t="shared" si="141"/>
        <v>8.5652936588533415E-3</v>
      </c>
      <c r="E1312" s="5">
        <f t="shared" si="143"/>
        <v>7.30555147470505E-3</v>
      </c>
      <c r="F1312" s="5">
        <f>B$6+B$7*E1312+B$8*(G1311*100)^2</f>
        <v>0.28850171214800341</v>
      </c>
      <c r="G1312" s="8">
        <v>5.39379545612312E-3</v>
      </c>
      <c r="H1312" s="8">
        <f t="shared" si="144"/>
        <v>5.3712355389426312E-3</v>
      </c>
      <c r="I1312" s="7">
        <f t="shared" si="142"/>
        <v>2.2559917180488796E-5</v>
      </c>
      <c r="J1312" s="10">
        <f t="shared" si="145"/>
        <v>4.1825681681863609E-3</v>
      </c>
      <c r="K1312" s="10">
        <f t="shared" si="146"/>
        <v>8.7959483499044921E-6</v>
      </c>
      <c r="AC1312" s="12"/>
      <c r="AD1312" s="13"/>
    </row>
    <row r="1313" spans="1:30" x14ac:dyDescent="0.3">
      <c r="A1313" s="17">
        <v>44517</v>
      </c>
      <c r="B1313" s="18">
        <v>-5.2196768372109494E-3</v>
      </c>
      <c r="C1313" s="8">
        <f t="shared" si="140"/>
        <v>-9.1219676837210939E-2</v>
      </c>
      <c r="D1313" s="5">
        <f t="shared" si="141"/>
        <v>8.3210294422851987E-3</v>
      </c>
      <c r="E1313" s="5">
        <f t="shared" si="143"/>
        <v>8.5652936588533415E-3</v>
      </c>
      <c r="F1313" s="5">
        <f>B$6+B$7*E1312+B$8*(H1312*100)^2</f>
        <v>0.29545555903553644</v>
      </c>
      <c r="G1313" s="8">
        <v>5.8828983682267773E-3</v>
      </c>
      <c r="H1313" s="8">
        <f t="shared" si="144"/>
        <v>5.4355823886271517E-3</v>
      </c>
      <c r="I1313" s="7">
        <f t="shared" si="142"/>
        <v>4.4731597959962559E-4</v>
      </c>
      <c r="J1313" s="10">
        <f t="shared" si="145"/>
        <v>7.6036666214659682E-2</v>
      </c>
      <c r="K1313" s="10">
        <f t="shared" si="146"/>
        <v>3.2111397191258995E-3</v>
      </c>
      <c r="AC1313" s="12"/>
      <c r="AD1313" s="13"/>
    </row>
    <row r="1314" spans="1:30" x14ac:dyDescent="0.3">
      <c r="A1314" s="17">
        <v>44518</v>
      </c>
      <c r="B1314" s="18">
        <v>-6.2237396025546579E-3</v>
      </c>
      <c r="C1314" s="8">
        <f t="shared" si="140"/>
        <v>-9.2223739602554644E-2</v>
      </c>
      <c r="D1314" s="5">
        <f t="shared" si="141"/>
        <v>8.5052181462798061E-3</v>
      </c>
      <c r="E1314" s="5">
        <f t="shared" si="143"/>
        <v>8.3210294422851987E-3</v>
      </c>
      <c r="F1314" s="5">
        <f>B$6+B$7*E1312+B$8*(H1313*100)^2</f>
        <v>0.30151861813677655</v>
      </c>
      <c r="G1314" s="8">
        <v>8.2934936499655994E-3</v>
      </c>
      <c r="H1314" s="8">
        <f t="shared" si="144"/>
        <v>5.4910710989457831E-3</v>
      </c>
      <c r="I1314" s="7">
        <f t="shared" si="142"/>
        <v>2.8024225510198163E-3</v>
      </c>
      <c r="J1314" s="10">
        <f t="shared" si="145"/>
        <v>0.33790615502930305</v>
      </c>
      <c r="K1314" s="10">
        <f t="shared" si="146"/>
        <v>9.801193652907525E-2</v>
      </c>
      <c r="AC1314" s="12"/>
      <c r="AD1314" s="13"/>
    </row>
    <row r="1315" spans="1:30" x14ac:dyDescent="0.3">
      <c r="A1315" s="17">
        <v>44522</v>
      </c>
      <c r="B1315" s="18">
        <v>-1.9816097121489781E-2</v>
      </c>
      <c r="C1315" s="8">
        <f t="shared" si="140"/>
        <v>-0.10581609712148977</v>
      </c>
      <c r="D1315" s="5">
        <f t="shared" si="141"/>
        <v>1.1197046410024556E-2</v>
      </c>
      <c r="E1315" s="5">
        <f t="shared" si="143"/>
        <v>8.5052181462798061E-3</v>
      </c>
      <c r="F1315" s="5">
        <f>B$6+B$7*E1315+B$8*(G1314*100)^2</f>
        <v>0.6437546591373271</v>
      </c>
      <c r="G1315" s="8">
        <v>1.6728361930394328E-2</v>
      </c>
      <c r="H1315" s="8">
        <f t="shared" si="144"/>
        <v>8.0234323025580954E-3</v>
      </c>
      <c r="I1315" s="7">
        <f t="shared" si="142"/>
        <v>8.7049296278362328E-3</v>
      </c>
      <c r="J1315" s="10">
        <f t="shared" si="145"/>
        <v>0.52036951759275074</v>
      </c>
      <c r="K1315" s="10">
        <f t="shared" si="146"/>
        <v>0.35019907807002149</v>
      </c>
      <c r="AC1315" s="12"/>
      <c r="AD1315" s="13"/>
    </row>
    <row r="1316" spans="1:30" x14ac:dyDescent="0.3">
      <c r="A1316" s="17">
        <v>44523</v>
      </c>
      <c r="B1316" s="18">
        <v>3.3883261205975741E-3</v>
      </c>
      <c r="C1316" s="8">
        <f t="shared" si="140"/>
        <v>-8.2611673879402422E-2</v>
      </c>
      <c r="D1316" s="5">
        <f t="shared" si="141"/>
        <v>6.8246886611567402E-3</v>
      </c>
      <c r="E1316" s="5">
        <f t="shared" si="143"/>
        <v>1.1197046410024556E-2</v>
      </c>
      <c r="F1316" s="5">
        <f>B$6+B$7*E1315+B$8*(H1315*100)^2</f>
        <v>0.6053337665160724</v>
      </c>
      <c r="G1316" s="8">
        <v>1.3720237827899611E-2</v>
      </c>
      <c r="H1316" s="8">
        <f t="shared" si="144"/>
        <v>7.7803198296475728E-3</v>
      </c>
      <c r="I1316" s="7">
        <f t="shared" si="142"/>
        <v>5.9399179982520386E-3</v>
      </c>
      <c r="J1316" s="10">
        <f t="shared" si="145"/>
        <v>0.4329311250110715</v>
      </c>
      <c r="K1316" s="10">
        <f t="shared" si="146"/>
        <v>0.19617970890126202</v>
      </c>
      <c r="AC1316" s="12"/>
      <c r="AD1316" s="13"/>
    </row>
    <row r="1317" spans="1:30" x14ac:dyDescent="0.3">
      <c r="A1317" s="17">
        <v>44524</v>
      </c>
      <c r="B1317" s="18">
        <v>-5.526939745492108E-3</v>
      </c>
      <c r="C1317" s="8">
        <f t="shared" si="140"/>
        <v>-9.15269397454921E-2</v>
      </c>
      <c r="D1317" s="5">
        <f t="shared" si="141"/>
        <v>8.3771806991749416E-3</v>
      </c>
      <c r="E1317" s="5">
        <f t="shared" si="143"/>
        <v>6.8246886611567402E-3</v>
      </c>
      <c r="F1317" s="5">
        <f>B$6+B$7*E1315+B$8*(H1316*100)^2</f>
        <v>0.57183459023960059</v>
      </c>
      <c r="G1317" s="8">
        <v>8.5938677295689884E-3</v>
      </c>
      <c r="H1317" s="8">
        <f t="shared" si="144"/>
        <v>7.5619745453128885E-3</v>
      </c>
      <c r="I1317" s="7">
        <f t="shared" si="142"/>
        <v>1.0318931842560998E-3</v>
      </c>
      <c r="J1317" s="10">
        <f t="shared" si="145"/>
        <v>0.12007319832322493</v>
      </c>
      <c r="K1317" s="10">
        <f t="shared" si="146"/>
        <v>8.5416119725243433E-3</v>
      </c>
      <c r="AC1317" s="12"/>
      <c r="AD1317" s="13"/>
    </row>
    <row r="1318" spans="1:30" x14ac:dyDescent="0.3">
      <c r="A1318" s="17">
        <v>44525</v>
      </c>
      <c r="B1318" s="18">
        <v>7.7534410347055507E-3</v>
      </c>
      <c r="C1318" s="8">
        <f t="shared" si="140"/>
        <v>-7.8246558965294449E-2</v>
      </c>
      <c r="D1318" s="5">
        <f t="shared" si="141"/>
        <v>6.1225239899093007E-3</v>
      </c>
      <c r="E1318" s="5">
        <f t="shared" si="143"/>
        <v>8.3771806991749416E-3</v>
      </c>
      <c r="F1318" s="5">
        <f>B$6+B$7*E1318+B$8*(G1317*100)^2</f>
        <v>0.68796779796006846</v>
      </c>
      <c r="G1318" s="8">
        <v>7.6270599004934951E-3</v>
      </c>
      <c r="H1318" s="8">
        <f t="shared" si="144"/>
        <v>8.2943824240269293E-3</v>
      </c>
      <c r="I1318" s="7">
        <f t="shared" si="142"/>
        <v>6.6732252353343419E-4</v>
      </c>
      <c r="J1318" s="10">
        <f t="shared" si="145"/>
        <v>8.7494071403615994E-2</v>
      </c>
      <c r="K1318" s="10">
        <f t="shared" si="146"/>
        <v>3.4212752451228123E-3</v>
      </c>
      <c r="AC1318" s="12"/>
      <c r="AD1318" s="13"/>
    </row>
    <row r="1319" spans="1:30" x14ac:dyDescent="0.3">
      <c r="A1319" s="17">
        <v>44526</v>
      </c>
      <c r="B1319" s="18">
        <v>-2.9129044983013906E-2</v>
      </c>
      <c r="C1319" s="8">
        <f t="shared" si="140"/>
        <v>-0.11512904498301391</v>
      </c>
      <c r="D1319" s="5">
        <f t="shared" si="141"/>
        <v>1.3254696998700839E-2</v>
      </c>
      <c r="E1319" s="5">
        <f t="shared" si="143"/>
        <v>6.1225239899093007E-3</v>
      </c>
      <c r="F1319" s="5">
        <f>B$6+B$7*E1318+B$8*(H1318*100)^2</f>
        <v>0.64386899009899201</v>
      </c>
      <c r="G1319" s="8">
        <v>1.3410721847083544E-2</v>
      </c>
      <c r="H1319" s="8">
        <f t="shared" si="144"/>
        <v>8.0241447525514643E-3</v>
      </c>
      <c r="I1319" s="7">
        <f t="shared" si="142"/>
        <v>5.3865770945320801E-3</v>
      </c>
      <c r="J1319" s="10">
        <f t="shared" si="145"/>
        <v>0.40166198031342432</v>
      </c>
      <c r="K1319" s="10">
        <f t="shared" si="146"/>
        <v>0.15769666761917955</v>
      </c>
      <c r="AC1319" s="12"/>
      <c r="AD1319" s="13"/>
    </row>
    <row r="1320" spans="1:30" x14ac:dyDescent="0.3">
      <c r="A1320" s="17">
        <v>44529</v>
      </c>
      <c r="B1320" s="18">
        <v>2.6830957326270054E-3</v>
      </c>
      <c r="C1320" s="8">
        <f t="shared" si="140"/>
        <v>-8.3316904267372982E-2</v>
      </c>
      <c r="D1320" s="5">
        <f t="shared" si="141"/>
        <v>6.9417065366985942E-3</v>
      </c>
      <c r="E1320" s="5">
        <f t="shared" si="143"/>
        <v>1.3254696998700839E-2</v>
      </c>
      <c r="F1320" s="5">
        <f>B$6+B$7*E1318+B$8*(H1319*100)^2</f>
        <v>0.60541923952491961</v>
      </c>
      <c r="G1320" s="8">
        <v>1.4538965057924652E-2</v>
      </c>
      <c r="H1320" s="8">
        <f t="shared" si="144"/>
        <v>7.7808691000743587E-3</v>
      </c>
      <c r="I1320" s="7">
        <f t="shared" si="142"/>
        <v>6.7580959578502934E-3</v>
      </c>
      <c r="J1320" s="10">
        <f t="shared" si="145"/>
        <v>0.4648264804905563</v>
      </c>
      <c r="K1320" s="10">
        <f t="shared" si="146"/>
        <v>0.24338859128586043</v>
      </c>
      <c r="AC1320" s="12"/>
      <c r="AD1320" s="13"/>
    </row>
    <row r="1321" spans="1:30" x14ac:dyDescent="0.3">
      <c r="A1321" s="17">
        <v>44530</v>
      </c>
      <c r="B1321" s="18">
        <v>-3.4236860428608243E-3</v>
      </c>
      <c r="C1321" s="8">
        <f t="shared" si="140"/>
        <v>-8.9423686042860814E-2</v>
      </c>
      <c r="D1321" s="5">
        <f t="shared" si="141"/>
        <v>7.9965956254921394E-3</v>
      </c>
      <c r="E1321" s="5">
        <f t="shared" si="143"/>
        <v>6.9417065366985942E-3</v>
      </c>
      <c r="F1321" s="5">
        <f>B$6+B$7*E1321+B$8*(G1320*100)^2</f>
        <v>1.8869058711330484</v>
      </c>
      <c r="G1321" s="8">
        <v>1.6884367944295493E-2</v>
      </c>
      <c r="H1321" s="8">
        <f t="shared" si="144"/>
        <v>1.3736469237518964E-2</v>
      </c>
      <c r="I1321" s="7">
        <f t="shared" si="142"/>
        <v>3.1478987067765293E-3</v>
      </c>
      <c r="J1321" s="10">
        <f t="shared" si="145"/>
        <v>0.18643864651386433</v>
      </c>
      <c r="K1321" s="10">
        <f t="shared" si="146"/>
        <v>2.2829661445735949E-2</v>
      </c>
      <c r="AC1321" s="12"/>
      <c r="AD1321" s="13"/>
    </row>
    <row r="1322" spans="1:30" x14ac:dyDescent="0.3">
      <c r="A1322" s="17">
        <v>44531</v>
      </c>
      <c r="B1322" s="18">
        <v>1.0804807593548436E-2</v>
      </c>
      <c r="C1322" s="8">
        <f t="shared" si="140"/>
        <v>-7.5195192406451561E-2</v>
      </c>
      <c r="D1322" s="5">
        <f t="shared" si="141"/>
        <v>5.6543169610432705E-3</v>
      </c>
      <c r="E1322" s="5">
        <f t="shared" si="143"/>
        <v>7.9965956254921394E-3</v>
      </c>
      <c r="F1322" s="5">
        <f>B$6+B$7*E1321+B$8*(H1321*100)^2</f>
        <v>1.6890637584664785</v>
      </c>
      <c r="G1322" s="8">
        <v>7.3324126794518498E-3</v>
      </c>
      <c r="H1322" s="8">
        <f t="shared" si="144"/>
        <v>1.2996398572167899E-2</v>
      </c>
      <c r="I1322" s="7">
        <f t="shared" si="142"/>
        <v>5.6639858927160494E-3</v>
      </c>
      <c r="J1322" s="10">
        <f t="shared" si="145"/>
        <v>0.77245868997371714</v>
      </c>
      <c r="K1322" s="10">
        <f t="shared" si="146"/>
        <v>0.1365557163015596</v>
      </c>
      <c r="AC1322" s="12"/>
      <c r="AD1322" s="13"/>
    </row>
    <row r="1323" spans="1:30" x14ac:dyDescent="0.3">
      <c r="A1323" s="17">
        <v>44532</v>
      </c>
      <c r="B1323" s="18">
        <v>1.3371292114172791E-2</v>
      </c>
      <c r="C1323" s="8">
        <f t="shared" si="140"/>
        <v>-7.2628707885827204E-2</v>
      </c>
      <c r="D1323" s="5">
        <f t="shared" si="141"/>
        <v>5.2749292091648185E-3</v>
      </c>
      <c r="E1323" s="5">
        <f t="shared" si="143"/>
        <v>5.6543169610432705E-3</v>
      </c>
      <c r="F1323" s="5">
        <f>B$6+B$7*E1321+B$8*(H1322*100)^2</f>
        <v>1.516565220432496</v>
      </c>
      <c r="G1323" s="8">
        <v>7.2446165354597379E-3</v>
      </c>
      <c r="H1323" s="8">
        <f t="shared" si="144"/>
        <v>1.2314890257052622E-2</v>
      </c>
      <c r="I1323" s="7">
        <f t="shared" si="142"/>
        <v>5.0702737215928845E-3</v>
      </c>
      <c r="J1323" s="10">
        <f t="shared" si="145"/>
        <v>0.69986778413678019</v>
      </c>
      <c r="K1323" s="10">
        <f t="shared" si="146"/>
        <v>0.1188315211101072</v>
      </c>
      <c r="AC1323" s="12"/>
      <c r="AD1323" s="13"/>
    </row>
    <row r="1324" spans="1:30" x14ac:dyDescent="0.3">
      <c r="A1324" s="17">
        <v>44533</v>
      </c>
      <c r="B1324" s="18">
        <v>-1.3168973712529187E-2</v>
      </c>
      <c r="C1324" s="8">
        <f t="shared" si="140"/>
        <v>-9.9168973712529182E-2</v>
      </c>
      <c r="D1324" s="5">
        <f t="shared" si="141"/>
        <v>9.8344853471963034E-3</v>
      </c>
      <c r="E1324" s="5">
        <f t="shared" si="143"/>
        <v>5.2749292091648185E-3</v>
      </c>
      <c r="F1324" s="5">
        <f>B$6+B$7*E1324+B$8*(G1323*100)^2</f>
        <v>0.50129760013734148</v>
      </c>
      <c r="G1324" s="8">
        <v>1.004288905978595E-2</v>
      </c>
      <c r="H1324" s="8">
        <f t="shared" si="144"/>
        <v>7.0802372851292315E-3</v>
      </c>
      <c r="I1324" s="7">
        <f t="shared" si="142"/>
        <v>2.9626517746567183E-3</v>
      </c>
      <c r="J1324" s="10">
        <f t="shared" si="145"/>
        <v>0.29499995041465321</v>
      </c>
      <c r="K1324" s="10">
        <f t="shared" si="146"/>
        <v>6.8882210711727065E-2</v>
      </c>
      <c r="AC1324" s="12"/>
      <c r="AD1324" s="13"/>
    </row>
    <row r="1325" spans="1:30" x14ac:dyDescent="0.3">
      <c r="A1325" s="17">
        <v>44536</v>
      </c>
      <c r="B1325" s="18">
        <v>-1.6590566431460101E-2</v>
      </c>
      <c r="C1325" s="8">
        <f t="shared" si="140"/>
        <v>-0.1025905664314601</v>
      </c>
      <c r="D1325" s="5">
        <f t="shared" si="141"/>
        <v>1.0524824320727828E-2</v>
      </c>
      <c r="E1325" s="5">
        <f t="shared" si="143"/>
        <v>9.8344853471963034E-3</v>
      </c>
      <c r="F1325" s="5">
        <f>B$6+B$7*E1324+B$8*(H1324*100)^2</f>
        <v>0.48076689470196532</v>
      </c>
      <c r="G1325" s="8">
        <v>8.1895067643744344E-3</v>
      </c>
      <c r="H1325" s="8">
        <f t="shared" si="144"/>
        <v>6.9337356071742838E-3</v>
      </c>
      <c r="I1325" s="7">
        <f t="shared" si="142"/>
        <v>1.2557711572001506E-3</v>
      </c>
      <c r="J1325" s="10">
        <f t="shared" si="145"/>
        <v>0.15333904633462675</v>
      </c>
      <c r="K1325" s="10">
        <f t="shared" si="146"/>
        <v>1.4655376611491855E-2</v>
      </c>
      <c r="AC1325" s="12"/>
      <c r="AD1325" s="13"/>
    </row>
    <row r="1326" spans="1:30" x14ac:dyDescent="0.3">
      <c r="A1326" s="17">
        <v>44537</v>
      </c>
      <c r="B1326" s="18">
        <v>1.5501301771069625E-2</v>
      </c>
      <c r="C1326" s="8">
        <f t="shared" si="140"/>
        <v>-7.0498698228930373E-2</v>
      </c>
      <c r="D1326" s="5">
        <f t="shared" si="141"/>
        <v>4.9700664519737904E-3</v>
      </c>
      <c r="E1326" s="5">
        <f t="shared" si="143"/>
        <v>1.0524824320727828E-2</v>
      </c>
      <c r="F1326" s="5">
        <f>B$6+B$7*E1324+B$8*(H1325*100)^2</f>
        <v>0.46286617263286089</v>
      </c>
      <c r="G1326" s="8">
        <v>1.1515580150422661E-2</v>
      </c>
      <c r="H1326" s="8">
        <f t="shared" si="144"/>
        <v>6.8034268764561642E-3</v>
      </c>
      <c r="I1326" s="7">
        <f t="shared" si="142"/>
        <v>4.7121532739664972E-3</v>
      </c>
      <c r="J1326" s="10">
        <f t="shared" si="145"/>
        <v>0.40919807881268971</v>
      </c>
      <c r="K1326" s="10">
        <f t="shared" si="146"/>
        <v>0.16634019542992462</v>
      </c>
      <c r="AC1326" s="12"/>
      <c r="AD1326" s="13"/>
    </row>
    <row r="1327" spans="1:30" x14ac:dyDescent="0.3">
      <c r="A1327" s="17">
        <v>44538</v>
      </c>
      <c r="B1327" s="18">
        <v>1.7475542260234376E-2</v>
      </c>
      <c r="C1327" s="8">
        <f t="shared" si="140"/>
        <v>-6.8524457739765621E-2</v>
      </c>
      <c r="D1327" s="5">
        <f t="shared" si="141"/>
        <v>4.6956013085289244E-3</v>
      </c>
      <c r="E1327" s="5">
        <f t="shared" si="143"/>
        <v>4.9700664519737904E-3</v>
      </c>
      <c r="F1327" s="5">
        <f>B$6+B$7*E1327+B$8*(G1326*100)^2</f>
        <v>1.1998659404610177</v>
      </c>
      <c r="G1327" s="8">
        <v>1.022122787945446E-2</v>
      </c>
      <c r="H1327" s="8">
        <f t="shared" si="144"/>
        <v>1.0953839237733123E-2</v>
      </c>
      <c r="I1327" s="7">
        <f t="shared" si="142"/>
        <v>7.3261135827866301E-4</v>
      </c>
      <c r="J1327" s="10">
        <f t="shared" si="145"/>
        <v>7.1675474504513725E-2</v>
      </c>
      <c r="K1327" s="10">
        <f t="shared" si="146"/>
        <v>2.3415906827002342E-3</v>
      </c>
      <c r="AC1327" s="12"/>
      <c r="AD1327" s="13"/>
    </row>
    <row r="1328" spans="1:30" x14ac:dyDescent="0.3">
      <c r="A1328" s="17">
        <v>44539</v>
      </c>
      <c r="B1328" s="18">
        <v>2.6809737969582846E-3</v>
      </c>
      <c r="C1328" s="8">
        <f t="shared" si="140"/>
        <v>-8.3319026203041713E-2</v>
      </c>
      <c r="D1328" s="5">
        <f t="shared" si="141"/>
        <v>6.9420601274231518E-3</v>
      </c>
      <c r="E1328" s="5">
        <f t="shared" si="143"/>
        <v>4.6956013085289244E-3</v>
      </c>
      <c r="F1328" s="5">
        <f>B$6+B$7*E1327+B$8*(H1327*100)^2</f>
        <v>1.0898147908641305</v>
      </c>
      <c r="G1328" s="8">
        <v>8.2322996448969364E-3</v>
      </c>
      <c r="H1328" s="8">
        <f t="shared" si="144"/>
        <v>1.0439419480335726E-2</v>
      </c>
      <c r="I1328" s="7">
        <f t="shared" si="142"/>
        <v>2.2071198354387898E-3</v>
      </c>
      <c r="J1328" s="10">
        <f t="shared" si="145"/>
        <v>0.2681048954294255</v>
      </c>
      <c r="K1328" s="10">
        <f t="shared" si="146"/>
        <v>2.6101875598415925E-2</v>
      </c>
      <c r="AC1328" s="12"/>
      <c r="AD1328" s="13"/>
    </row>
    <row r="1329" spans="1:30" x14ac:dyDescent="0.3">
      <c r="A1329" s="17">
        <v>44540</v>
      </c>
      <c r="B1329" s="18">
        <v>-3.479270390183241E-4</v>
      </c>
      <c r="C1329" s="8">
        <f t="shared" si="140"/>
        <v>-8.6347927039018321E-2</v>
      </c>
      <c r="D1329" s="5">
        <f t="shared" si="141"/>
        <v>7.4559645039356309E-3</v>
      </c>
      <c r="E1329" s="5">
        <f t="shared" si="143"/>
        <v>6.9420601274231518E-3</v>
      </c>
      <c r="F1329" s="5">
        <f>B$6+B$7*E1327+B$8*(H1328*100)^2</f>
        <v>0.9938611935306042</v>
      </c>
      <c r="G1329" s="8">
        <v>5.7401616709887096E-3</v>
      </c>
      <c r="H1329" s="8">
        <f t="shared" si="144"/>
        <v>9.9692587163269283E-3</v>
      </c>
      <c r="I1329" s="7">
        <f t="shared" si="142"/>
        <v>4.2290970453382187E-3</v>
      </c>
      <c r="J1329" s="10">
        <f t="shared" si="145"/>
        <v>0.73675573751040035</v>
      </c>
      <c r="K1329" s="10">
        <f t="shared" si="146"/>
        <v>0.12780506198948149</v>
      </c>
      <c r="AC1329" s="12"/>
      <c r="AD1329" s="13"/>
    </row>
    <row r="1330" spans="1:30" x14ac:dyDescent="0.3">
      <c r="A1330" s="17">
        <v>44543</v>
      </c>
      <c r="B1330" s="18">
        <v>-8.5974664194101626E-3</v>
      </c>
      <c r="C1330" s="8">
        <f t="shared" si="140"/>
        <v>-9.4597466419410151E-2</v>
      </c>
      <c r="D1330" s="5">
        <f t="shared" si="141"/>
        <v>8.9486806529714309E-3</v>
      </c>
      <c r="E1330" s="5">
        <f t="shared" si="143"/>
        <v>7.4559645039356309E-3</v>
      </c>
      <c r="F1330" s="5">
        <f>B$6+B$7*E1330+B$8*(G1329*100)^2</f>
        <v>0.33121391900317415</v>
      </c>
      <c r="G1330" s="8">
        <v>9.4121984722602189E-3</v>
      </c>
      <c r="H1330" s="8">
        <f t="shared" si="144"/>
        <v>5.7551187564043723E-3</v>
      </c>
      <c r="I1330" s="7">
        <f t="shared" si="142"/>
        <v>3.6570797158558465E-3</v>
      </c>
      <c r="J1330" s="10">
        <f t="shared" si="145"/>
        <v>0.3885468125894338</v>
      </c>
      <c r="K1330" s="10">
        <f t="shared" si="146"/>
        <v>0.14353129541350373</v>
      </c>
      <c r="AC1330" s="12"/>
      <c r="AD1330" s="13"/>
    </row>
    <row r="1331" spans="1:30" x14ac:dyDescent="0.3">
      <c r="A1331" s="17">
        <v>44544</v>
      </c>
      <c r="B1331" s="18">
        <v>-2.8579280624663117E-3</v>
      </c>
      <c r="C1331" s="8">
        <f t="shared" si="140"/>
        <v>-8.8857928062466299E-2</v>
      </c>
      <c r="D1331" s="5">
        <f t="shared" si="141"/>
        <v>7.8957313795544361E-3</v>
      </c>
      <c r="E1331" s="5">
        <f t="shared" si="143"/>
        <v>8.9486806529714309E-3</v>
      </c>
      <c r="F1331" s="5">
        <f>B$6+B$7*E1330+B$8*(H1330*100)^2</f>
        <v>0.33271302803880437</v>
      </c>
      <c r="G1331" s="8">
        <v>6.9954443050366071E-3</v>
      </c>
      <c r="H1331" s="8">
        <f t="shared" si="144"/>
        <v>5.7681281889258003E-3</v>
      </c>
      <c r="I1331" s="7">
        <f t="shared" si="142"/>
        <v>1.2273161161108067E-3</v>
      </c>
      <c r="J1331" s="10">
        <f t="shared" si="145"/>
        <v>0.17544505575252153</v>
      </c>
      <c r="K1331" s="10">
        <f t="shared" si="146"/>
        <v>1.9863958083546907E-2</v>
      </c>
      <c r="AC1331" s="12"/>
      <c r="AD1331" s="13"/>
    </row>
    <row r="1332" spans="1:30" x14ac:dyDescent="0.3">
      <c r="A1332" s="17">
        <v>44545</v>
      </c>
      <c r="B1332" s="18">
        <v>-5.6780835002356407E-3</v>
      </c>
      <c r="C1332" s="8">
        <f t="shared" si="140"/>
        <v>-9.1678083500235638E-2</v>
      </c>
      <c r="D1332" s="5">
        <f t="shared" si="141"/>
        <v>8.4048709942761788E-3</v>
      </c>
      <c r="E1332" s="5">
        <f t="shared" si="143"/>
        <v>7.8957313795544361E-3</v>
      </c>
      <c r="F1332" s="5">
        <f>B$6+B$7*E1330+B$8*(H1331*100)^2</f>
        <v>0.3340201012069704</v>
      </c>
      <c r="G1332" s="8">
        <v>5.360015088076815E-3</v>
      </c>
      <c r="H1332" s="8">
        <f t="shared" si="144"/>
        <v>5.7794472158414108E-3</v>
      </c>
      <c r="I1332" s="7">
        <f t="shared" si="142"/>
        <v>4.1943212776459574E-4</v>
      </c>
      <c r="J1332" s="10">
        <f t="shared" si="145"/>
        <v>7.8252042367867453E-2</v>
      </c>
      <c r="K1332" s="10">
        <f t="shared" si="146"/>
        <v>2.7681979266982459E-3</v>
      </c>
      <c r="AC1332" s="12"/>
      <c r="AD1332" s="13"/>
    </row>
    <row r="1333" spans="1:30" x14ac:dyDescent="0.3">
      <c r="A1333" s="17">
        <v>44546</v>
      </c>
      <c r="B1333" s="18">
        <v>1.9554018618543985E-3</v>
      </c>
      <c r="C1333" s="8">
        <f t="shared" si="140"/>
        <v>-8.404459813814559E-2</v>
      </c>
      <c r="D1333" s="5">
        <f t="shared" si="141"/>
        <v>7.0634944762023848E-3</v>
      </c>
      <c r="E1333" s="5">
        <f t="shared" si="143"/>
        <v>8.4048709942761788E-3</v>
      </c>
      <c r="F1333" s="5">
        <f>B$6+B$7*E1333+B$8*(G1332*100)^2</f>
        <v>0.29452773332988513</v>
      </c>
      <c r="G1333" s="8">
        <v>1.0399644887505393E-2</v>
      </c>
      <c r="H1333" s="8">
        <f t="shared" si="144"/>
        <v>5.427040937102696E-3</v>
      </c>
      <c r="I1333" s="7">
        <f t="shared" si="142"/>
        <v>4.9726039504026974E-3</v>
      </c>
      <c r="J1333" s="10">
        <f t="shared" si="145"/>
        <v>0.47815132191455978</v>
      </c>
      <c r="K1333" s="10">
        <f t="shared" si="146"/>
        <v>0.26588669382960783</v>
      </c>
      <c r="AC1333" s="12"/>
      <c r="AD1333" s="13"/>
    </row>
    <row r="1334" spans="1:30" x14ac:dyDescent="0.3">
      <c r="A1334" s="17">
        <v>44547</v>
      </c>
      <c r="B1334" s="18">
        <v>-1.5479902906882663E-2</v>
      </c>
      <c r="C1334" s="8">
        <f t="shared" si="140"/>
        <v>-0.10147990290688266</v>
      </c>
      <c r="D1334" s="5">
        <f t="shared" si="141"/>
        <v>1.0298170693990333E-2</v>
      </c>
      <c r="E1334" s="5">
        <f t="shared" si="143"/>
        <v>7.0634944762023848E-3</v>
      </c>
      <c r="F1334" s="5">
        <f>B$6+B$7*E1333+B$8*(H1333*100)^2</f>
        <v>0.3008316713706915</v>
      </c>
      <c r="G1334" s="8">
        <v>8.7746787683093512E-3</v>
      </c>
      <c r="H1334" s="8">
        <f t="shared" si="144"/>
        <v>5.4848124067345414E-3</v>
      </c>
      <c r="I1334" s="7">
        <f t="shared" si="142"/>
        <v>3.2898663615748098E-3</v>
      </c>
      <c r="J1334" s="10">
        <f t="shared" si="145"/>
        <v>0.37492727066619219</v>
      </c>
      <c r="K1334" s="10">
        <f t="shared" si="146"/>
        <v>0.12992656548720283</v>
      </c>
      <c r="AC1334" s="12"/>
      <c r="AD1334" s="13"/>
    </row>
    <row r="1335" spans="1:30" x14ac:dyDescent="0.3">
      <c r="A1335" s="17">
        <v>44550</v>
      </c>
      <c r="B1335" s="18">
        <v>-2.1088914542893834E-2</v>
      </c>
      <c r="C1335" s="8">
        <f t="shared" si="140"/>
        <v>-0.10708891454289382</v>
      </c>
      <c r="D1335" s="5">
        <f t="shared" si="141"/>
        <v>1.1468035617975216E-2</v>
      </c>
      <c r="E1335" s="5">
        <f t="shared" si="143"/>
        <v>1.0298170693990333E-2</v>
      </c>
      <c r="F1335" s="5">
        <f>B$6+B$7*E1333+B$8*(H1334*100)^2</f>
        <v>0.30632807494847064</v>
      </c>
      <c r="G1335" s="8">
        <v>1.9120758187912212E-2</v>
      </c>
      <c r="H1335" s="8">
        <f t="shared" si="144"/>
        <v>5.5346912736707419E-3</v>
      </c>
      <c r="I1335" s="7">
        <f t="shared" si="142"/>
        <v>1.358606691424147E-2</v>
      </c>
      <c r="J1335" s="10">
        <f t="shared" si="145"/>
        <v>0.71054017736756536</v>
      </c>
      <c r="K1335" s="10">
        <f t="shared" si="146"/>
        <v>1.2149721114101406</v>
      </c>
      <c r="AC1335" s="12"/>
      <c r="AD1335" s="13"/>
    </row>
    <row r="1336" spans="1:30" x14ac:dyDescent="0.3">
      <c r="A1336" s="17">
        <v>44551</v>
      </c>
      <c r="B1336" s="18">
        <v>8.8638972396275911E-3</v>
      </c>
      <c r="C1336" s="8">
        <f t="shared" si="140"/>
        <v>-7.7136102760372402E-2</v>
      </c>
      <c r="D1336" s="5">
        <f t="shared" si="141"/>
        <v>5.9499783490587306E-3</v>
      </c>
      <c r="E1336" s="5">
        <f t="shared" si="143"/>
        <v>1.1468035617975216E-2</v>
      </c>
      <c r="F1336" s="5">
        <f>B$6+B$7*E1336+B$8*(G1335*100)^2</f>
        <v>3.2320689414548505</v>
      </c>
      <c r="G1336" s="8">
        <v>1.3750416859066385E-2</v>
      </c>
      <c r="H1336" s="8">
        <f t="shared" si="144"/>
        <v>1.7977955783277613E-2</v>
      </c>
      <c r="I1336" s="7">
        <f t="shared" si="142"/>
        <v>4.2275389242112278E-3</v>
      </c>
      <c r="J1336" s="10">
        <f t="shared" si="145"/>
        <v>0.30744805539650133</v>
      </c>
      <c r="K1336" s="10">
        <f t="shared" si="146"/>
        <v>3.2925929675308385E-2</v>
      </c>
      <c r="AC1336" s="12"/>
      <c r="AD1336" s="13"/>
    </row>
    <row r="1337" spans="1:30" x14ac:dyDescent="0.3">
      <c r="A1337" s="17">
        <v>44552</v>
      </c>
      <c r="B1337" s="18">
        <v>1.080009076655163E-2</v>
      </c>
      <c r="C1337" s="8">
        <f t="shared" si="140"/>
        <v>-7.5199909233448367E-2</v>
      </c>
      <c r="D1337" s="5">
        <f t="shared" si="141"/>
        <v>5.6550263487188729E-3</v>
      </c>
      <c r="E1337" s="5">
        <f t="shared" si="143"/>
        <v>5.9499783490587306E-3</v>
      </c>
      <c r="F1337" s="5">
        <f>B$6+B$7*E1336+B$8*(H1336*100)^2</f>
        <v>2.8624138620080783</v>
      </c>
      <c r="G1337" s="8">
        <v>7.1673022861657963E-3</v>
      </c>
      <c r="H1337" s="8">
        <f t="shared" si="144"/>
        <v>1.691866975269651E-2</v>
      </c>
      <c r="I1337" s="7">
        <f t="shared" si="142"/>
        <v>9.7513674665307137E-3</v>
      </c>
      <c r="J1337" s="10">
        <f t="shared" si="145"/>
        <v>1.3605352582034436</v>
      </c>
      <c r="K1337" s="10">
        <f t="shared" si="146"/>
        <v>0.28252112946897068</v>
      </c>
      <c r="AC1337" s="12"/>
      <c r="AD1337" s="13"/>
    </row>
    <row r="1338" spans="1:30" x14ac:dyDescent="0.3">
      <c r="A1338" s="17">
        <v>44553</v>
      </c>
      <c r="B1338" s="18">
        <v>6.7350217923618141E-3</v>
      </c>
      <c r="C1338" s="8">
        <f t="shared" si="140"/>
        <v>-7.9264978207638184E-2</v>
      </c>
      <c r="D1338" s="5">
        <f t="shared" si="141"/>
        <v>6.2829367702573564E-3</v>
      </c>
      <c r="E1338" s="5">
        <f t="shared" si="143"/>
        <v>5.6550263487188729E-3</v>
      </c>
      <c r="F1338" s="5">
        <f>B$6+B$7*E1336+B$8*(H1337*100)^2</f>
        <v>2.5401115982384379</v>
      </c>
      <c r="G1338" s="8">
        <v>6.8724724177972448E-3</v>
      </c>
      <c r="H1338" s="8">
        <f t="shared" si="144"/>
        <v>1.5937727561476378E-2</v>
      </c>
      <c r="I1338" s="7">
        <f t="shared" si="142"/>
        <v>9.0652551436791323E-3</v>
      </c>
      <c r="J1338" s="10">
        <f t="shared" si="145"/>
        <v>1.3190675193112984</v>
      </c>
      <c r="K1338" s="10">
        <f t="shared" si="146"/>
        <v>0.27237297223406198</v>
      </c>
      <c r="AC1338" s="12"/>
      <c r="AD1338" s="13"/>
    </row>
    <row r="1339" spans="1:30" x14ac:dyDescent="0.3">
      <c r="A1339" s="17">
        <v>44554</v>
      </c>
      <c r="B1339" s="18">
        <v>-3.3375308978801977E-3</v>
      </c>
      <c r="C1339" s="8">
        <f t="shared" si="140"/>
        <v>-8.9337530897880185E-2</v>
      </c>
      <c r="D1339" s="5">
        <f t="shared" si="141"/>
        <v>7.9811944269296969E-3</v>
      </c>
      <c r="E1339" s="5">
        <f t="shared" si="143"/>
        <v>6.2829367702573564E-3</v>
      </c>
      <c r="F1339" s="5">
        <f>B$6+B$7*E1339+B$8*(G1338*100)^2</f>
        <v>0.45560342370747292</v>
      </c>
      <c r="G1339" s="8">
        <v>9.8317395548280489E-3</v>
      </c>
      <c r="H1339" s="8">
        <f t="shared" si="144"/>
        <v>6.7498401737187295E-3</v>
      </c>
      <c r="I1339" s="7">
        <f t="shared" si="142"/>
        <v>3.0818993811093194E-3</v>
      </c>
      <c r="J1339" s="10">
        <f t="shared" si="145"/>
        <v>0.31346430241796819</v>
      </c>
      <c r="K1339" s="10">
        <f t="shared" si="146"/>
        <v>8.0491441443038214E-2</v>
      </c>
      <c r="AC1339" s="12"/>
      <c r="AD1339" s="13"/>
    </row>
    <row r="1340" spans="1:30" x14ac:dyDescent="0.3">
      <c r="A1340" s="17">
        <v>44557</v>
      </c>
      <c r="B1340" s="18">
        <v>5.167078730237736E-3</v>
      </c>
      <c r="C1340" s="8">
        <f t="shared" si="140"/>
        <v>-8.0832921269762256E-2</v>
      </c>
      <c r="D1340" s="5">
        <f t="shared" si="141"/>
        <v>6.5339611610035833E-3</v>
      </c>
      <c r="E1340" s="5">
        <f t="shared" si="143"/>
        <v>7.9811944269296969E-3</v>
      </c>
      <c r="F1340" s="5">
        <f>B$6+B$7*E1339+B$8*(H1339*100)^2</f>
        <v>0.4410380311120442</v>
      </c>
      <c r="G1340" s="8">
        <v>1.1261808655564195E-2</v>
      </c>
      <c r="H1340" s="8">
        <f t="shared" si="144"/>
        <v>6.641069425266116E-3</v>
      </c>
      <c r="I1340" s="7">
        <f t="shared" si="142"/>
        <v>4.6207392302980788E-3</v>
      </c>
      <c r="J1340" s="10">
        <f t="shared" si="145"/>
        <v>0.41030169945349587</v>
      </c>
      <c r="K1340" s="10">
        <f t="shared" si="146"/>
        <v>0.16763817318217278</v>
      </c>
      <c r="AC1340" s="12"/>
      <c r="AD1340" s="13"/>
    </row>
    <row r="1341" spans="1:30" x14ac:dyDescent="0.3">
      <c r="A1341" s="17">
        <v>44558</v>
      </c>
      <c r="B1341" s="18">
        <v>8.2770439322527364E-3</v>
      </c>
      <c r="C1341" s="8">
        <f t="shared" si="140"/>
        <v>-7.7722956067747262E-2</v>
      </c>
      <c r="D1341" s="5">
        <f t="shared" si="141"/>
        <v>6.0408578999089713E-3</v>
      </c>
      <c r="E1341" s="5">
        <f t="shared" si="143"/>
        <v>6.5339611610035833E-3</v>
      </c>
      <c r="F1341" s="5">
        <f>B$6+B$7*E1339+B$8*(H1340*100)^2</f>
        <v>0.42833846530808989</v>
      </c>
      <c r="G1341" s="8">
        <v>6.5714081186551638E-3</v>
      </c>
      <c r="H1341" s="8">
        <f t="shared" si="144"/>
        <v>6.5447571789035066E-3</v>
      </c>
      <c r="I1341" s="7">
        <f t="shared" si="142"/>
        <v>2.6650939751657159E-5</v>
      </c>
      <c r="J1341" s="10">
        <f t="shared" si="145"/>
        <v>4.0555904108283058E-3</v>
      </c>
      <c r="K1341" s="10">
        <f t="shared" si="146"/>
        <v>8.2685809663640697E-6</v>
      </c>
      <c r="AC1341" s="12"/>
      <c r="AD1341" s="13"/>
    </row>
    <row r="1342" spans="1:30" x14ac:dyDescent="0.3">
      <c r="A1342" s="17">
        <v>44559</v>
      </c>
      <c r="B1342" s="18">
        <v>-1.5728450327397508E-3</v>
      </c>
      <c r="C1342" s="8">
        <f t="shared" si="140"/>
        <v>-8.7572845032739738E-2</v>
      </c>
      <c r="D1342" s="5">
        <f t="shared" si="141"/>
        <v>7.6690031871282493E-3</v>
      </c>
      <c r="E1342" s="5">
        <f t="shared" si="143"/>
        <v>6.0408578999089713E-3</v>
      </c>
      <c r="F1342" s="5">
        <f>B$6+B$7*E1342+B$8*(G1341*100)^2</f>
        <v>0.42028664047423148</v>
      </c>
      <c r="G1342" s="8">
        <v>4.6848345189954635E-3</v>
      </c>
      <c r="H1342" s="8">
        <f t="shared" si="144"/>
        <v>6.4829518004858823E-3</v>
      </c>
      <c r="I1342" s="7">
        <f t="shared" si="142"/>
        <v>1.7981172814904188E-3</v>
      </c>
      <c r="J1342" s="10">
        <f t="shared" si="145"/>
        <v>0.38381660530369738</v>
      </c>
      <c r="K1342" s="10">
        <f t="shared" si="146"/>
        <v>4.748444775317906E-2</v>
      </c>
      <c r="AC1342" s="12"/>
      <c r="AD1342" s="13"/>
    </row>
    <row r="1343" spans="1:30" x14ac:dyDescent="0.3">
      <c r="A1343" s="17">
        <v>44560</v>
      </c>
      <c r="B1343" s="18">
        <v>-2.1051701874682388E-4</v>
      </c>
      <c r="C1343" s="8">
        <f t="shared" si="140"/>
        <v>-8.6210517018746824E-2</v>
      </c>
      <c r="D1343" s="5">
        <f t="shared" si="141"/>
        <v>7.4322532446396356E-3</v>
      </c>
      <c r="E1343" s="5">
        <f t="shared" si="143"/>
        <v>7.6690031871282493E-3</v>
      </c>
      <c r="F1343" s="5">
        <f>B$6+B$7*E1342+B$8*(H1342*100)^2</f>
        <v>0.41021845705637228</v>
      </c>
      <c r="G1343" s="8">
        <v>4.9616245203316402E-3</v>
      </c>
      <c r="H1343" s="8">
        <f t="shared" si="144"/>
        <v>6.4048298732782309E-3</v>
      </c>
      <c r="I1343" s="7">
        <f t="shared" si="142"/>
        <v>1.4432053529465907E-3</v>
      </c>
      <c r="J1343" s="10">
        <f t="shared" si="145"/>
        <v>0.29087355301326295</v>
      </c>
      <c r="K1343" s="10">
        <f t="shared" si="146"/>
        <v>2.9988375542425505E-2</v>
      </c>
      <c r="AC1343" s="12"/>
      <c r="AD1343" s="13"/>
    </row>
    <row r="1344" spans="1:30" x14ac:dyDescent="0.3">
      <c r="A1344" s="17">
        <v>44561</v>
      </c>
      <c r="B1344" s="18">
        <v>7.9191686987307563E-3</v>
      </c>
      <c r="C1344" s="8">
        <f t="shared" si="140"/>
        <v>-7.8080831301269235E-2</v>
      </c>
      <c r="D1344" s="5">
        <f t="shared" si="141"/>
        <v>6.0966162166972652E-3</v>
      </c>
      <c r="E1344" s="5">
        <f t="shared" si="143"/>
        <v>7.4322532446396356E-3</v>
      </c>
      <c r="F1344" s="5">
        <f>B$6+B$7*E1342+B$8*(H1343*100)^2</f>
        <v>0.40144000793434093</v>
      </c>
      <c r="G1344" s="8">
        <v>5.4974265295475522E-3</v>
      </c>
      <c r="H1344" s="8">
        <f t="shared" si="144"/>
        <v>6.3359293551486263E-3</v>
      </c>
      <c r="I1344" s="7">
        <f t="shared" si="142"/>
        <v>8.3850282560107414E-4</v>
      </c>
      <c r="J1344" s="10">
        <f t="shared" si="145"/>
        <v>0.15252642688252249</v>
      </c>
      <c r="K1344" s="10">
        <f t="shared" si="146"/>
        <v>9.6154889953097289E-3</v>
      </c>
      <c r="AC1344" s="12"/>
      <c r="AD1344" s="13"/>
    </row>
    <row r="1345" spans="1:30" x14ac:dyDescent="0.3">
      <c r="A1345" s="17">
        <v>44564</v>
      </c>
      <c r="B1345" s="18">
        <v>1.5828359585595895E-2</v>
      </c>
      <c r="C1345" s="8">
        <f t="shared" si="140"/>
        <v>-7.0171640414404102E-2</v>
      </c>
      <c r="D1345" s="5">
        <f t="shared" si="141"/>
        <v>4.9240591184484313E-3</v>
      </c>
      <c r="E1345" s="5">
        <f t="shared" si="143"/>
        <v>6.0966162166972652E-3</v>
      </c>
      <c r="F1345" s="5">
        <f>B$6+B$7*E1345+B$8*(G1344*100)^2</f>
        <v>0.3072797131661883</v>
      </c>
      <c r="G1345" s="8">
        <v>7.3028745119833784E-3</v>
      </c>
      <c r="H1345" s="8">
        <f t="shared" si="144"/>
        <v>5.5432816378584646E-3</v>
      </c>
      <c r="I1345" s="7">
        <f t="shared" si="142"/>
        <v>1.7595928741249139E-3</v>
      </c>
      <c r="J1345" s="10">
        <f t="shared" si="145"/>
        <v>0.24094524303239442</v>
      </c>
      <c r="K1345" s="10">
        <f t="shared" si="146"/>
        <v>4.1746652075554946E-2</v>
      </c>
      <c r="AC1345" s="12"/>
      <c r="AD1345" s="13"/>
    </row>
    <row r="1346" spans="1:30" x14ac:dyDescent="0.3">
      <c r="A1346" s="17">
        <v>44565</v>
      </c>
      <c r="B1346" s="18">
        <v>1.1302468266066274E-2</v>
      </c>
      <c r="C1346" s="8">
        <f t="shared" si="140"/>
        <v>-7.4697531733933717E-2</v>
      </c>
      <c r="D1346" s="5">
        <f t="shared" si="141"/>
        <v>5.5797212471420344E-3</v>
      </c>
      <c r="E1346" s="5">
        <f t="shared" si="143"/>
        <v>4.9240591184484313E-3</v>
      </c>
      <c r="F1346" s="5">
        <f>B$6+B$7*E1345+B$8*(H1345*100)^2</f>
        <v>0.31169390630965288</v>
      </c>
      <c r="G1346" s="8">
        <v>8.8432559795349301E-3</v>
      </c>
      <c r="H1346" s="8">
        <f t="shared" si="144"/>
        <v>5.5829553670941421E-3</v>
      </c>
      <c r="I1346" s="7">
        <f t="shared" si="142"/>
        <v>3.260300612440788E-3</v>
      </c>
      <c r="J1346" s="10">
        <f t="shared" si="145"/>
        <v>0.36867649426701865</v>
      </c>
      <c r="K1346" s="10">
        <f t="shared" si="146"/>
        <v>0.12403710998116146</v>
      </c>
      <c r="AC1346" s="12"/>
      <c r="AD1346" s="13"/>
    </row>
    <row r="1347" spans="1:30" x14ac:dyDescent="0.3">
      <c r="A1347" s="17">
        <v>44566</v>
      </c>
      <c r="B1347" s="18">
        <v>6.1163010328094082E-3</v>
      </c>
      <c r="C1347" s="8">
        <f t="shared" si="140"/>
        <v>-7.9883698967190581E-2</v>
      </c>
      <c r="D1347" s="5">
        <f t="shared" si="141"/>
        <v>6.3814053606807255E-3</v>
      </c>
      <c r="E1347" s="5">
        <f t="shared" si="143"/>
        <v>5.5797212471420344E-3</v>
      </c>
      <c r="F1347" s="5">
        <f>B$6+B$7*E1345+B$8*(H1346*100)^2</f>
        <v>0.31554264131143972</v>
      </c>
      <c r="G1347" s="8">
        <v>7.0990586637429652E-3</v>
      </c>
      <c r="H1347" s="8">
        <f t="shared" si="144"/>
        <v>5.6173182330311296E-3</v>
      </c>
      <c r="I1347" s="7">
        <f t="shared" si="142"/>
        <v>1.4817404307118356E-3</v>
      </c>
      <c r="J1347" s="10">
        <f t="shared" si="145"/>
        <v>0.20872350841098569</v>
      </c>
      <c r="K1347" s="10">
        <f t="shared" si="146"/>
        <v>2.9672927127428306E-2</v>
      </c>
      <c r="AC1347" s="12"/>
      <c r="AD1347" s="13"/>
    </row>
    <row r="1348" spans="1:30" x14ac:dyDescent="0.3">
      <c r="A1348" s="17">
        <v>44567</v>
      </c>
      <c r="B1348" s="18">
        <v>-1.0370360487226666E-2</v>
      </c>
      <c r="C1348" s="8">
        <f t="shared" si="140"/>
        <v>-9.6370360487226664E-2</v>
      </c>
      <c r="D1348" s="5">
        <f t="shared" si="141"/>
        <v>9.2872463804380186E-3</v>
      </c>
      <c r="E1348" s="5">
        <f t="shared" si="143"/>
        <v>6.3814053606807255E-3</v>
      </c>
      <c r="F1348" s="5">
        <f>B$6+B$7*E1348+B$8*(G1347*100)^2</f>
        <v>0.48321658706734683</v>
      </c>
      <c r="G1348" s="8">
        <v>1.0156626272447903E-2</v>
      </c>
      <c r="H1348" s="8">
        <f t="shared" si="144"/>
        <v>6.9513781875779621E-3</v>
      </c>
      <c r="I1348" s="7">
        <f t="shared" si="142"/>
        <v>3.2052480848699409E-3</v>
      </c>
      <c r="J1348" s="10">
        <f t="shared" si="145"/>
        <v>0.31558196579162173</v>
      </c>
      <c r="K1348" s="10">
        <f t="shared" si="146"/>
        <v>8.1908952505460819E-2</v>
      </c>
      <c r="AC1348" s="12"/>
      <c r="AD1348" s="13"/>
    </row>
    <row r="1349" spans="1:30" x14ac:dyDescent="0.3">
      <c r="A1349" s="17">
        <v>44568</v>
      </c>
      <c r="B1349" s="18">
        <v>2.3931774443567942E-3</v>
      </c>
      <c r="C1349" s="8">
        <f t="shared" si="140"/>
        <v>-8.3606822555643195E-2</v>
      </c>
      <c r="D1349" s="5">
        <f t="shared" si="141"/>
        <v>6.990100777850808E-3</v>
      </c>
      <c r="E1349" s="5">
        <f t="shared" si="143"/>
        <v>9.2872463804380186E-3</v>
      </c>
      <c r="F1349" s="5">
        <f>B$6+B$7*E1348+B$8*(H1348*100)^2</f>
        <v>0.46512487825905524</v>
      </c>
      <c r="G1349" s="8">
        <v>8.4852482306624535E-3</v>
      </c>
      <c r="H1349" s="8">
        <f t="shared" si="144"/>
        <v>6.8200064388463386E-3</v>
      </c>
      <c r="I1349" s="7">
        <f t="shared" si="142"/>
        <v>1.6652417918161149E-3</v>
      </c>
      <c r="J1349" s="10">
        <f t="shared" si="145"/>
        <v>0.19625139377756395</v>
      </c>
      <c r="K1349" s="10">
        <f t="shared" si="146"/>
        <v>2.5701382656941663E-2</v>
      </c>
      <c r="AC1349" s="12"/>
      <c r="AD1349" s="13"/>
    </row>
    <row r="1350" spans="1:30" x14ac:dyDescent="0.3">
      <c r="A1350" s="17">
        <v>44571</v>
      </c>
      <c r="B1350" s="18">
        <v>1.0837112319404577E-2</v>
      </c>
      <c r="C1350" s="8">
        <f t="shared" si="140"/>
        <v>-7.5162887680595411E-2</v>
      </c>
      <c r="D1350" s="5">
        <f t="shared" si="141"/>
        <v>5.6494596844858013E-3</v>
      </c>
      <c r="E1350" s="5">
        <f t="shared" si="143"/>
        <v>6.990100777850808E-3</v>
      </c>
      <c r="F1350" s="5">
        <f>B$6+B$7*E1348+B$8*(H1349*100)^2</f>
        <v>0.44935071734910581</v>
      </c>
      <c r="G1350" s="8">
        <v>6.6708298783924756E-3</v>
      </c>
      <c r="H1350" s="8">
        <f t="shared" si="144"/>
        <v>6.7033627184354709E-3</v>
      </c>
      <c r="I1350" s="7">
        <f t="shared" si="142"/>
        <v>3.2532840042995281E-5</v>
      </c>
      <c r="J1350" s="10">
        <f t="shared" si="145"/>
        <v>4.8768804835471217E-3</v>
      </c>
      <c r="K1350" s="10">
        <f t="shared" si="146"/>
        <v>1.1815075989796142E-5</v>
      </c>
      <c r="AC1350" s="12"/>
      <c r="AD1350" s="13"/>
    </row>
    <row r="1351" spans="1:30" x14ac:dyDescent="0.3">
      <c r="A1351" s="17">
        <v>44572</v>
      </c>
      <c r="B1351" s="18">
        <v>3.6568442038183015E-3</v>
      </c>
      <c r="C1351" s="8">
        <f t="shared" si="140"/>
        <v>-8.2343155796181691E-2</v>
      </c>
      <c r="D1351" s="5">
        <f t="shared" si="141"/>
        <v>6.7803953064742503E-3</v>
      </c>
      <c r="E1351" s="5">
        <f t="shared" si="143"/>
        <v>5.6494596844858013E-3</v>
      </c>
      <c r="F1351" s="5">
        <f>B$6+B$7*E1351+B$8*(G1350*100)^2</f>
        <v>0.43172233949718841</v>
      </c>
      <c r="G1351" s="8">
        <v>3.7952136479221287E-3</v>
      </c>
      <c r="H1351" s="8">
        <f t="shared" si="144"/>
        <v>6.5705581155423047E-3</v>
      </c>
      <c r="I1351" s="7">
        <f t="shared" si="142"/>
        <v>2.775344467620176E-3</v>
      </c>
      <c r="J1351" s="10">
        <f t="shared" si="145"/>
        <v>0.73127489651068023</v>
      </c>
      <c r="K1351" s="10">
        <f t="shared" si="146"/>
        <v>0.12646709362931219</v>
      </c>
      <c r="AC1351" s="12"/>
      <c r="AD1351" s="13"/>
    </row>
    <row r="1352" spans="1:30" x14ac:dyDescent="0.3">
      <c r="A1352" s="17">
        <v>44573</v>
      </c>
      <c r="B1352" s="18">
        <v>8.7569235070182969E-3</v>
      </c>
      <c r="C1352" s="8">
        <f t="shared" si="140"/>
        <v>-7.7243076492981691E-2</v>
      </c>
      <c r="D1352" s="5">
        <f t="shared" si="141"/>
        <v>5.9664928661006204E-3</v>
      </c>
      <c r="E1352" s="5">
        <f t="shared" si="143"/>
        <v>6.7803953064742503E-3</v>
      </c>
      <c r="F1352" s="5">
        <f>B$6+B$7*E1351+B$8*(H1351*100)^2</f>
        <v>0.42014579783257644</v>
      </c>
      <c r="G1352" s="8">
        <v>7.6060388418454188E-3</v>
      </c>
      <c r="H1352" s="8">
        <f t="shared" si="144"/>
        <v>6.4818654555041212E-3</v>
      </c>
      <c r="I1352" s="7">
        <f t="shared" si="142"/>
        <v>1.1241733863412975E-3</v>
      </c>
      <c r="J1352" s="10">
        <f t="shared" si="145"/>
        <v>0.14780011116384786</v>
      </c>
      <c r="K1352" s="10">
        <f t="shared" si="146"/>
        <v>1.3499451029393095E-2</v>
      </c>
      <c r="AC1352" s="12"/>
      <c r="AD1352" s="13"/>
    </row>
    <row r="1353" spans="1:30" x14ac:dyDescent="0.3">
      <c r="A1353" s="17">
        <v>44574</v>
      </c>
      <c r="B1353" s="18">
        <v>1.3933324473764789E-3</v>
      </c>
      <c r="C1353" s="8">
        <f t="shared" si="140"/>
        <v>-8.4606667552623513E-2</v>
      </c>
      <c r="D1353" s="5">
        <f t="shared" si="141"/>
        <v>7.1582881943601561E-3</v>
      </c>
      <c r="E1353" s="5">
        <f t="shared" si="143"/>
        <v>5.9664928661006204E-3</v>
      </c>
      <c r="F1353" s="5">
        <f>B$6+B$7*E1351+B$8*(H1352*100)^2</f>
        <v>0.41005221115520141</v>
      </c>
      <c r="G1353" s="8">
        <v>5.0804068975723376E-3</v>
      </c>
      <c r="H1353" s="8">
        <f t="shared" si="144"/>
        <v>6.4035319250801068E-3</v>
      </c>
      <c r="I1353" s="7">
        <f t="shared" si="142"/>
        <v>1.3231250275077691E-3</v>
      </c>
      <c r="J1353" s="10">
        <f t="shared" si="145"/>
        <v>0.26043682212541319</v>
      </c>
      <c r="K1353" s="10">
        <f t="shared" si="146"/>
        <v>2.4834087903878643E-2</v>
      </c>
      <c r="AC1353" s="12"/>
      <c r="AD1353" s="13"/>
    </row>
    <row r="1354" spans="1:30" x14ac:dyDescent="0.3">
      <c r="A1354" s="17">
        <v>44575</v>
      </c>
      <c r="B1354" s="18">
        <v>-2.0038703920818667E-4</v>
      </c>
      <c r="C1354" s="8">
        <f t="shared" si="140"/>
        <v>-8.6200387039208182E-2</v>
      </c>
      <c r="D1354" s="5">
        <f t="shared" si="141"/>
        <v>7.4305067257092895E-3</v>
      </c>
      <c r="E1354" s="5">
        <f t="shared" si="143"/>
        <v>7.1582881943601561E-3</v>
      </c>
      <c r="F1354" s="5">
        <f>B$6+B$7*E1354+B$8*(G1353*100)^2</f>
        <v>0.26893661807086217</v>
      </c>
      <c r="G1354" s="8">
        <v>6.9593713644444961E-3</v>
      </c>
      <c r="H1354" s="8">
        <f t="shared" si="144"/>
        <v>5.1859099304833881E-3</v>
      </c>
      <c r="I1354" s="7">
        <f t="shared" si="142"/>
        <v>1.773461433961108E-3</v>
      </c>
      <c r="J1354" s="10">
        <f t="shared" si="145"/>
        <v>0.25483069390746149</v>
      </c>
      <c r="K1354" s="10">
        <f t="shared" si="146"/>
        <v>4.7833076298400501E-2</v>
      </c>
      <c r="AC1354" s="12"/>
      <c r="AD1354" s="13"/>
    </row>
    <row r="1355" spans="1:30" x14ac:dyDescent="0.3">
      <c r="A1355" s="17">
        <v>44578</v>
      </c>
      <c r="B1355" s="18">
        <v>1.4017393232517543E-3</v>
      </c>
      <c r="C1355" s="8">
        <f t="shared" si="140"/>
        <v>-8.4598260676748235E-2</v>
      </c>
      <c r="D1355" s="5">
        <f t="shared" si="141"/>
        <v>7.1568657095310469E-3</v>
      </c>
      <c r="E1355" s="5">
        <f t="shared" si="143"/>
        <v>7.4305067257092895E-3</v>
      </c>
      <c r="F1355" s="5">
        <f>B$6+B$7*E1354+B$8*(H1354*100)^2</f>
        <v>0.27838040728555868</v>
      </c>
      <c r="G1355" s="8">
        <v>2.8892019426740682E-3</v>
      </c>
      <c r="H1355" s="8">
        <f t="shared" si="144"/>
        <v>5.2761767150613769E-3</v>
      </c>
      <c r="I1355" s="7">
        <f t="shared" si="142"/>
        <v>2.3869747723873087E-3</v>
      </c>
      <c r="J1355" s="10">
        <f t="shared" si="145"/>
        <v>0.82617097030540931</v>
      </c>
      <c r="K1355" s="10">
        <f t="shared" si="146"/>
        <v>0.14981526301251202</v>
      </c>
      <c r="AC1355" s="12"/>
      <c r="AD1355" s="13"/>
    </row>
    <row r="1356" spans="1:30" x14ac:dyDescent="0.3">
      <c r="A1356" s="17">
        <v>44579</v>
      </c>
      <c r="B1356" s="18">
        <v>-9.0781169288495153E-3</v>
      </c>
      <c r="C1356" s="8">
        <f t="shared" ref="C1356:C1419" si="147">B1356-B$5</f>
        <v>-9.5078116928849515E-2</v>
      </c>
      <c r="D1356" s="5">
        <f t="shared" ref="D1356:D1419" si="148">C1356^2</f>
        <v>9.03984831873598E-3</v>
      </c>
      <c r="E1356" s="5">
        <f t="shared" si="143"/>
        <v>7.1568657095310469E-3</v>
      </c>
      <c r="F1356" s="5">
        <f>B$6+B$7*E1354+B$8*(H1355*100)^2</f>
        <v>0.28661444710185258</v>
      </c>
      <c r="G1356" s="8">
        <v>6.733815156243622E-3</v>
      </c>
      <c r="H1356" s="8">
        <f t="shared" si="144"/>
        <v>5.3536384553110475E-3</v>
      </c>
      <c r="I1356" s="7">
        <f t="shared" si="142"/>
        <v>1.3801767009325745E-3</v>
      </c>
      <c r="J1356" s="10">
        <f t="shared" si="145"/>
        <v>0.20496207111549072</v>
      </c>
      <c r="K1356" s="10">
        <f t="shared" si="146"/>
        <v>2.8436170222049917E-2</v>
      </c>
      <c r="AC1356" s="12"/>
      <c r="AD1356" s="13"/>
    </row>
    <row r="1357" spans="1:30" x14ac:dyDescent="0.3">
      <c r="A1357" s="17">
        <v>44580</v>
      </c>
      <c r="B1357" s="18">
        <v>-1.0856856128830394E-2</v>
      </c>
      <c r="C1357" s="8">
        <f t="shared" si="147"/>
        <v>-9.6856856128830382E-2</v>
      </c>
      <c r="D1357" s="5">
        <f t="shared" si="148"/>
        <v>9.3812505791609473E-3</v>
      </c>
      <c r="E1357" s="5">
        <f t="shared" si="143"/>
        <v>9.03984831873598E-3</v>
      </c>
      <c r="F1357" s="5">
        <f>B$6+B$7*E1357+B$8*(G1356*100)^2</f>
        <v>0.43946008328656033</v>
      </c>
      <c r="G1357" s="8">
        <v>7.7712776207461923E-3</v>
      </c>
      <c r="H1357" s="8">
        <f t="shared" si="144"/>
        <v>6.6291785560999962E-3</v>
      </c>
      <c r="I1357" s="7">
        <f t="shared" ref="I1357:I1420" si="149">SQRT((G1357-H1357)^2)</f>
        <v>1.1420990646461961E-3</v>
      </c>
      <c r="J1357" s="10">
        <f t="shared" si="145"/>
        <v>0.14696413130284394</v>
      </c>
      <c r="K1357" s="10">
        <f t="shared" si="146"/>
        <v>1.3329965644227837E-2</v>
      </c>
      <c r="AC1357" s="12"/>
      <c r="AD1357" s="13"/>
    </row>
    <row r="1358" spans="1:30" x14ac:dyDescent="0.3">
      <c r="A1358" s="17">
        <v>44581</v>
      </c>
      <c r="B1358" s="18">
        <v>-1.060868036630472E-2</v>
      </c>
      <c r="C1358" s="8">
        <f t="shared" si="147"/>
        <v>-9.6608680366304711E-2</v>
      </c>
      <c r="D1358" s="5">
        <f t="shared" si="148"/>
        <v>9.3332371221188301E-3</v>
      </c>
      <c r="E1358" s="5">
        <f t="shared" ref="E1358:E1421" si="150">D1357</f>
        <v>9.3812505791609473E-3</v>
      </c>
      <c r="F1358" s="5">
        <f>B$6+B$7*E1357+B$8*(H1357*100)^2</f>
        <v>0.42726866978093159</v>
      </c>
      <c r="G1358" s="8">
        <v>1.0406535840914803E-2</v>
      </c>
      <c r="H1358" s="8">
        <f t="shared" ref="H1358:H1421" si="151">SQRT(F1358)/100</f>
        <v>6.5365791495317462E-3</v>
      </c>
      <c r="I1358" s="7">
        <f t="shared" si="149"/>
        <v>3.8699566913830566E-3</v>
      </c>
      <c r="J1358" s="10">
        <f t="shared" ref="J1358:J1421" si="152">ABS(G1358-H1358)/G1358</f>
        <v>0.37187751529839175</v>
      </c>
      <c r="K1358" s="10">
        <f t="shared" ref="K1358:K1421" si="153">G1358/H1358-LN(G1358/H1358)-1</f>
        <v>0.12702608407467086</v>
      </c>
      <c r="AC1358" s="12"/>
      <c r="AD1358" s="13"/>
    </row>
    <row r="1359" spans="1:30" x14ac:dyDescent="0.3">
      <c r="A1359" s="17">
        <v>44582</v>
      </c>
      <c r="B1359" s="18">
        <v>-7.2141226078972541E-3</v>
      </c>
      <c r="C1359" s="8">
        <f t="shared" si="147"/>
        <v>-9.3214122607897243E-2</v>
      </c>
      <c r="D1359" s="5">
        <f t="shared" si="148"/>
        <v>8.6888726535601004E-3</v>
      </c>
      <c r="E1359" s="5">
        <f t="shared" si="150"/>
        <v>9.3332371221188301E-3</v>
      </c>
      <c r="F1359" s="5">
        <f>B$6+B$7*E1357+B$8*(H1358*100)^2</f>
        <v>0.416638976345374</v>
      </c>
      <c r="G1359" s="8">
        <v>1.0735195244951213E-2</v>
      </c>
      <c r="H1359" s="8">
        <f t="shared" si="151"/>
        <v>6.4547577518089235E-3</v>
      </c>
      <c r="I1359" s="7">
        <f t="shared" si="149"/>
        <v>4.2804374931422898E-3</v>
      </c>
      <c r="J1359" s="10">
        <f t="shared" si="152"/>
        <v>0.39872935661374109</v>
      </c>
      <c r="K1359" s="10">
        <f t="shared" si="153"/>
        <v>0.15443443656891365</v>
      </c>
      <c r="AC1359" s="12"/>
      <c r="AD1359" s="13"/>
    </row>
    <row r="1360" spans="1:30" x14ac:dyDescent="0.3">
      <c r="A1360" s="17">
        <v>44585</v>
      </c>
      <c r="B1360" s="18">
        <v>-2.653009500709877E-2</v>
      </c>
      <c r="C1360" s="8">
        <f t="shared" si="147"/>
        <v>-0.11253009500709876</v>
      </c>
      <c r="D1360" s="5">
        <f t="shared" si="148"/>
        <v>1.2663022282306674E-2</v>
      </c>
      <c r="E1360" s="5">
        <f t="shared" si="150"/>
        <v>8.6888726535601004E-3</v>
      </c>
      <c r="F1360" s="5">
        <f>B$6+B$7*E1360+B$8*(G1359*100)^2</f>
        <v>1.0488805362273836</v>
      </c>
      <c r="G1360" s="8">
        <v>1.9160177863901846E-2</v>
      </c>
      <c r="H1360" s="8">
        <f t="shared" si="151"/>
        <v>1.0241486885347184E-2</v>
      </c>
      <c r="I1360" s="7">
        <f t="shared" si="149"/>
        <v>8.9186909785546626E-3</v>
      </c>
      <c r="J1360" s="10">
        <f t="shared" si="152"/>
        <v>0.4654805942776582</v>
      </c>
      <c r="K1360" s="10">
        <f t="shared" si="153"/>
        <v>0.24445222394102872</v>
      </c>
      <c r="AC1360" s="12"/>
      <c r="AD1360" s="13"/>
    </row>
    <row r="1361" spans="1:30" x14ac:dyDescent="0.3">
      <c r="A1361" s="17">
        <v>44586</v>
      </c>
      <c r="B1361" s="18">
        <v>6.3569836779686093E-3</v>
      </c>
      <c r="C1361" s="8">
        <f t="shared" si="147"/>
        <v>-7.9643016322031385E-2</v>
      </c>
      <c r="D1361" s="5">
        <f t="shared" si="148"/>
        <v>6.343010048871358E-3</v>
      </c>
      <c r="E1361" s="5">
        <f t="shared" si="150"/>
        <v>1.2663022282306674E-2</v>
      </c>
      <c r="F1361" s="5">
        <f>B$6+B$7*E1360+B$8*(H1360*100)^2</f>
        <v>0.95858340440120104</v>
      </c>
      <c r="G1361" s="8">
        <v>1.9069045610952733E-2</v>
      </c>
      <c r="H1361" s="8">
        <f t="shared" si="151"/>
        <v>9.7907272681920874E-3</v>
      </c>
      <c r="I1361" s="7">
        <f t="shared" si="149"/>
        <v>9.2783183427606452E-3</v>
      </c>
      <c r="J1361" s="10">
        <f t="shared" si="152"/>
        <v>0.48656437936418989</v>
      </c>
      <c r="K1361" s="10">
        <f t="shared" si="153"/>
        <v>0.28103322353224569</v>
      </c>
      <c r="AC1361" s="12"/>
      <c r="AD1361" s="13"/>
    </row>
    <row r="1362" spans="1:30" x14ac:dyDescent="0.3">
      <c r="A1362" s="17">
        <v>44588</v>
      </c>
      <c r="B1362" s="18">
        <v>-1.0096174311971642E-2</v>
      </c>
      <c r="C1362" s="8">
        <f t="shared" si="147"/>
        <v>-9.6096174311971636E-2</v>
      </c>
      <c r="D1362" s="5">
        <f t="shared" si="148"/>
        <v>9.2344747173968376E-3</v>
      </c>
      <c r="E1362" s="5">
        <f t="shared" si="150"/>
        <v>6.343010048871358E-3</v>
      </c>
      <c r="F1362" s="5">
        <f>B$6+B$7*E1360+B$8*(H1361*100)^2</f>
        <v>0.8798533351619523</v>
      </c>
      <c r="G1362" s="8">
        <v>1.7150346677707408E-2</v>
      </c>
      <c r="H1362" s="8">
        <f t="shared" si="151"/>
        <v>9.380049760859226E-3</v>
      </c>
      <c r="I1362" s="7">
        <f t="shared" si="149"/>
        <v>7.7702969168481819E-3</v>
      </c>
      <c r="J1362" s="10">
        <f t="shared" si="152"/>
        <v>0.45306937888015247</v>
      </c>
      <c r="K1362" s="10">
        <f t="shared" si="153"/>
        <v>0.22495214877061542</v>
      </c>
      <c r="AC1362" s="12"/>
      <c r="AD1362" s="13"/>
    </row>
    <row r="1363" spans="1:30" x14ac:dyDescent="0.3">
      <c r="A1363" s="17">
        <v>44589</v>
      </c>
      <c r="B1363" s="18">
        <v>-1.340196437865206E-3</v>
      </c>
      <c r="C1363" s="8">
        <f t="shared" si="147"/>
        <v>-8.7340196437865197E-2</v>
      </c>
      <c r="D1363" s="5">
        <f t="shared" si="148"/>
        <v>7.6283099138048805E-3</v>
      </c>
      <c r="E1363" s="5">
        <f t="shared" si="150"/>
        <v>9.2344747173968376E-3</v>
      </c>
      <c r="F1363" s="5">
        <f>B$6+B$7*E1363+B$8*(G1362*100)^2</f>
        <v>2.6086827832660573</v>
      </c>
      <c r="G1363" s="8">
        <v>1.3279181993707187E-2</v>
      </c>
      <c r="H1363" s="8">
        <f t="shared" si="151"/>
        <v>1.6151417223470074E-2</v>
      </c>
      <c r="I1363" s="7">
        <f t="shared" si="149"/>
        <v>2.8722352297628866E-3</v>
      </c>
      <c r="J1363" s="10">
        <f t="shared" si="152"/>
        <v>0.21629609648576226</v>
      </c>
      <c r="K1363" s="10">
        <f t="shared" si="153"/>
        <v>1.7978477063993248E-2</v>
      </c>
      <c r="AC1363" s="12"/>
      <c r="AD1363" s="13"/>
    </row>
    <row r="1364" spans="1:30" x14ac:dyDescent="0.3">
      <c r="A1364" s="17">
        <v>44592</v>
      </c>
      <c r="B1364" s="18">
        <v>1.4129395820438082E-2</v>
      </c>
      <c r="C1364" s="8">
        <f t="shared" si="147"/>
        <v>-7.1870604179561912E-2</v>
      </c>
      <c r="D1364" s="5">
        <f t="shared" si="148"/>
        <v>5.1653837451352625E-3</v>
      </c>
      <c r="E1364" s="5">
        <f t="shared" si="150"/>
        <v>7.6283099138048805E-3</v>
      </c>
      <c r="F1364" s="5">
        <f>B$6+B$7*E1363+B$8*(H1363*100)^2</f>
        <v>2.3186355454233065</v>
      </c>
      <c r="G1364" s="8">
        <v>1.2627042565714503E-2</v>
      </c>
      <c r="H1364" s="8">
        <f t="shared" si="151"/>
        <v>1.5227066511391177E-2</v>
      </c>
      <c r="I1364" s="7">
        <f t="shared" si="149"/>
        <v>2.600023945676674E-3</v>
      </c>
      <c r="J1364" s="10">
        <f t="shared" si="152"/>
        <v>0.20590917723967864</v>
      </c>
      <c r="K1364" s="10">
        <f t="shared" si="153"/>
        <v>1.6483632782326563E-2</v>
      </c>
      <c r="AC1364" s="12"/>
      <c r="AD1364" s="13"/>
    </row>
    <row r="1365" spans="1:30" x14ac:dyDescent="0.3">
      <c r="A1365" s="17">
        <v>44593</v>
      </c>
      <c r="B1365" s="18">
        <v>1.4518086718065024E-2</v>
      </c>
      <c r="C1365" s="8">
        <f t="shared" si="147"/>
        <v>-7.148191328193497E-2</v>
      </c>
      <c r="D1365" s="5">
        <f t="shared" si="148"/>
        <v>5.1096639264460713E-3</v>
      </c>
      <c r="E1365" s="5">
        <f t="shared" si="150"/>
        <v>5.1653837451352625E-3</v>
      </c>
      <c r="F1365" s="5">
        <f>B$6+B$7*E1363+B$8*(H1364*100)^2</f>
        <v>2.0657433587482119</v>
      </c>
      <c r="G1365" s="8">
        <v>2.0224095620274413E-2</v>
      </c>
      <c r="H1365" s="8">
        <f t="shared" si="151"/>
        <v>1.4372694106353936E-2</v>
      </c>
      <c r="I1365" s="7">
        <f t="shared" si="149"/>
        <v>5.8514015139204765E-3</v>
      </c>
      <c r="J1365" s="10">
        <f t="shared" si="152"/>
        <v>0.28932821639028034</v>
      </c>
      <c r="K1365" s="10">
        <f t="shared" si="153"/>
        <v>6.5574742178424739E-2</v>
      </c>
      <c r="AC1365" s="12"/>
      <c r="AD1365" s="13"/>
    </row>
    <row r="1366" spans="1:30" x14ac:dyDescent="0.3">
      <c r="A1366" s="17">
        <v>44594</v>
      </c>
      <c r="B1366" s="18">
        <v>1.1750726898560259E-2</v>
      </c>
      <c r="C1366" s="8">
        <f t="shared" si="147"/>
        <v>-7.4249273101439736E-2</v>
      </c>
      <c r="D1366" s="5">
        <f t="shared" si="148"/>
        <v>5.5129545560921823E-3</v>
      </c>
      <c r="E1366" s="5">
        <f t="shared" si="150"/>
        <v>5.1096639264460713E-3</v>
      </c>
      <c r="F1366" s="5">
        <f>B$6+B$7*E1366+B$8*(G1365*100)^2</f>
        <v>3.6098606193499605</v>
      </c>
      <c r="G1366" s="8">
        <v>8.3491565221064639E-3</v>
      </c>
      <c r="H1366" s="8">
        <f t="shared" si="151"/>
        <v>1.8999633205275201E-2</v>
      </c>
      <c r="I1366" s="7">
        <f t="shared" si="149"/>
        <v>1.0650476683168738E-2</v>
      </c>
      <c r="J1366" s="10">
        <f t="shared" si="152"/>
        <v>1.2756350482793031</v>
      </c>
      <c r="K1366" s="10">
        <f t="shared" si="153"/>
        <v>0.26169692952784285</v>
      </c>
      <c r="AC1366" s="12"/>
      <c r="AD1366" s="13"/>
    </row>
    <row r="1367" spans="1:30" x14ac:dyDescent="0.3">
      <c r="A1367" s="17">
        <v>44595</v>
      </c>
      <c r="B1367" s="18">
        <v>-1.3018052312348647E-2</v>
      </c>
      <c r="C1367" s="8">
        <f t="shared" si="147"/>
        <v>-9.9018052312348642E-2</v>
      </c>
      <c r="D1367" s="5">
        <f t="shared" si="148"/>
        <v>9.8045746837310127E-3</v>
      </c>
      <c r="E1367" s="5">
        <f t="shared" si="150"/>
        <v>5.5129545560921823E-3</v>
      </c>
      <c r="F1367" s="5">
        <f>B$6+B$7*E1366+B$8*(H1366*100)^2</f>
        <v>3.1911046467070658</v>
      </c>
      <c r="G1367" s="8">
        <v>7.5769958571880883E-3</v>
      </c>
      <c r="H1367" s="8">
        <f t="shared" si="151"/>
        <v>1.7863663248916962E-2</v>
      </c>
      <c r="I1367" s="7">
        <f t="shared" si="149"/>
        <v>1.0286667391728874E-2</v>
      </c>
      <c r="J1367" s="10">
        <f t="shared" si="152"/>
        <v>1.357618188740356</v>
      </c>
      <c r="K1367" s="10">
        <f t="shared" si="153"/>
        <v>0.28180875788359483</v>
      </c>
      <c r="AC1367" s="12"/>
      <c r="AD1367" s="13"/>
    </row>
    <row r="1368" spans="1:30" x14ac:dyDescent="0.3">
      <c r="A1368" s="17">
        <v>44596</v>
      </c>
      <c r="B1368" s="18">
        <v>-2.4388286942261935E-3</v>
      </c>
      <c r="C1368" s="8">
        <f t="shared" si="147"/>
        <v>-8.8438828694226188E-2</v>
      </c>
      <c r="D1368" s="5">
        <f t="shared" si="148"/>
        <v>7.8214264208066858E-3</v>
      </c>
      <c r="E1368" s="5">
        <f t="shared" si="150"/>
        <v>9.8045746837310127E-3</v>
      </c>
      <c r="F1368" s="5">
        <f>B$6+B$7*E1366+B$8*(H1367*100)^2</f>
        <v>2.8259913141597255</v>
      </c>
      <c r="G1368" s="8">
        <v>5.7568002007605656E-3</v>
      </c>
      <c r="H1368" s="8">
        <f t="shared" si="151"/>
        <v>1.6810685037081999E-2</v>
      </c>
      <c r="I1368" s="7">
        <f t="shared" si="149"/>
        <v>1.1053884836321434E-2</v>
      </c>
      <c r="J1368" s="10">
        <f t="shared" si="152"/>
        <v>1.9201439082184992</v>
      </c>
      <c r="K1368" s="10">
        <f t="shared" si="153"/>
        <v>0.41408177500099197</v>
      </c>
      <c r="AC1368" s="12"/>
      <c r="AD1368" s="13"/>
    </row>
    <row r="1369" spans="1:30" x14ac:dyDescent="0.3">
      <c r="A1369" s="17">
        <v>44599</v>
      </c>
      <c r="B1369" s="18">
        <v>-1.7608849582671792E-2</v>
      </c>
      <c r="C1369" s="8">
        <f t="shared" si="147"/>
        <v>-0.10360884958267179</v>
      </c>
      <c r="D1369" s="5">
        <f t="shared" si="148"/>
        <v>1.0734793711844708E-2</v>
      </c>
      <c r="E1369" s="5">
        <f t="shared" si="150"/>
        <v>7.8214264208066858E-3</v>
      </c>
      <c r="F1369" s="5">
        <f>B$6+B$7*E1369+B$8*(G1368*100)^2</f>
        <v>0.33292236495303656</v>
      </c>
      <c r="G1369" s="8">
        <v>1.3648114032530727E-2</v>
      </c>
      <c r="H1369" s="8">
        <f t="shared" si="151"/>
        <v>5.7699425036393257E-3</v>
      </c>
      <c r="I1369" s="7">
        <f t="shared" si="149"/>
        <v>7.8781715288914027E-3</v>
      </c>
      <c r="J1369" s="10">
        <f t="shared" si="152"/>
        <v>0.57723517770393207</v>
      </c>
      <c r="K1369" s="10">
        <f t="shared" si="153"/>
        <v>0.50444205806789189</v>
      </c>
      <c r="AC1369" s="12"/>
      <c r="AD1369" s="13"/>
    </row>
    <row r="1370" spans="1:30" x14ac:dyDescent="0.3">
      <c r="A1370" s="17">
        <v>44600</v>
      </c>
      <c r="B1370" s="18">
        <v>3.246768734312966E-3</v>
      </c>
      <c r="C1370" s="8">
        <f t="shared" si="147"/>
        <v>-8.2753231265687024E-2</v>
      </c>
      <c r="D1370" s="5">
        <f t="shared" si="148"/>
        <v>6.8480972849122804E-3</v>
      </c>
      <c r="E1370" s="5">
        <f t="shared" si="150"/>
        <v>1.0734793711844708E-2</v>
      </c>
      <c r="F1370" s="5">
        <f>B$6+B$7*E1369+B$8*(H1369*100)^2</f>
        <v>0.33424318833526206</v>
      </c>
      <c r="G1370" s="8">
        <v>1.2542700113300552E-2</v>
      </c>
      <c r="H1370" s="8">
        <f t="shared" si="151"/>
        <v>5.7813768977230846E-3</v>
      </c>
      <c r="I1370" s="7">
        <f t="shared" si="149"/>
        <v>6.761323215577467E-3</v>
      </c>
      <c r="J1370" s="10">
        <f t="shared" si="152"/>
        <v>0.53906440834120029</v>
      </c>
      <c r="K1370" s="10">
        <f t="shared" si="153"/>
        <v>0.39500354728546849</v>
      </c>
      <c r="AC1370" s="12"/>
      <c r="AD1370" s="13"/>
    </row>
    <row r="1371" spans="1:30" x14ac:dyDescent="0.3">
      <c r="A1371" s="17">
        <v>44601</v>
      </c>
      <c r="B1371" s="18">
        <v>1.1307679063870242E-2</v>
      </c>
      <c r="C1371" s="8">
        <f t="shared" si="147"/>
        <v>-7.469232093612975E-2</v>
      </c>
      <c r="D1371" s="5">
        <f t="shared" si="148"/>
        <v>5.5789428068258066E-3</v>
      </c>
      <c r="E1371" s="5">
        <f t="shared" si="150"/>
        <v>6.8480972849122804E-3</v>
      </c>
      <c r="F1371" s="5">
        <f>B$6+B$7*E1369+B$8*(H1370*100)^2</f>
        <v>0.3353948142422245</v>
      </c>
      <c r="G1371" s="8">
        <v>7.0809439866253796E-3</v>
      </c>
      <c r="H1371" s="8">
        <f t="shared" si="151"/>
        <v>5.7913281226522175E-3</v>
      </c>
      <c r="I1371" s="7">
        <f t="shared" si="149"/>
        <v>1.2896158639731621E-3</v>
      </c>
      <c r="J1371" s="10">
        <f t="shared" si="152"/>
        <v>0.18212485036020803</v>
      </c>
      <c r="K1371" s="10">
        <f t="shared" si="153"/>
        <v>2.1634920960780679E-2</v>
      </c>
      <c r="AC1371" s="12"/>
      <c r="AD1371" s="13"/>
    </row>
    <row r="1372" spans="1:30" x14ac:dyDescent="0.3">
      <c r="A1372" s="17">
        <v>44602</v>
      </c>
      <c r="B1372" s="18">
        <v>7.8380955321371553E-3</v>
      </c>
      <c r="C1372" s="8">
        <f t="shared" si="147"/>
        <v>-7.8161904467862836E-2</v>
      </c>
      <c r="D1372" s="5">
        <f t="shared" si="148"/>
        <v>6.1092833100433166E-3</v>
      </c>
      <c r="E1372" s="5">
        <f t="shared" si="150"/>
        <v>5.5789428068258066E-3</v>
      </c>
      <c r="F1372" s="5">
        <f>B$6+B$7*E1372+B$8*(G1371*100)^2</f>
        <v>0.48088789759166778</v>
      </c>
      <c r="G1372" s="8">
        <v>1.0677645551458797E-2</v>
      </c>
      <c r="H1372" s="8">
        <f t="shared" si="151"/>
        <v>6.9346081186442525E-3</v>
      </c>
      <c r="I1372" s="7">
        <f t="shared" si="149"/>
        <v>3.743037432814544E-3</v>
      </c>
      <c r="J1372" s="10">
        <f t="shared" si="152"/>
        <v>0.35054894965146738</v>
      </c>
      <c r="K1372" s="10">
        <f t="shared" si="153"/>
        <v>0.10813411496300884</v>
      </c>
      <c r="AC1372" s="12"/>
      <c r="AD1372" s="13"/>
    </row>
    <row r="1373" spans="1:30" x14ac:dyDescent="0.3">
      <c r="A1373" s="17">
        <v>44603</v>
      </c>
      <c r="B1373" s="18">
        <v>-1.3206824821895479E-2</v>
      </c>
      <c r="C1373" s="8">
        <f t="shared" si="147"/>
        <v>-9.9206824821895467E-2</v>
      </c>
      <c r="D1373" s="5">
        <f t="shared" si="148"/>
        <v>9.8419940912422548E-3</v>
      </c>
      <c r="E1373" s="5">
        <f t="shared" si="150"/>
        <v>6.1092833100433166E-3</v>
      </c>
      <c r="F1373" s="5">
        <f>B$6+B$7*E1372+B$8*(H1372*100)^2</f>
        <v>0.46300542056173277</v>
      </c>
      <c r="G1373" s="8">
        <v>1.0124904582414399E-2</v>
      </c>
      <c r="H1373" s="8">
        <f t="shared" si="151"/>
        <v>6.8044501656028952E-3</v>
      </c>
      <c r="I1373" s="7">
        <f t="shared" si="149"/>
        <v>3.3204544168115033E-3</v>
      </c>
      <c r="J1373" s="10">
        <f t="shared" si="152"/>
        <v>0.32794920582053555</v>
      </c>
      <c r="K1373" s="10">
        <f t="shared" si="153"/>
        <v>9.0561411832972061E-2</v>
      </c>
      <c r="AC1373" s="12"/>
      <c r="AD1373" s="13"/>
    </row>
    <row r="1374" spans="1:30" x14ac:dyDescent="0.3">
      <c r="A1374" s="17">
        <v>44606</v>
      </c>
      <c r="B1374" s="18">
        <v>-3.0503428435154394E-2</v>
      </c>
      <c r="C1374" s="8">
        <f t="shared" si="147"/>
        <v>-0.11650342843515439</v>
      </c>
      <c r="D1374" s="5">
        <f t="shared" si="148"/>
        <v>1.357304883714514E-2</v>
      </c>
      <c r="E1374" s="5">
        <f t="shared" si="150"/>
        <v>9.8419940912422548E-3</v>
      </c>
      <c r="F1374" s="5">
        <f>B$6+B$7*E1372+B$8*(H1373*100)^2</f>
        <v>0.44741368883933241</v>
      </c>
      <c r="G1374" s="8">
        <v>2.7151048250449641E-2</v>
      </c>
      <c r="H1374" s="8">
        <f t="shared" si="151"/>
        <v>6.6888989291163034E-3</v>
      </c>
      <c r="I1374" s="7">
        <f t="shared" si="149"/>
        <v>2.0462149321333337E-2</v>
      </c>
      <c r="J1374" s="10">
        <f t="shared" si="152"/>
        <v>0.75364122712994952</v>
      </c>
      <c r="K1374" s="10">
        <f t="shared" si="153"/>
        <v>1.6581543427670553</v>
      </c>
      <c r="AC1374" s="12"/>
      <c r="AD1374" s="13"/>
    </row>
    <row r="1375" spans="1:30" x14ac:dyDescent="0.3">
      <c r="A1375" s="17">
        <v>44607</v>
      </c>
      <c r="B1375" s="18">
        <v>3.0316471191288108E-2</v>
      </c>
      <c r="C1375" s="8">
        <f t="shared" si="147"/>
        <v>-5.5683528808711885E-2</v>
      </c>
      <c r="D1375" s="5">
        <f t="shared" si="148"/>
        <v>3.1006553805906466E-3</v>
      </c>
      <c r="E1375" s="5">
        <f t="shared" si="150"/>
        <v>1.357304883714514E-2</v>
      </c>
      <c r="F1375" s="5">
        <f>B$6+B$7*E1375+B$8*(G1374*100)^2</f>
        <v>6.4720739809765178</v>
      </c>
      <c r="G1375" s="8">
        <v>1.6692076185697919E-2</v>
      </c>
      <c r="H1375" s="8">
        <f t="shared" si="151"/>
        <v>2.544027118758076E-2</v>
      </c>
      <c r="I1375" s="7">
        <f t="shared" si="149"/>
        <v>8.7481950018828414E-3</v>
      </c>
      <c r="J1375" s="10">
        <f t="shared" si="152"/>
        <v>0.52409268353198968</v>
      </c>
      <c r="K1375" s="10">
        <f t="shared" si="153"/>
        <v>7.752734732106159E-2</v>
      </c>
      <c r="AC1375" s="12"/>
      <c r="AD1375" s="13"/>
    </row>
    <row r="1376" spans="1:30" x14ac:dyDescent="0.3">
      <c r="A1376" s="17">
        <v>44608</v>
      </c>
      <c r="B1376" s="18">
        <v>-2.5034055234422659E-3</v>
      </c>
      <c r="C1376" s="8">
        <f t="shared" si="147"/>
        <v>-8.8503405523442255E-2</v>
      </c>
      <c r="D1376" s="5">
        <f t="shared" si="148"/>
        <v>7.8328527892468688E-3</v>
      </c>
      <c r="E1376" s="5">
        <f t="shared" si="150"/>
        <v>3.1006553805906466E-3</v>
      </c>
      <c r="F1376" s="5">
        <f>B$6+B$7*E1375+B$8*(H1375*100)^2</f>
        <v>5.6876079124343493</v>
      </c>
      <c r="G1376" s="8">
        <v>8.8864188275664061E-3</v>
      </c>
      <c r="H1376" s="8">
        <f t="shared" si="151"/>
        <v>2.3848706280287721E-2</v>
      </c>
      <c r="I1376" s="7">
        <f t="shared" si="149"/>
        <v>1.4962287452721315E-2</v>
      </c>
      <c r="J1376" s="10">
        <f t="shared" si="152"/>
        <v>1.6837252151909678</v>
      </c>
      <c r="K1376" s="10">
        <f t="shared" si="153"/>
        <v>0.35982222449220513</v>
      </c>
      <c r="AC1376" s="12"/>
      <c r="AD1376" s="13"/>
    </row>
    <row r="1377" spans="1:30" x14ac:dyDescent="0.3">
      <c r="A1377" s="17">
        <v>44609</v>
      </c>
      <c r="B1377" s="18">
        <v>-1.806353940839725E-3</v>
      </c>
      <c r="C1377" s="8">
        <f t="shared" si="147"/>
        <v>-8.7806353940839715E-2</v>
      </c>
      <c r="D1377" s="5">
        <f t="shared" si="148"/>
        <v>7.7099557923840179E-3</v>
      </c>
      <c r="E1377" s="5">
        <f t="shared" si="150"/>
        <v>7.8328527892468688E-3</v>
      </c>
      <c r="F1377" s="5">
        <f>B$6+B$7*E1375+B$8*(H1376*100)^2</f>
        <v>5.0036319472724324</v>
      </c>
      <c r="G1377" s="8">
        <v>8.4795401737983774E-3</v>
      </c>
      <c r="H1377" s="8">
        <f t="shared" si="151"/>
        <v>2.2368799581721933E-2</v>
      </c>
      <c r="I1377" s="7">
        <f t="shared" si="149"/>
        <v>1.3889259407923555E-2</v>
      </c>
      <c r="J1377" s="10">
        <f t="shared" si="152"/>
        <v>1.6379731828904014</v>
      </c>
      <c r="K1377" s="10">
        <f t="shared" si="153"/>
        <v>0.34908979900883841</v>
      </c>
      <c r="AC1377" s="12"/>
      <c r="AD1377" s="13"/>
    </row>
    <row r="1378" spans="1:30" x14ac:dyDescent="0.3">
      <c r="A1378" s="17">
        <v>44610</v>
      </c>
      <c r="B1378" s="18">
        <v>-1.0204015353279681E-3</v>
      </c>
      <c r="C1378" s="8">
        <f t="shared" si="147"/>
        <v>-8.702040153532796E-2</v>
      </c>
      <c r="D1378" s="5">
        <f t="shared" si="148"/>
        <v>7.5725502833697087E-3</v>
      </c>
      <c r="E1378" s="5">
        <f t="shared" si="150"/>
        <v>7.7099557923840179E-3</v>
      </c>
      <c r="F1378" s="5">
        <f>B$6+B$7*E1378+B$8*(G1377*100)^2</f>
        <v>0.6708745880864041</v>
      </c>
      <c r="G1378" s="8">
        <v>1.0680397725549559E-2</v>
      </c>
      <c r="H1378" s="8">
        <f t="shared" si="151"/>
        <v>8.1906934266056143E-3</v>
      </c>
      <c r="I1378" s="7">
        <f t="shared" si="149"/>
        <v>2.4897042989439448E-3</v>
      </c>
      <c r="J1378" s="10">
        <f t="shared" si="152"/>
        <v>0.23310969899445735</v>
      </c>
      <c r="K1378" s="10">
        <f t="shared" si="153"/>
        <v>3.8555951432703406E-2</v>
      </c>
      <c r="AC1378" s="12"/>
      <c r="AD1378" s="13"/>
    </row>
    <row r="1379" spans="1:30" x14ac:dyDescent="0.3">
      <c r="A1379" s="17">
        <v>44613</v>
      </c>
      <c r="B1379" s="18">
        <v>-2.5862783887040872E-3</v>
      </c>
      <c r="C1379" s="8">
        <f t="shared" si="147"/>
        <v>-8.8586278388704087E-2</v>
      </c>
      <c r="D1379" s="5">
        <f t="shared" si="148"/>
        <v>7.8475287187609807E-3</v>
      </c>
      <c r="E1379" s="5">
        <f t="shared" si="150"/>
        <v>7.5725502833697087E-3</v>
      </c>
      <c r="F1379" s="5">
        <f>B$6+B$7*E1378+B$8*(H1378*100)^2</f>
        <v>0.62889135844549049</v>
      </c>
      <c r="G1379" s="8">
        <v>1.2047562551081267E-2</v>
      </c>
      <c r="H1379" s="8">
        <f t="shared" si="151"/>
        <v>7.9302670727125612E-3</v>
      </c>
      <c r="I1379" s="7">
        <f t="shared" si="149"/>
        <v>4.1172954783687057E-3</v>
      </c>
      <c r="J1379" s="10">
        <f t="shared" si="152"/>
        <v>0.34175340123045711</v>
      </c>
      <c r="K1379" s="10">
        <f t="shared" si="153"/>
        <v>0.10101184505706362</v>
      </c>
      <c r="AC1379" s="12"/>
      <c r="AD1379" s="13"/>
    </row>
    <row r="1380" spans="1:30" x14ac:dyDescent="0.3">
      <c r="A1380" s="17">
        <v>44614</v>
      </c>
      <c r="B1380" s="18">
        <v>-6.6602427143107757E-3</v>
      </c>
      <c r="C1380" s="8">
        <f t="shared" si="147"/>
        <v>-9.2660242714310767E-2</v>
      </c>
      <c r="D1380" s="5">
        <f t="shared" si="148"/>
        <v>8.5859205798749817E-3</v>
      </c>
      <c r="E1380" s="5">
        <f t="shared" si="150"/>
        <v>7.8475287187609807E-3</v>
      </c>
      <c r="F1380" s="5">
        <f>B$6+B$7*E1378+B$8*(H1379*100)^2</f>
        <v>0.59228618052157789</v>
      </c>
      <c r="G1380" s="8">
        <v>2.4025487689967189E-2</v>
      </c>
      <c r="H1380" s="8">
        <f t="shared" si="151"/>
        <v>7.6960131270780588E-3</v>
      </c>
      <c r="I1380" s="7">
        <f t="shared" si="149"/>
        <v>1.6329474562889131E-2</v>
      </c>
      <c r="J1380" s="10">
        <f t="shared" si="152"/>
        <v>0.67967296954010059</v>
      </c>
      <c r="K1380" s="10">
        <f t="shared" si="153"/>
        <v>0.98339676879780069</v>
      </c>
      <c r="AC1380" s="12"/>
      <c r="AD1380" s="13"/>
    </row>
    <row r="1381" spans="1:30" x14ac:dyDescent="0.3">
      <c r="A1381" s="17">
        <v>44615</v>
      </c>
      <c r="B1381" s="18">
        <v>-1.1982792516917556E-3</v>
      </c>
      <c r="C1381" s="8">
        <f t="shared" si="147"/>
        <v>-8.7198279251691754E-2</v>
      </c>
      <c r="D1381" s="5">
        <f t="shared" si="148"/>
        <v>7.6035399044560165E-3</v>
      </c>
      <c r="E1381" s="5">
        <f t="shared" si="150"/>
        <v>8.5859205798749817E-3</v>
      </c>
      <c r="F1381" s="5">
        <f>B$6+B$7*E1381+B$8*(G1380*100)^2</f>
        <v>5.0768696053450961</v>
      </c>
      <c r="G1381" s="8">
        <v>8.3813087327899716E-3</v>
      </c>
      <c r="H1381" s="8">
        <f t="shared" si="151"/>
        <v>2.253190982882964E-2</v>
      </c>
      <c r="I1381" s="7">
        <f t="shared" si="149"/>
        <v>1.4150601096039668E-2</v>
      </c>
      <c r="J1381" s="10">
        <f t="shared" si="152"/>
        <v>1.688352206938595</v>
      </c>
      <c r="K1381" s="10">
        <f t="shared" si="153"/>
        <v>0.36090351331019388</v>
      </c>
      <c r="AC1381" s="12"/>
      <c r="AD1381" s="13"/>
    </row>
    <row r="1382" spans="1:30" x14ac:dyDescent="0.3">
      <c r="A1382" s="17">
        <v>44616</v>
      </c>
      <c r="B1382" s="18">
        <v>-4.8364844975269335E-2</v>
      </c>
      <c r="C1382" s="8">
        <f t="shared" si="147"/>
        <v>-0.13436484497526932</v>
      </c>
      <c r="D1382" s="5">
        <f t="shared" si="148"/>
        <v>1.8053911565228158E-2</v>
      </c>
      <c r="E1382" s="5">
        <f t="shared" si="150"/>
        <v>7.6035399044560165E-3</v>
      </c>
      <c r="F1382" s="5">
        <f>B$6+B$7*E1381+B$8*(H1381*100)^2</f>
        <v>4.4705756460847557</v>
      </c>
      <c r="G1382" s="8">
        <v>3.6789698548559874E-2</v>
      </c>
      <c r="H1382" s="8">
        <f t="shared" si="151"/>
        <v>2.1143735824316279E-2</v>
      </c>
      <c r="I1382" s="7">
        <f t="shared" si="149"/>
        <v>1.5645962724243595E-2</v>
      </c>
      <c r="J1382" s="10">
        <f t="shared" si="152"/>
        <v>0.42528107979987928</v>
      </c>
      <c r="K1382" s="10">
        <f t="shared" si="153"/>
        <v>0.18610680527178181</v>
      </c>
      <c r="AC1382" s="12"/>
      <c r="AD1382" s="13"/>
    </row>
    <row r="1383" spans="1:30" x14ac:dyDescent="0.3">
      <c r="A1383" s="17">
        <v>44617</v>
      </c>
      <c r="B1383" s="18">
        <v>2.4072695631474805E-2</v>
      </c>
      <c r="C1383" s="8">
        <f t="shared" si="147"/>
        <v>-6.1927304368525185E-2</v>
      </c>
      <c r="D1383" s="5">
        <f t="shared" si="148"/>
        <v>3.8349910263519586E-3</v>
      </c>
      <c r="E1383" s="5">
        <f t="shared" si="150"/>
        <v>1.8053911565228158E-2</v>
      </c>
      <c r="F1383" s="5">
        <f>B$6+B$7*E1381+B$8*(H1382*100)^2</f>
        <v>3.9419479430056645</v>
      </c>
      <c r="G1383" s="8">
        <v>1.7365784511207336E-2</v>
      </c>
      <c r="H1383" s="8">
        <f t="shared" si="151"/>
        <v>1.9854339432490986E-2</v>
      </c>
      <c r="I1383" s="7">
        <f t="shared" si="149"/>
        <v>2.4885549212836505E-3</v>
      </c>
      <c r="J1383" s="10">
        <f t="shared" si="152"/>
        <v>0.1433021882586194</v>
      </c>
      <c r="K1383" s="10">
        <f t="shared" si="153"/>
        <v>8.5801262997726724E-3</v>
      </c>
      <c r="AC1383" s="12"/>
      <c r="AD1383" s="13"/>
    </row>
    <row r="1384" spans="1:30" x14ac:dyDescent="0.3">
      <c r="A1384" s="17">
        <v>44620</v>
      </c>
      <c r="B1384" s="18">
        <v>6.935649617252502E-3</v>
      </c>
      <c r="C1384" s="8">
        <f t="shared" si="147"/>
        <v>-7.9064350382747492E-2</v>
      </c>
      <c r="D1384" s="5">
        <f t="shared" si="148"/>
        <v>6.2511715014458638E-3</v>
      </c>
      <c r="E1384" s="5">
        <f t="shared" si="150"/>
        <v>3.8349910263519586E-3</v>
      </c>
      <c r="F1384" s="5">
        <f>B$6+B$7*E1384+B$8*(G1383*100)^2</f>
        <v>2.6729186266663199</v>
      </c>
      <c r="G1384" s="8">
        <v>1.8620220135470565E-2</v>
      </c>
      <c r="H1384" s="8">
        <f t="shared" si="151"/>
        <v>1.634906305164403E-2</v>
      </c>
      <c r="I1384" s="7">
        <f t="shared" si="149"/>
        <v>2.2711570838265353E-3</v>
      </c>
      <c r="J1384" s="10">
        <f t="shared" si="152"/>
        <v>0.12197262262759706</v>
      </c>
      <c r="K1384" s="10">
        <f t="shared" si="153"/>
        <v>8.8391465439718875E-3</v>
      </c>
      <c r="AC1384" s="12"/>
      <c r="AD1384" s="13"/>
    </row>
    <row r="1385" spans="1:30" x14ac:dyDescent="0.3">
      <c r="A1385" s="17">
        <v>44622</v>
      </c>
      <c r="B1385" s="18">
        <v>-1.3935231420556023E-2</v>
      </c>
      <c r="C1385" s="8">
        <f t="shared" si="147"/>
        <v>-9.993523142055602E-2</v>
      </c>
      <c r="D1385" s="5">
        <f t="shared" si="148"/>
        <v>9.9870504790800872E-3</v>
      </c>
      <c r="E1385" s="5">
        <f t="shared" si="150"/>
        <v>6.2511715014458638E-3</v>
      </c>
      <c r="F1385" s="5">
        <f>B$6+B$7*E1384+B$8*(H1384*100)^2</f>
        <v>2.3740434345942893</v>
      </c>
      <c r="G1385" s="8">
        <v>1.4479770300493879E-2</v>
      </c>
      <c r="H1385" s="8">
        <f t="shared" si="151"/>
        <v>1.5407931186873497E-2</v>
      </c>
      <c r="I1385" s="7">
        <f t="shared" si="149"/>
        <v>9.2816088637961806E-4</v>
      </c>
      <c r="J1385" s="10">
        <f t="shared" si="152"/>
        <v>6.4100525568969849E-2</v>
      </c>
      <c r="K1385" s="10">
        <f t="shared" si="153"/>
        <v>1.8907018477547499E-3</v>
      </c>
      <c r="AC1385" s="12"/>
      <c r="AD1385" s="13"/>
    </row>
    <row r="1386" spans="1:30" x14ac:dyDescent="0.3">
      <c r="A1386" s="17">
        <v>44623</v>
      </c>
      <c r="B1386" s="18">
        <v>-6.6241270192631888E-3</v>
      </c>
      <c r="C1386" s="8">
        <f t="shared" si="147"/>
        <v>-9.2624127019263175E-2</v>
      </c>
      <c r="D1386" s="5">
        <f t="shared" si="148"/>
        <v>8.5792289060805989E-3</v>
      </c>
      <c r="E1386" s="5">
        <f t="shared" si="150"/>
        <v>9.9870504790800872E-3</v>
      </c>
      <c r="F1386" s="5">
        <f>B$6+B$7*E1384+B$8*(H1385*100)^2</f>
        <v>2.1134541546266861</v>
      </c>
      <c r="G1386" s="8">
        <v>1.279066469797872E-2</v>
      </c>
      <c r="H1386" s="8">
        <f t="shared" si="151"/>
        <v>1.4537723874894192E-2</v>
      </c>
      <c r="I1386" s="7">
        <f t="shared" si="149"/>
        <v>1.7470591769154723E-3</v>
      </c>
      <c r="J1386" s="10">
        <f t="shared" si="152"/>
        <v>0.13658861506951678</v>
      </c>
      <c r="K1386" s="10">
        <f t="shared" si="153"/>
        <v>7.8571441516848139E-3</v>
      </c>
      <c r="AC1386" s="12"/>
      <c r="AD1386" s="13"/>
    </row>
    <row r="1387" spans="1:30" x14ac:dyDescent="0.3">
      <c r="A1387" s="17">
        <v>44624</v>
      </c>
      <c r="B1387" s="18">
        <v>-1.4051688918653932E-2</v>
      </c>
      <c r="C1387" s="8">
        <f t="shared" si="147"/>
        <v>-0.10005168891865393</v>
      </c>
      <c r="D1387" s="5">
        <f t="shared" si="148"/>
        <v>1.0010340455475098E-2</v>
      </c>
      <c r="E1387" s="5">
        <f t="shared" si="150"/>
        <v>8.5792289060805989E-3</v>
      </c>
      <c r="F1387" s="5">
        <f>B$6+B$7*E1387+B$8*(G1386*100)^2</f>
        <v>1.4704903150937172</v>
      </c>
      <c r="G1387" s="8">
        <v>1.5527460022277419E-2</v>
      </c>
      <c r="H1387" s="8">
        <f t="shared" si="151"/>
        <v>1.2126377509766539E-2</v>
      </c>
      <c r="I1387" s="7">
        <f t="shared" si="149"/>
        <v>3.4010825125108807E-3</v>
      </c>
      <c r="J1387" s="10">
        <f t="shared" si="152"/>
        <v>0.21903662979207866</v>
      </c>
      <c r="K1387" s="10">
        <f t="shared" si="153"/>
        <v>3.3242755224964338E-2</v>
      </c>
      <c r="AC1387" s="12"/>
      <c r="AD1387" s="13"/>
    </row>
    <row r="1388" spans="1:30" x14ac:dyDescent="0.3">
      <c r="A1388" s="17">
        <v>44627</v>
      </c>
      <c r="B1388" s="18">
        <v>-2.782613701861069E-2</v>
      </c>
      <c r="C1388" s="8">
        <f t="shared" si="147"/>
        <v>-0.11382613701861069</v>
      </c>
      <c r="D1388" s="5">
        <f t="shared" si="148"/>
        <v>1.2956389468579535E-2</v>
      </c>
      <c r="E1388" s="5">
        <f t="shared" si="150"/>
        <v>1.0010340455475098E-2</v>
      </c>
      <c r="F1388" s="5">
        <f>B$6+B$7*E1387+B$8*(H1387*100)^2</f>
        <v>1.3261728001387874</v>
      </c>
      <c r="G1388" s="8">
        <v>2.4368026429044089E-2</v>
      </c>
      <c r="H1388" s="8">
        <f t="shared" si="151"/>
        <v>1.1515957624699681E-2</v>
      </c>
      <c r="I1388" s="7">
        <f t="shared" si="149"/>
        <v>1.2852068804344408E-2</v>
      </c>
      <c r="J1388" s="10">
        <f t="shared" si="152"/>
        <v>0.5274152521857951</v>
      </c>
      <c r="K1388" s="10">
        <f t="shared" si="153"/>
        <v>0.3664843979537129</v>
      </c>
      <c r="AC1388" s="12"/>
      <c r="AD1388" s="13"/>
    </row>
    <row r="1389" spans="1:30" x14ac:dyDescent="0.3">
      <c r="A1389" s="17">
        <v>44628</v>
      </c>
      <c r="B1389" s="18">
        <v>1.0941242705268646E-2</v>
      </c>
      <c r="C1389" s="8">
        <f t="shared" si="147"/>
        <v>-7.5058757294731354E-2</v>
      </c>
      <c r="D1389" s="5">
        <f t="shared" si="148"/>
        <v>5.6338170466293871E-3</v>
      </c>
      <c r="E1389" s="5">
        <f t="shared" si="150"/>
        <v>1.2956389468579535E-2</v>
      </c>
      <c r="F1389" s="5">
        <f>B$6+B$7*E1387+B$8*(H1388*100)^2</f>
        <v>1.2003423588495838</v>
      </c>
      <c r="G1389" s="8">
        <v>1.3881258449330301E-2</v>
      </c>
      <c r="H1389" s="8">
        <f t="shared" si="151"/>
        <v>1.0956013685869436E-2</v>
      </c>
      <c r="I1389" s="7">
        <f t="shared" si="149"/>
        <v>2.9252447634608644E-3</v>
      </c>
      <c r="J1389" s="10">
        <f t="shared" si="152"/>
        <v>0.21073339813812</v>
      </c>
      <c r="K1389" s="10">
        <f t="shared" si="153"/>
        <v>3.0347889184216603E-2</v>
      </c>
      <c r="AC1389" s="12"/>
      <c r="AD1389" s="13"/>
    </row>
    <row r="1390" spans="1:30" x14ac:dyDescent="0.3">
      <c r="A1390" s="17">
        <v>44629</v>
      </c>
      <c r="B1390" s="18">
        <v>2.2638557848185629E-2</v>
      </c>
      <c r="C1390" s="8">
        <f t="shared" si="147"/>
        <v>-6.3361442151814357E-2</v>
      </c>
      <c r="D1390" s="5">
        <f t="shared" si="148"/>
        <v>4.0146723515577173E-3</v>
      </c>
      <c r="E1390" s="5">
        <f t="shared" si="150"/>
        <v>5.6338170466293871E-3</v>
      </c>
      <c r="F1390" s="5">
        <f>B$6+B$7*E1390+B$8*(G1389*100)^2</f>
        <v>1.7237836754715843</v>
      </c>
      <c r="G1390" s="8">
        <v>1.7962042081277461E-2</v>
      </c>
      <c r="H1390" s="8">
        <f t="shared" si="151"/>
        <v>1.3129294251678511E-2</v>
      </c>
      <c r="I1390" s="7">
        <f t="shared" si="149"/>
        <v>4.8327478295989504E-3</v>
      </c>
      <c r="J1390" s="10">
        <f t="shared" si="152"/>
        <v>0.26905336307146904</v>
      </c>
      <c r="K1390" s="10">
        <f t="shared" si="153"/>
        <v>5.4674104718193561E-2</v>
      </c>
      <c r="AC1390" s="12"/>
      <c r="AD1390" s="13"/>
    </row>
    <row r="1391" spans="1:30" x14ac:dyDescent="0.3">
      <c r="A1391" s="17">
        <v>44630</v>
      </c>
      <c r="B1391" s="18">
        <v>1.4840881712542853E-2</v>
      </c>
      <c r="C1391" s="8">
        <f t="shared" si="147"/>
        <v>-7.1159118287457135E-2</v>
      </c>
      <c r="D1391" s="5">
        <f t="shared" si="148"/>
        <v>5.0636201154483163E-3</v>
      </c>
      <c r="E1391" s="5">
        <f t="shared" si="150"/>
        <v>4.0146723515577173E-3</v>
      </c>
      <c r="F1391" s="5">
        <f>B$6+B$7*E1390+B$8*(H1390*100)^2</f>
        <v>1.5466923403358499</v>
      </c>
      <c r="G1391" s="8">
        <v>3.2013200842350084E-2</v>
      </c>
      <c r="H1391" s="8">
        <f t="shared" si="151"/>
        <v>1.2436608622674632E-2</v>
      </c>
      <c r="I1391" s="7">
        <f t="shared" si="149"/>
        <v>1.9576592219675452E-2</v>
      </c>
      <c r="J1391" s="10">
        <f t="shared" si="152"/>
        <v>0.61151624031851537</v>
      </c>
      <c r="K1391" s="10">
        <f t="shared" si="153"/>
        <v>0.62860626588663226</v>
      </c>
      <c r="AC1391" s="12"/>
      <c r="AD1391" s="13"/>
    </row>
    <row r="1392" spans="1:30" x14ac:dyDescent="0.3">
      <c r="A1392" s="17">
        <v>44631</v>
      </c>
      <c r="B1392" s="18">
        <v>1.5477262029242459E-3</v>
      </c>
      <c r="C1392" s="8">
        <f t="shared" si="147"/>
        <v>-8.4452273797075747E-2</v>
      </c>
      <c r="D1392" s="5">
        <f t="shared" si="148"/>
        <v>7.1321865494962467E-3</v>
      </c>
      <c r="E1392" s="5">
        <f t="shared" si="150"/>
        <v>5.0636201154483163E-3</v>
      </c>
      <c r="F1392" s="5">
        <f>B$6+B$7*E1390+B$8*(H1391*100)^2</f>
        <v>1.3922864052310036</v>
      </c>
      <c r="G1392" s="8">
        <v>9.8395300859321546E-3</v>
      </c>
      <c r="H1392" s="8">
        <f t="shared" si="151"/>
        <v>1.1799518656415623E-2</v>
      </c>
      <c r="I1392" s="7">
        <f t="shared" si="149"/>
        <v>1.9599885704834688E-3</v>
      </c>
      <c r="J1392" s="10">
        <f t="shared" si="152"/>
        <v>0.19919534300583297</v>
      </c>
      <c r="K1392" s="10">
        <f t="shared" si="153"/>
        <v>1.5543282240281009E-2</v>
      </c>
      <c r="AC1392" s="12"/>
      <c r="AD1392" s="13"/>
    </row>
    <row r="1393" spans="1:30" x14ac:dyDescent="0.3">
      <c r="A1393" s="17">
        <v>44634</v>
      </c>
      <c r="B1393" s="18">
        <v>1.6704234933871871E-2</v>
      </c>
      <c r="C1393" s="8">
        <f t="shared" si="147"/>
        <v>-6.9295765066128126E-2</v>
      </c>
      <c r="D1393" s="5">
        <f t="shared" si="148"/>
        <v>4.8019030561000228E-3</v>
      </c>
      <c r="E1393" s="5">
        <f t="shared" si="150"/>
        <v>7.1321865494962467E-3</v>
      </c>
      <c r="F1393" s="5">
        <f>B$6+B$7*E1393+B$8*(G1392*100)^2</f>
        <v>0.88803344851500843</v>
      </c>
      <c r="G1393" s="8">
        <v>8.1394843679966512E-3</v>
      </c>
      <c r="H1393" s="8">
        <f t="shared" si="151"/>
        <v>9.4235526661392861E-3</v>
      </c>
      <c r="I1393" s="7">
        <f t="shared" si="149"/>
        <v>1.2840682981426349E-3</v>
      </c>
      <c r="J1393" s="10">
        <f t="shared" si="152"/>
        <v>0.1577579414233434</v>
      </c>
      <c r="K1393" s="10">
        <f t="shared" si="153"/>
        <v>1.0223732700261001E-2</v>
      </c>
      <c r="AC1393" s="12"/>
      <c r="AD1393" s="13"/>
    </row>
    <row r="1394" spans="1:30" x14ac:dyDescent="0.3">
      <c r="A1394" s="17">
        <v>44635</v>
      </c>
      <c r="B1394" s="18">
        <v>-1.2634228844361909E-2</v>
      </c>
      <c r="C1394" s="8">
        <f t="shared" si="147"/>
        <v>-9.8634228844361904E-2</v>
      </c>
      <c r="D1394" s="5">
        <f t="shared" si="148"/>
        <v>9.7287110997219539E-3</v>
      </c>
      <c r="E1394" s="5">
        <f t="shared" si="150"/>
        <v>4.8019030561000228E-3</v>
      </c>
      <c r="F1394" s="5">
        <f>B$6+B$7*E1393+B$8*(H1393*100)^2</f>
        <v>0.81816803646723002</v>
      </c>
      <c r="G1394" s="8">
        <v>1.3513828724491703E-2</v>
      </c>
      <c r="H1394" s="8">
        <f t="shared" si="151"/>
        <v>9.0452641557183383E-3</v>
      </c>
      <c r="I1394" s="7">
        <f t="shared" si="149"/>
        <v>4.4685645687733647E-3</v>
      </c>
      <c r="J1394" s="10">
        <f t="shared" si="152"/>
        <v>0.33066606510076524</v>
      </c>
      <c r="K1394" s="10">
        <f t="shared" si="153"/>
        <v>9.2550373538766717E-2</v>
      </c>
      <c r="AC1394" s="12"/>
      <c r="AD1394" s="13"/>
    </row>
    <row r="1395" spans="1:30" x14ac:dyDescent="0.3">
      <c r="A1395" s="17">
        <v>44636</v>
      </c>
      <c r="B1395" s="18">
        <v>1.8470452309411255E-2</v>
      </c>
      <c r="C1395" s="8">
        <f t="shared" si="147"/>
        <v>-6.7529547690588734E-2</v>
      </c>
      <c r="D1395" s="5">
        <f t="shared" si="148"/>
        <v>4.5602398112954984E-3</v>
      </c>
      <c r="E1395" s="5">
        <f t="shared" si="150"/>
        <v>9.7287110997219539E-3</v>
      </c>
      <c r="F1395" s="5">
        <f>B$6+B$7*E1393+B$8*(H1394*100)^2</f>
        <v>0.7572523837027717</v>
      </c>
      <c r="G1395" s="8">
        <v>1.4756823704165313E-2</v>
      </c>
      <c r="H1395" s="8">
        <f t="shared" si="151"/>
        <v>8.7020249580357541E-3</v>
      </c>
      <c r="I1395" s="7">
        <f t="shared" si="149"/>
        <v>6.0547987461295593E-3</v>
      </c>
      <c r="J1395" s="10">
        <f t="shared" si="152"/>
        <v>0.41030501329500269</v>
      </c>
      <c r="K1395" s="10">
        <f t="shared" si="153"/>
        <v>0.16764208320678486</v>
      </c>
      <c r="AC1395" s="12"/>
      <c r="AD1395" s="13"/>
    </row>
    <row r="1396" spans="1:30" x14ac:dyDescent="0.3">
      <c r="A1396" s="17">
        <v>44637</v>
      </c>
      <c r="B1396" s="18">
        <v>1.826482533861749E-2</v>
      </c>
      <c r="C1396" s="8">
        <f t="shared" si="147"/>
        <v>-6.77351746613825E-2</v>
      </c>
      <c r="D1396" s="5">
        <f t="shared" si="148"/>
        <v>4.5880538864079938E-3</v>
      </c>
      <c r="E1396" s="5">
        <f t="shared" si="150"/>
        <v>4.5602398112954984E-3</v>
      </c>
      <c r="F1396" s="5">
        <f>B$6+B$7*E1396+B$8*(G1395*100)^2</f>
        <v>1.9422891584615272</v>
      </c>
      <c r="G1396" s="8">
        <v>1.5396626830777041E-2</v>
      </c>
      <c r="H1396" s="8">
        <f t="shared" si="151"/>
        <v>1.3936603454434395E-2</v>
      </c>
      <c r="I1396" s="7">
        <f t="shared" si="149"/>
        <v>1.4600233763426458E-3</v>
      </c>
      <c r="J1396" s="10">
        <f t="shared" si="152"/>
        <v>9.4827483473466825E-2</v>
      </c>
      <c r="K1396" s="10">
        <f t="shared" si="153"/>
        <v>5.1320519230162454E-3</v>
      </c>
      <c r="AC1396" s="12"/>
      <c r="AD1396" s="13"/>
    </row>
    <row r="1397" spans="1:30" x14ac:dyDescent="0.3">
      <c r="A1397" s="17">
        <v>44641</v>
      </c>
      <c r="B1397" s="18">
        <v>-9.9246938534922717E-3</v>
      </c>
      <c r="C1397" s="8">
        <f t="shared" si="147"/>
        <v>-9.5924693853492268E-2</v>
      </c>
      <c r="D1397" s="5">
        <f t="shared" si="148"/>
        <v>9.2015468908862169E-3</v>
      </c>
      <c r="E1397" s="5">
        <f t="shared" si="150"/>
        <v>4.5880538864079938E-3</v>
      </c>
      <c r="F1397" s="5">
        <f>B$6+B$7*E1396+B$8*(H1396*100)^2</f>
        <v>1.7370881038816595</v>
      </c>
      <c r="G1397" s="8">
        <v>8.1228203375931698E-3</v>
      </c>
      <c r="H1397" s="8">
        <f t="shared" si="151"/>
        <v>1.3179863822823283E-2</v>
      </c>
      <c r="I1397" s="7">
        <f t="shared" si="149"/>
        <v>5.0570434852301137E-3</v>
      </c>
      <c r="J1397" s="10">
        <f t="shared" si="152"/>
        <v>0.6225723671155996</v>
      </c>
      <c r="K1397" s="10">
        <f t="shared" si="153"/>
        <v>0.10031810196137014</v>
      </c>
      <c r="AC1397" s="12"/>
      <c r="AD1397" s="13"/>
    </row>
    <row r="1398" spans="1:30" x14ac:dyDescent="0.3">
      <c r="A1398" s="17">
        <v>44642</v>
      </c>
      <c r="B1398" s="18">
        <v>1.2089003682087259E-2</v>
      </c>
      <c r="C1398" s="8">
        <f t="shared" si="147"/>
        <v>-7.3910996317912731E-2</v>
      </c>
      <c r="D1398" s="5">
        <f t="shared" si="148"/>
        <v>5.462835376706509E-3</v>
      </c>
      <c r="E1398" s="5">
        <f t="shared" si="150"/>
        <v>9.2015468908862169E-3</v>
      </c>
      <c r="F1398" s="5">
        <f>B$6+B$7*E1396+B$8*(H1397*100)^2</f>
        <v>1.5581733043934729</v>
      </c>
      <c r="G1398" s="8">
        <v>1.1597109577693625E-2</v>
      </c>
      <c r="H1398" s="8">
        <f t="shared" si="151"/>
        <v>1.248268121996822E-2</v>
      </c>
      <c r="I1398" s="7">
        <f t="shared" si="149"/>
        <v>8.8557164227459455E-4</v>
      </c>
      <c r="J1398" s="10">
        <f t="shared" si="152"/>
        <v>7.6361410258461368E-2</v>
      </c>
      <c r="K1398" s="10">
        <f t="shared" si="153"/>
        <v>2.6422639849568164E-3</v>
      </c>
      <c r="AC1398" s="12"/>
      <c r="AD1398" s="13"/>
    </row>
    <row r="1399" spans="1:30" x14ac:dyDescent="0.3">
      <c r="A1399" s="17">
        <v>44643</v>
      </c>
      <c r="B1399" s="18">
        <v>-5.2644648445700094E-3</v>
      </c>
      <c r="C1399" s="8">
        <f t="shared" si="147"/>
        <v>-9.1264464844570001E-2</v>
      </c>
      <c r="D1399" s="5">
        <f t="shared" si="148"/>
        <v>8.3292025433657543E-3</v>
      </c>
      <c r="E1399" s="5">
        <f t="shared" si="150"/>
        <v>5.462835376706509E-3</v>
      </c>
      <c r="F1399" s="5">
        <f>B$6+B$7*E1399+B$8*(G1398*100)^2</f>
        <v>1.216350410633587</v>
      </c>
      <c r="G1399" s="8">
        <v>9.1345868792081127E-3</v>
      </c>
      <c r="H1399" s="8">
        <f t="shared" si="151"/>
        <v>1.1028827728428742E-2</v>
      </c>
      <c r="I1399" s="7">
        <f t="shared" si="149"/>
        <v>1.8942408492206297E-3</v>
      </c>
      <c r="J1399" s="10">
        <f t="shared" si="152"/>
        <v>0.20737017166394761</v>
      </c>
      <c r="K1399" s="10">
        <f t="shared" si="153"/>
        <v>1.6690984007232013E-2</v>
      </c>
      <c r="AC1399" s="12"/>
      <c r="AD1399" s="13"/>
    </row>
    <row r="1400" spans="1:30" x14ac:dyDescent="0.3">
      <c r="A1400" s="17">
        <v>44644</v>
      </c>
      <c r="B1400" s="18">
        <v>-1.5464999330535194E-3</v>
      </c>
      <c r="C1400" s="8">
        <f t="shared" si="147"/>
        <v>-8.7546499933053509E-2</v>
      </c>
      <c r="D1400" s="5">
        <f t="shared" si="148"/>
        <v>7.6643896505281381E-3</v>
      </c>
      <c r="E1400" s="5">
        <f t="shared" si="150"/>
        <v>8.3292025433657543E-3</v>
      </c>
      <c r="F1400" s="5">
        <f>B$6+B$7*E1399+B$8*(H1399*100)^2</f>
        <v>1.1042422977582389</v>
      </c>
      <c r="G1400" s="8">
        <v>1.1214576194598912E-2</v>
      </c>
      <c r="H1400" s="8">
        <f t="shared" si="151"/>
        <v>1.0508293380745699E-2</v>
      </c>
      <c r="I1400" s="7">
        <f t="shared" si="149"/>
        <v>7.0628281385321304E-4</v>
      </c>
      <c r="J1400" s="10">
        <f t="shared" si="152"/>
        <v>6.2979001756068867E-2</v>
      </c>
      <c r="K1400" s="10">
        <f t="shared" si="153"/>
        <v>2.1623559051078267E-3</v>
      </c>
      <c r="AC1400" s="12"/>
      <c r="AD1400" s="13"/>
    </row>
    <row r="1401" spans="1:30" x14ac:dyDescent="0.3">
      <c r="A1401" s="17">
        <v>44645</v>
      </c>
      <c r="B1401" s="18">
        <v>-4.0620232733522285E-3</v>
      </c>
      <c r="C1401" s="8">
        <f t="shared" si="147"/>
        <v>-9.0062023273352221E-2</v>
      </c>
      <c r="D1401" s="5">
        <f t="shared" si="148"/>
        <v>8.1111680360898379E-3</v>
      </c>
      <c r="E1401" s="5">
        <f t="shared" si="150"/>
        <v>7.6643896505281381E-3</v>
      </c>
      <c r="F1401" s="5">
        <f>B$6+B$7*E1399+B$8*(H1400*100)^2</f>
        <v>1.0064952341422226</v>
      </c>
      <c r="G1401" s="8">
        <v>8.6254419663487972E-3</v>
      </c>
      <c r="H1401" s="8">
        <f t="shared" si="151"/>
        <v>1.0032423606199166E-2</v>
      </c>
      <c r="I1401" s="7">
        <f t="shared" si="149"/>
        <v>1.4069816398503687E-3</v>
      </c>
      <c r="J1401" s="10">
        <f t="shared" si="152"/>
        <v>0.16311994739974497</v>
      </c>
      <c r="K1401" s="10">
        <f t="shared" si="153"/>
        <v>1.0862560253143583E-2</v>
      </c>
      <c r="AC1401" s="12"/>
      <c r="AD1401" s="13"/>
    </row>
    <row r="1402" spans="1:30" x14ac:dyDescent="0.3">
      <c r="A1402" s="17">
        <v>44648</v>
      </c>
      <c r="B1402" s="18">
        <v>4.0239744482950352E-3</v>
      </c>
      <c r="C1402" s="8">
        <f t="shared" si="147"/>
        <v>-8.1976025551704954E-2</v>
      </c>
      <c r="D1402" s="5">
        <f t="shared" si="148"/>
        <v>6.7200687652537831E-3</v>
      </c>
      <c r="E1402" s="5">
        <f t="shared" si="150"/>
        <v>8.1111680360898379E-3</v>
      </c>
      <c r="F1402" s="5">
        <f>B$6+B$7*E1402+B$8*(G1401*100)^2</f>
        <v>0.69267867368439184</v>
      </c>
      <c r="G1402" s="8">
        <v>1.1677780439618458E-2</v>
      </c>
      <c r="H1402" s="8">
        <f t="shared" si="151"/>
        <v>8.3227319654329349E-3</v>
      </c>
      <c r="I1402" s="7">
        <f t="shared" si="149"/>
        <v>3.3550484741855235E-3</v>
      </c>
      <c r="J1402" s="10">
        <f t="shared" si="152"/>
        <v>0.28730189709707721</v>
      </c>
      <c r="K1402" s="10">
        <f t="shared" si="153"/>
        <v>6.4421283673138152E-2</v>
      </c>
      <c r="AC1402" s="12"/>
      <c r="AD1402" s="13"/>
    </row>
    <row r="1403" spans="1:30" x14ac:dyDescent="0.3">
      <c r="A1403" s="17">
        <v>44649</v>
      </c>
      <c r="B1403" s="18">
        <v>6.0614489557476794E-3</v>
      </c>
      <c r="C1403" s="8">
        <f t="shared" si="147"/>
        <v>-7.9938551044252321E-2</v>
      </c>
      <c r="D1403" s="5">
        <f t="shared" si="148"/>
        <v>6.3901719430545338E-3</v>
      </c>
      <c r="E1403" s="5">
        <f t="shared" si="150"/>
        <v>6.7200687652537831E-3</v>
      </c>
      <c r="F1403" s="5">
        <f>B$6+B$7*E1402+B$8*(H1402*100)^2</f>
        <v>0.64794687523742711</v>
      </c>
      <c r="G1403" s="8">
        <v>5.643894342515025E-3</v>
      </c>
      <c r="H1403" s="8">
        <f t="shared" si="151"/>
        <v>8.0495147384014847E-3</v>
      </c>
      <c r="I1403" s="7">
        <f t="shared" si="149"/>
        <v>2.4056203958864597E-3</v>
      </c>
      <c r="J1403" s="10">
        <f t="shared" si="152"/>
        <v>0.42623413017587963</v>
      </c>
      <c r="K1403" s="10">
        <f t="shared" si="153"/>
        <v>5.618464825521019E-2</v>
      </c>
      <c r="AC1403" s="12"/>
      <c r="AD1403" s="13"/>
    </row>
    <row r="1404" spans="1:30" x14ac:dyDescent="0.3">
      <c r="A1404" s="17">
        <v>44650</v>
      </c>
      <c r="B1404" s="18">
        <v>1.2695957990816015E-2</v>
      </c>
      <c r="C1404" s="8">
        <f t="shared" si="147"/>
        <v>-7.3304042009183973E-2</v>
      </c>
      <c r="D1404" s="5">
        <f t="shared" si="148"/>
        <v>5.3734825748842086E-3</v>
      </c>
      <c r="E1404" s="5">
        <f t="shared" si="150"/>
        <v>6.3901719430545338E-3</v>
      </c>
      <c r="F1404" s="5">
        <f>B$6+B$7*E1402+B$8*(H1403*100)^2</f>
        <v>0.60894522017151875</v>
      </c>
      <c r="G1404" s="8">
        <v>9.1728963096642715E-3</v>
      </c>
      <c r="H1404" s="8">
        <f t="shared" si="151"/>
        <v>7.8034942184352189E-3</v>
      </c>
      <c r="I1404" s="7">
        <f t="shared" si="149"/>
        <v>1.3694020912290526E-3</v>
      </c>
      <c r="J1404" s="10">
        <f t="shared" si="152"/>
        <v>0.14928786339667813</v>
      </c>
      <c r="K1404" s="10">
        <f t="shared" si="153"/>
        <v>1.3804284641883102E-2</v>
      </c>
      <c r="AC1404" s="12"/>
      <c r="AD1404" s="13"/>
    </row>
    <row r="1405" spans="1:30" x14ac:dyDescent="0.3">
      <c r="A1405" s="17">
        <v>44651</v>
      </c>
      <c r="B1405" s="18">
        <v>-1.9697081057548924E-3</v>
      </c>
      <c r="C1405" s="8">
        <f t="shared" si="147"/>
        <v>-8.7969708105754885E-2</v>
      </c>
      <c r="D1405" s="5">
        <f t="shared" si="148"/>
        <v>7.7386695442117166E-3</v>
      </c>
      <c r="E1405" s="5">
        <f t="shared" si="150"/>
        <v>5.3734825748842086E-3</v>
      </c>
      <c r="F1405" s="5">
        <f>B$6+B$7*E1405+B$8*(G1404*100)^2</f>
        <v>0.77733078743157724</v>
      </c>
      <c r="G1405" s="8">
        <v>4.411826963541741E-3</v>
      </c>
      <c r="H1405" s="8">
        <f t="shared" si="151"/>
        <v>8.8166364756157283E-3</v>
      </c>
      <c r="I1405" s="7">
        <f t="shared" si="149"/>
        <v>4.4048095120739874E-3</v>
      </c>
      <c r="J1405" s="10">
        <f t="shared" si="152"/>
        <v>0.99840940011343504</v>
      </c>
      <c r="K1405" s="10">
        <f t="shared" si="153"/>
        <v>0.19274953067224221</v>
      </c>
      <c r="AC1405" s="12"/>
      <c r="AD1405" s="13"/>
    </row>
    <row r="1406" spans="1:30" x14ac:dyDescent="0.3">
      <c r="A1406" s="17">
        <v>44652</v>
      </c>
      <c r="B1406" s="18">
        <v>1.2018956966040054E-2</v>
      </c>
      <c r="C1406" s="8">
        <f t="shared" si="147"/>
        <v>-7.3981043033959942E-2</v>
      </c>
      <c r="D1406" s="5">
        <f t="shared" si="148"/>
        <v>5.4731947283926333E-3</v>
      </c>
      <c r="E1406" s="5">
        <f t="shared" si="150"/>
        <v>7.7386695442117166E-3</v>
      </c>
      <c r="F1406" s="5">
        <f>B$6+B$7*E1405+B$8*(H1405*100)^2</f>
        <v>0.72145117012740434</v>
      </c>
      <c r="G1406" s="8">
        <v>8.101683342811937E-3</v>
      </c>
      <c r="H1406" s="8">
        <f t="shared" si="151"/>
        <v>8.4938281718398585E-3</v>
      </c>
      <c r="I1406" s="7">
        <f t="shared" si="149"/>
        <v>3.9214482902792148E-4</v>
      </c>
      <c r="J1406" s="10">
        <f t="shared" si="152"/>
        <v>4.8402882763351203E-2</v>
      </c>
      <c r="K1406" s="10">
        <f t="shared" si="153"/>
        <v>1.0997337567515419E-3</v>
      </c>
      <c r="AC1406" s="12"/>
      <c r="AD1406" s="13"/>
    </row>
    <row r="1407" spans="1:30" x14ac:dyDescent="0.3">
      <c r="A1407" s="17">
        <v>44655</v>
      </c>
      <c r="B1407" s="18">
        <v>2.2272408883133976E-2</v>
      </c>
      <c r="C1407" s="8">
        <f t="shared" si="147"/>
        <v>-6.3727591116866017E-2</v>
      </c>
      <c r="D1407" s="5">
        <f t="shared" si="148"/>
        <v>4.0612058695584609E-3</v>
      </c>
      <c r="E1407" s="5">
        <f t="shared" si="150"/>
        <v>5.4731947283926333E-3</v>
      </c>
      <c r="F1407" s="5">
        <f>B$6+B$7*E1405+B$8*(H1406*100)^2</f>
        <v>0.67272973179989604</v>
      </c>
      <c r="G1407" s="8">
        <v>1.247148440062687E-2</v>
      </c>
      <c r="H1407" s="8">
        <f t="shared" si="151"/>
        <v>8.2020103133310929E-3</v>
      </c>
      <c r="I1407" s="7">
        <f t="shared" si="149"/>
        <v>4.269474087295777E-3</v>
      </c>
      <c r="J1407" s="10">
        <f t="shared" si="152"/>
        <v>0.34233888686748271</v>
      </c>
      <c r="K1407" s="10">
        <f t="shared" si="153"/>
        <v>0.10147444999878563</v>
      </c>
      <c r="AC1407" s="12"/>
      <c r="AD1407" s="13"/>
    </row>
    <row r="1408" spans="1:30" x14ac:dyDescent="0.3">
      <c r="A1408" s="17">
        <v>44656</v>
      </c>
      <c r="B1408" s="18">
        <v>-7.2066646745320073E-3</v>
      </c>
      <c r="C1408" s="8">
        <f t="shared" si="147"/>
        <v>-9.3206664674531994E-2</v>
      </c>
      <c r="D1408" s="5">
        <f t="shared" si="148"/>
        <v>8.6874823397506511E-3</v>
      </c>
      <c r="E1408" s="5">
        <f t="shared" si="150"/>
        <v>4.0612058695584609E-3</v>
      </c>
      <c r="F1408" s="5">
        <f>B$6+B$7*E1408+B$8*(G1407*100)^2</f>
        <v>1.3996859458406576</v>
      </c>
      <c r="G1408" s="8">
        <v>6.4412721849114998E-3</v>
      </c>
      <c r="H1408" s="8">
        <f t="shared" si="151"/>
        <v>1.1830832370719557E-2</v>
      </c>
      <c r="I1408" s="7">
        <f t="shared" si="149"/>
        <v>5.3895601858080571E-3</v>
      </c>
      <c r="J1408" s="10">
        <f t="shared" si="152"/>
        <v>0.83672293781233953</v>
      </c>
      <c r="K1408" s="10">
        <f t="shared" si="153"/>
        <v>0.15243090087145816</v>
      </c>
      <c r="AC1408" s="12"/>
      <c r="AD1408" s="13"/>
    </row>
    <row r="1409" spans="1:30" x14ac:dyDescent="0.3">
      <c r="A1409" s="17">
        <v>44657</v>
      </c>
      <c r="B1409" s="18">
        <v>-9.4516847838789411E-3</v>
      </c>
      <c r="C1409" s="8">
        <f t="shared" si="147"/>
        <v>-9.5451684783878929E-2</v>
      </c>
      <c r="D1409" s="5">
        <f t="shared" si="148"/>
        <v>9.1110241280809839E-3</v>
      </c>
      <c r="E1409" s="5">
        <f t="shared" si="150"/>
        <v>8.6874823397506511E-3</v>
      </c>
      <c r="F1409" s="5">
        <f>B$6+B$7*E1408+B$8*(H1408*100)^2</f>
        <v>1.2639369700299901</v>
      </c>
      <c r="G1409" s="8">
        <v>7.4318781693165116E-3</v>
      </c>
      <c r="H1409" s="8">
        <f t="shared" si="151"/>
        <v>1.1242495141337577E-2</v>
      </c>
      <c r="I1409" s="7">
        <f t="shared" si="149"/>
        <v>3.8106169720210654E-3</v>
      </c>
      <c r="J1409" s="10">
        <f t="shared" si="152"/>
        <v>0.51273942941552775</v>
      </c>
      <c r="K1409" s="10">
        <f t="shared" si="153"/>
        <v>7.4974578745458764E-2</v>
      </c>
      <c r="AC1409" s="12"/>
      <c r="AD1409" s="13"/>
    </row>
    <row r="1410" spans="1:30" x14ac:dyDescent="0.3">
      <c r="A1410" s="17">
        <v>44658</v>
      </c>
      <c r="B1410" s="18">
        <v>-9.7005977001331789E-3</v>
      </c>
      <c r="C1410" s="8">
        <f t="shared" si="147"/>
        <v>-9.5700597700133172E-2</v>
      </c>
      <c r="D1410" s="5">
        <f t="shared" si="148"/>
        <v>9.1586044001627353E-3</v>
      </c>
      <c r="E1410" s="5">
        <f t="shared" si="150"/>
        <v>9.1110241280809839E-3</v>
      </c>
      <c r="F1410" s="5">
        <f>B$6+B$7*E1408+B$8*(H1409*100)^2</f>
        <v>1.1455774380206694</v>
      </c>
      <c r="G1410" s="8">
        <v>5.9540281624015741E-3</v>
      </c>
      <c r="H1410" s="8">
        <f t="shared" si="151"/>
        <v>1.0703165130094318E-2</v>
      </c>
      <c r="I1410" s="7">
        <f t="shared" si="149"/>
        <v>4.7491369676927438E-3</v>
      </c>
      <c r="J1410" s="10">
        <f t="shared" si="152"/>
        <v>0.79763428021428207</v>
      </c>
      <c r="K1410" s="10">
        <f t="shared" si="153"/>
        <v>0.14275818858509859</v>
      </c>
      <c r="AC1410" s="12"/>
      <c r="AD1410" s="13"/>
    </row>
    <row r="1411" spans="1:30" x14ac:dyDescent="0.3">
      <c r="A1411" s="17">
        <v>44659</v>
      </c>
      <c r="B1411" s="18">
        <v>6.9585537659489008E-3</v>
      </c>
      <c r="C1411" s="8">
        <f t="shared" si="147"/>
        <v>-7.9041446234051099E-2</v>
      </c>
      <c r="D1411" s="5">
        <f t="shared" si="148"/>
        <v>6.2475502227703908E-3</v>
      </c>
      <c r="E1411" s="5">
        <f t="shared" si="150"/>
        <v>9.1586044001627353E-3</v>
      </c>
      <c r="F1411" s="5">
        <f>B$6+B$7*E1411+B$8*(G1410*100)^2</f>
        <v>0.35320909048467114</v>
      </c>
      <c r="G1411" s="8">
        <v>9.4136187042833976E-3</v>
      </c>
      <c r="H1411" s="8">
        <f t="shared" si="151"/>
        <v>5.9431396625409293E-3</v>
      </c>
      <c r="I1411" s="7">
        <f t="shared" si="149"/>
        <v>3.4704790417424683E-3</v>
      </c>
      <c r="J1411" s="10">
        <f t="shared" si="152"/>
        <v>0.36866577569827913</v>
      </c>
      <c r="K1411" s="10">
        <f t="shared" si="153"/>
        <v>0.12402719562215148</v>
      </c>
      <c r="AC1411" s="12"/>
      <c r="AD1411" s="13"/>
    </row>
    <row r="1412" spans="1:30" x14ac:dyDescent="0.3">
      <c r="A1412" s="17">
        <v>44662</v>
      </c>
      <c r="B1412" s="18">
        <v>-8.1514215822748818E-3</v>
      </c>
      <c r="C1412" s="8">
        <f t="shared" si="147"/>
        <v>-9.415142158227488E-2</v>
      </c>
      <c r="D1412" s="5">
        <f t="shared" si="148"/>
        <v>8.8644901859632561E-3</v>
      </c>
      <c r="E1412" s="5">
        <f t="shared" si="150"/>
        <v>6.2475502227703908E-3</v>
      </c>
      <c r="F1412" s="5">
        <f>B$6+B$7*E1411+B$8*(H1411*100)^2</f>
        <v>0.35207961108200286</v>
      </c>
      <c r="G1412" s="8">
        <v>4.3623209653281337E-3</v>
      </c>
      <c r="H1412" s="8">
        <f t="shared" si="151"/>
        <v>5.93362967400227E-3</v>
      </c>
      <c r="I1412" s="7">
        <f t="shared" si="149"/>
        <v>1.5713087086741363E-3</v>
      </c>
      <c r="J1412" s="10">
        <f t="shared" si="152"/>
        <v>0.3602001597688359</v>
      </c>
      <c r="K1412" s="10">
        <f t="shared" si="153"/>
        <v>4.281778092292754E-2</v>
      </c>
      <c r="AC1412" s="12"/>
      <c r="AD1412" s="13"/>
    </row>
    <row r="1413" spans="1:30" x14ac:dyDescent="0.3">
      <c r="A1413" s="17">
        <v>44663</v>
      </c>
      <c r="B1413" s="18">
        <v>-6.6053687432008701E-3</v>
      </c>
      <c r="C1413" s="8">
        <f t="shared" si="147"/>
        <v>-9.2605368743200869E-2</v>
      </c>
      <c r="D1413" s="5">
        <f t="shared" si="148"/>
        <v>8.575754320064204E-3</v>
      </c>
      <c r="E1413" s="5">
        <f t="shared" si="150"/>
        <v>8.8644901859632561E-3</v>
      </c>
      <c r="F1413" s="5">
        <f>B$6+B$7*E1411+B$8*(H1412*100)^2</f>
        <v>0.35109481799081632</v>
      </c>
      <c r="G1413" s="8">
        <v>6.9970775235963867E-3</v>
      </c>
      <c r="H1413" s="8">
        <f t="shared" si="151"/>
        <v>5.9253254593382154E-3</v>
      </c>
      <c r="I1413" s="7">
        <f t="shared" si="149"/>
        <v>1.0717520642581713E-3</v>
      </c>
      <c r="J1413" s="10">
        <f t="shared" si="152"/>
        <v>0.15317138628861551</v>
      </c>
      <c r="K1413" s="10">
        <f t="shared" si="153"/>
        <v>1.4619538938148935E-2</v>
      </c>
      <c r="AC1413" s="12"/>
      <c r="AD1413" s="13"/>
    </row>
    <row r="1414" spans="1:30" x14ac:dyDescent="0.3">
      <c r="A1414" s="17">
        <v>44664</v>
      </c>
      <c r="B1414" s="18">
        <v>-4.061773456608516E-3</v>
      </c>
      <c r="C1414" s="8">
        <f t="shared" si="147"/>
        <v>-9.0061773456608513E-2</v>
      </c>
      <c r="D1414" s="5">
        <f t="shared" si="148"/>
        <v>8.1111230381494745E-3</v>
      </c>
      <c r="E1414" s="5">
        <f t="shared" si="150"/>
        <v>8.575754320064204E-3</v>
      </c>
      <c r="F1414" s="5">
        <f>B$6+B$7*E1414+B$8*(G1413*100)^2</f>
        <v>0.47092624819267465</v>
      </c>
      <c r="G1414" s="8">
        <v>8.3004975178136448E-3</v>
      </c>
      <c r="H1414" s="8">
        <f t="shared" si="151"/>
        <v>6.8624066346484793E-3</v>
      </c>
      <c r="I1414" s="7">
        <f t="shared" si="149"/>
        <v>1.4380908831651655E-3</v>
      </c>
      <c r="J1414" s="10">
        <f t="shared" si="152"/>
        <v>0.17325357667764948</v>
      </c>
      <c r="K1414" s="10">
        <f t="shared" si="153"/>
        <v>1.9303467827948673E-2</v>
      </c>
      <c r="AC1414" s="12"/>
      <c r="AD1414" s="13"/>
    </row>
    <row r="1415" spans="1:30" x14ac:dyDescent="0.3">
      <c r="A1415" s="17">
        <v>44669</v>
      </c>
      <c r="B1415" s="18">
        <v>-2.0297387483360307E-2</v>
      </c>
      <c r="C1415" s="8">
        <f t="shared" si="147"/>
        <v>-0.1062973874833603</v>
      </c>
      <c r="D1415" s="5">
        <f t="shared" si="148"/>
        <v>1.1299134585787643E-2</v>
      </c>
      <c r="E1415" s="5">
        <f t="shared" si="150"/>
        <v>8.1111230381494745E-3</v>
      </c>
      <c r="F1415" s="5">
        <f>B$6+B$7*E1414+B$8*(H1414*100)^2</f>
        <v>0.45465250452872014</v>
      </c>
      <c r="G1415" s="8">
        <v>1.8659089875933562E-2</v>
      </c>
      <c r="H1415" s="8">
        <f t="shared" si="151"/>
        <v>6.7427924818187915E-3</v>
      </c>
      <c r="I1415" s="7">
        <f t="shared" si="149"/>
        <v>1.1916297394114771E-2</v>
      </c>
      <c r="J1415" s="10">
        <f t="shared" si="152"/>
        <v>0.63863229521630505</v>
      </c>
      <c r="K1415" s="10">
        <f t="shared" si="153"/>
        <v>0.74940517594513656</v>
      </c>
      <c r="AC1415" s="12"/>
      <c r="AD1415" s="13"/>
    </row>
    <row r="1416" spans="1:30" x14ac:dyDescent="0.3">
      <c r="A1416" s="17">
        <v>44670</v>
      </c>
      <c r="B1416" s="18">
        <v>-1.2384045363263242E-2</v>
      </c>
      <c r="C1416" s="8">
        <f t="shared" si="147"/>
        <v>-9.8384045363263228E-2</v>
      </c>
      <c r="D1416" s="5">
        <f t="shared" si="148"/>
        <v>9.6794203820406363E-3</v>
      </c>
      <c r="E1416" s="5">
        <f t="shared" si="150"/>
        <v>1.1299134585787643E-2</v>
      </c>
      <c r="F1416" s="5">
        <f>B$6+B$7*E1414+B$8*(H1415*100)^2</f>
        <v>0.44046342742811823</v>
      </c>
      <c r="G1416" s="8">
        <v>1.5510119790899732E-2</v>
      </c>
      <c r="H1416" s="8">
        <f t="shared" si="151"/>
        <v>6.6367418770667749E-3</v>
      </c>
      <c r="I1416" s="7">
        <f t="shared" si="149"/>
        <v>8.8733779138329572E-3</v>
      </c>
      <c r="J1416" s="10">
        <f t="shared" si="152"/>
        <v>0.57210247460752961</v>
      </c>
      <c r="K1416" s="10">
        <f t="shared" si="153"/>
        <v>0.48813660144754056</v>
      </c>
      <c r="AC1416" s="12"/>
      <c r="AD1416" s="13"/>
    </row>
    <row r="1417" spans="1:30" x14ac:dyDescent="0.3">
      <c r="A1417" s="17">
        <v>44671</v>
      </c>
      <c r="B1417" s="18">
        <v>1.0120760946447796E-2</v>
      </c>
      <c r="C1417" s="8">
        <f t="shared" si="147"/>
        <v>-7.5879239053552192E-2</v>
      </c>
      <c r="D1417" s="5">
        <f t="shared" si="148"/>
        <v>5.7576589193461198E-3</v>
      </c>
      <c r="E1417" s="5">
        <f t="shared" si="150"/>
        <v>9.6794203820406363E-3</v>
      </c>
      <c r="F1417" s="5">
        <f>B$6+B$7*E1417+B$8*(G1416*100)^2</f>
        <v>2.1416503267391578</v>
      </c>
      <c r="G1417" s="8">
        <v>8.9799761096116901E-3</v>
      </c>
      <c r="H1417" s="8">
        <f t="shared" si="151"/>
        <v>1.4634378451916426E-2</v>
      </c>
      <c r="I1417" s="7">
        <f t="shared" si="149"/>
        <v>5.654402342304736E-3</v>
      </c>
      <c r="J1417" s="10">
        <f t="shared" si="152"/>
        <v>0.62966786028000266</v>
      </c>
      <c r="K1417" s="10">
        <f t="shared" si="153"/>
        <v>0.10199819559450707</v>
      </c>
      <c r="AC1417" s="12"/>
      <c r="AD1417" s="13"/>
    </row>
    <row r="1418" spans="1:30" x14ac:dyDescent="0.3">
      <c r="A1418" s="17">
        <v>44672</v>
      </c>
      <c r="B1418" s="18">
        <v>1.5210139700818684E-2</v>
      </c>
      <c r="C1418" s="8">
        <f t="shared" si="147"/>
        <v>-7.0789860299181315E-2</v>
      </c>
      <c r="D1418" s="5">
        <f t="shared" si="148"/>
        <v>5.0112043211776071E-3</v>
      </c>
      <c r="E1418" s="5">
        <f t="shared" si="150"/>
        <v>5.7576589193461198E-3</v>
      </c>
      <c r="F1418" s="5">
        <f>B$6+B$7*E1417+B$8*(H1417*100)^2</f>
        <v>1.911479335546278</v>
      </c>
      <c r="G1418" s="8">
        <v>9.8334590897986348E-3</v>
      </c>
      <c r="H1418" s="8">
        <f t="shared" si="151"/>
        <v>1.3825625973337618E-2</v>
      </c>
      <c r="I1418" s="7">
        <f t="shared" si="149"/>
        <v>3.9921668835389834E-3</v>
      </c>
      <c r="J1418" s="10">
        <f t="shared" si="152"/>
        <v>0.40597788093515458</v>
      </c>
      <c r="K1418" s="10">
        <f t="shared" si="153"/>
        <v>5.1981803998875087E-2</v>
      </c>
      <c r="AC1418" s="12"/>
      <c r="AD1418" s="13"/>
    </row>
    <row r="1419" spans="1:30" x14ac:dyDescent="0.3">
      <c r="A1419" s="17">
        <v>44673</v>
      </c>
      <c r="B1419" s="18">
        <v>-1.2415041302522863E-2</v>
      </c>
      <c r="C1419" s="8">
        <f t="shared" si="147"/>
        <v>-9.8415041302522849E-2</v>
      </c>
      <c r="D1419" s="5">
        <f t="shared" si="148"/>
        <v>9.6855203545772785E-3</v>
      </c>
      <c r="E1419" s="5">
        <f t="shared" si="150"/>
        <v>5.0112043211776071E-3</v>
      </c>
      <c r="F1419" s="5">
        <f>B$6+B$7*E1417+B$8*(H1418*100)^2</f>
        <v>1.710793248325206</v>
      </c>
      <c r="G1419" s="8">
        <v>8.6480720574074865E-3</v>
      </c>
      <c r="H1419" s="8">
        <f t="shared" si="151"/>
        <v>1.3079729539731339E-2</v>
      </c>
      <c r="I1419" s="7">
        <f t="shared" si="149"/>
        <v>4.431657482323853E-3</v>
      </c>
      <c r="J1419" s="10">
        <f t="shared" si="152"/>
        <v>0.512444560233275</v>
      </c>
      <c r="K1419" s="10">
        <f t="shared" si="153"/>
        <v>7.4908515849809287E-2</v>
      </c>
      <c r="AC1419" s="12"/>
      <c r="AD1419" s="13"/>
    </row>
    <row r="1420" spans="1:30" x14ac:dyDescent="0.3">
      <c r="A1420" s="17">
        <v>44676</v>
      </c>
      <c r="B1420" s="18">
        <v>-1.0850411883834163E-2</v>
      </c>
      <c r="C1420" s="8">
        <f t="shared" ref="C1420:C1483" si="154">B1420-B$5</f>
        <v>-9.6850411883834156E-2</v>
      </c>
      <c r="D1420" s="5">
        <f t="shared" ref="D1420:D1483" si="155">C1420^2</f>
        <v>9.3800022820683237E-3</v>
      </c>
      <c r="E1420" s="5">
        <f t="shared" si="150"/>
        <v>9.6855203545772785E-3</v>
      </c>
      <c r="F1420" s="5">
        <f>B$6+B$7*E1420+B$8*(G1419*100)^2</f>
        <v>0.69626169431322604</v>
      </c>
      <c r="G1420" s="8">
        <v>9.7010192143795332E-3</v>
      </c>
      <c r="H1420" s="8">
        <f t="shared" si="151"/>
        <v>8.3442297086862727E-3</v>
      </c>
      <c r="I1420" s="7">
        <f t="shared" si="149"/>
        <v>1.3567895056932604E-3</v>
      </c>
      <c r="J1420" s="10">
        <f t="shared" si="152"/>
        <v>0.1398605111184742</v>
      </c>
      <c r="K1420" s="10">
        <f t="shared" si="153"/>
        <v>1.1941421311908895E-2</v>
      </c>
      <c r="AC1420" s="12"/>
      <c r="AD1420" s="13"/>
    </row>
    <row r="1421" spans="1:30" x14ac:dyDescent="0.3">
      <c r="A1421" s="17">
        <v>44677</v>
      </c>
      <c r="B1421" s="18">
        <v>1.3634450461734844E-2</v>
      </c>
      <c r="C1421" s="8">
        <f t="shared" si="154"/>
        <v>-7.2365549538265156E-2</v>
      </c>
      <c r="D1421" s="5">
        <f t="shared" si="155"/>
        <v>5.2367727599751087E-3</v>
      </c>
      <c r="E1421" s="5">
        <f t="shared" si="150"/>
        <v>9.3800022820683237E-3</v>
      </c>
      <c r="F1421" s="5">
        <f>B$6+B$7*E1420+B$8*(H1420*100)^2</f>
        <v>0.65124566403105988</v>
      </c>
      <c r="G1421" s="8">
        <v>1.0225927945167773E-2</v>
      </c>
      <c r="H1421" s="8">
        <f t="shared" si="151"/>
        <v>8.0699793310209898E-3</v>
      </c>
      <c r="I1421" s="7">
        <f t="shared" ref="I1421:I1484" si="156">SQRT((G1421-H1421)^2)</f>
        <v>2.1559486141467833E-3</v>
      </c>
      <c r="J1421" s="10">
        <f t="shared" si="152"/>
        <v>0.21083158669874741</v>
      </c>
      <c r="K1421" s="10">
        <f t="shared" si="153"/>
        <v>3.0381117016781145E-2</v>
      </c>
      <c r="AC1421" s="12"/>
      <c r="AD1421" s="13"/>
    </row>
    <row r="1422" spans="1:30" x14ac:dyDescent="0.3">
      <c r="A1422" s="17">
        <v>44678</v>
      </c>
      <c r="B1422" s="18">
        <v>-9.4104315179961012E-3</v>
      </c>
      <c r="C1422" s="8">
        <f t="shared" si="154"/>
        <v>-9.5410431517996094E-2</v>
      </c>
      <c r="D1422" s="5">
        <f t="shared" si="155"/>
        <v>9.1031504424502231E-3</v>
      </c>
      <c r="E1422" s="5">
        <f t="shared" ref="E1422:E1485" si="157">D1421</f>
        <v>5.2367727599751087E-3</v>
      </c>
      <c r="F1422" s="5">
        <f>B$6+B$7*E1420+B$8*(H1421*100)^2</f>
        <v>0.61199618722803917</v>
      </c>
      <c r="G1422" s="8">
        <v>8.6746072844370668E-3</v>
      </c>
      <c r="H1422" s="8">
        <f t="shared" ref="H1422:H1485" si="158">SQRT(F1422)/100</f>
        <v>7.8230185173501863E-3</v>
      </c>
      <c r="I1422" s="7">
        <f t="shared" si="156"/>
        <v>8.5158876708688047E-4</v>
      </c>
      <c r="J1422" s="10">
        <f t="shared" ref="J1422:J1485" si="159">ABS(G1422-H1422)/G1422</f>
        <v>9.8170296263981688E-2</v>
      </c>
      <c r="K1422" s="10">
        <f t="shared" ref="K1422:K1485" si="160">G1422/H1422-LN(G1422/H1422)-1</f>
        <v>5.5272253693909867E-3</v>
      </c>
      <c r="AC1422" s="12"/>
      <c r="AD1422" s="13"/>
    </row>
    <row r="1423" spans="1:30" x14ac:dyDescent="0.3">
      <c r="A1423" s="17">
        <v>44679</v>
      </c>
      <c r="B1423" s="18">
        <v>1.227346545644155E-2</v>
      </c>
      <c r="C1423" s="8">
        <f t="shared" si="154"/>
        <v>-7.3726534543558445E-2</v>
      </c>
      <c r="D1423" s="5">
        <f t="shared" si="155"/>
        <v>5.4356018958025163E-3</v>
      </c>
      <c r="E1423" s="5">
        <f t="shared" si="157"/>
        <v>9.1031504424502231E-3</v>
      </c>
      <c r="F1423" s="5">
        <f>B$6+B$7*E1423+B$8*(G1422*100)^2</f>
        <v>0.70020483750947193</v>
      </c>
      <c r="G1423" s="8">
        <v>1.2702825219338243E-2</v>
      </c>
      <c r="H1423" s="8">
        <f t="shared" si="158"/>
        <v>8.3678243140584158E-3</v>
      </c>
      <c r="I1423" s="7">
        <f t="shared" si="156"/>
        <v>4.3350009052798271E-3</v>
      </c>
      <c r="J1423" s="10">
        <f t="shared" si="159"/>
        <v>0.34126273725945672</v>
      </c>
      <c r="K1423" s="10">
        <f t="shared" si="160"/>
        <v>0.10062540302067813</v>
      </c>
      <c r="AC1423" s="12"/>
      <c r="AD1423" s="13"/>
    </row>
    <row r="1424" spans="1:30" x14ac:dyDescent="0.3">
      <c r="A1424" s="17">
        <v>44680</v>
      </c>
      <c r="B1424" s="18">
        <v>-8.0325052226111644E-3</v>
      </c>
      <c r="C1424" s="8">
        <f t="shared" si="154"/>
        <v>-9.4032505222611154E-2</v>
      </c>
      <c r="D1424" s="5">
        <f t="shared" si="155"/>
        <v>8.8421120384403942E-3</v>
      </c>
      <c r="E1424" s="5">
        <f t="shared" si="157"/>
        <v>5.4356018958025163E-3</v>
      </c>
      <c r="F1424" s="5">
        <f>B$6+B$7*E1423+B$8*(H1423*100)^2</f>
        <v>0.65461904752362066</v>
      </c>
      <c r="G1424" s="8">
        <v>1.125454668171624E-2</v>
      </c>
      <c r="H1424" s="8">
        <f t="shared" si="158"/>
        <v>8.090853153553219E-3</v>
      </c>
      <c r="I1424" s="7">
        <f t="shared" si="156"/>
        <v>3.1636935281630207E-3</v>
      </c>
      <c r="J1424" s="10">
        <f t="shared" si="159"/>
        <v>0.28110359463012857</v>
      </c>
      <c r="K1424" s="10">
        <f t="shared" si="160"/>
        <v>6.0982991412887211E-2</v>
      </c>
      <c r="AC1424" s="12"/>
      <c r="AD1424" s="13"/>
    </row>
    <row r="1425" spans="1:30" x14ac:dyDescent="0.3">
      <c r="A1425" s="17">
        <v>44683</v>
      </c>
      <c r="B1425" s="18">
        <v>-1.4886910888578801E-3</v>
      </c>
      <c r="C1425" s="8">
        <f t="shared" si="154"/>
        <v>-8.7488691088857873E-2</v>
      </c>
      <c r="D1425" s="5">
        <f t="shared" si="155"/>
        <v>7.6542710684415986E-3</v>
      </c>
      <c r="E1425" s="5">
        <f t="shared" si="157"/>
        <v>8.8421120384403942E-3</v>
      </c>
      <c r="F1425" s="5">
        <f>B$6+B$7*E1423+B$8*(H1424*100)^2</f>
        <v>0.6148727972349568</v>
      </c>
      <c r="G1425" s="8">
        <v>1.2359603370252938E-2</v>
      </c>
      <c r="H1425" s="8">
        <f t="shared" si="158"/>
        <v>7.841382513530103E-3</v>
      </c>
      <c r="I1425" s="7">
        <f t="shared" si="156"/>
        <v>4.5182208567228349E-3</v>
      </c>
      <c r="J1425" s="10">
        <f t="shared" si="159"/>
        <v>0.36556358010624174</v>
      </c>
      <c r="K1425" s="10">
        <f t="shared" si="160"/>
        <v>0.12118387074639347</v>
      </c>
      <c r="AC1425" s="12"/>
      <c r="AD1425" s="13"/>
    </row>
    <row r="1426" spans="1:30" x14ac:dyDescent="0.3">
      <c r="A1426" s="17">
        <v>44685</v>
      </c>
      <c r="B1426" s="18">
        <v>-2.3205920465283667E-2</v>
      </c>
      <c r="C1426" s="8">
        <f t="shared" si="154"/>
        <v>-0.10920592046528366</v>
      </c>
      <c r="D1426" s="5">
        <f t="shared" si="155"/>
        <v>1.1925933064669859E-2</v>
      </c>
      <c r="E1426" s="5">
        <f t="shared" si="157"/>
        <v>7.6542710684415986E-3</v>
      </c>
      <c r="F1426" s="5">
        <f>B$6+B$7*E1426+B$8*(G1425*100)^2</f>
        <v>1.3758622807912462</v>
      </c>
      <c r="G1426" s="8">
        <v>1.419964842285739E-2</v>
      </c>
      <c r="H1426" s="8">
        <f t="shared" si="158"/>
        <v>1.1729715600948074E-2</v>
      </c>
      <c r="I1426" s="7">
        <f t="shared" si="156"/>
        <v>2.469932821909316E-3</v>
      </c>
      <c r="J1426" s="10">
        <f t="shared" si="159"/>
        <v>0.17394323777294568</v>
      </c>
      <c r="K1426" s="10">
        <f t="shared" si="160"/>
        <v>1.9478774920958397E-2</v>
      </c>
      <c r="AC1426" s="12"/>
      <c r="AD1426" s="13"/>
    </row>
    <row r="1427" spans="1:30" x14ac:dyDescent="0.3">
      <c r="A1427" s="17">
        <v>44686</v>
      </c>
      <c r="B1427" s="18">
        <v>5.9619006233785213E-4</v>
      </c>
      <c r="C1427" s="8">
        <f t="shared" si="154"/>
        <v>-8.540380993766214E-2</v>
      </c>
      <c r="D1427" s="5">
        <f t="shared" si="155"/>
        <v>7.293810751868318E-3</v>
      </c>
      <c r="E1427" s="5">
        <f t="shared" si="157"/>
        <v>1.1925933064669859E-2</v>
      </c>
      <c r="F1427" s="5">
        <f>B$6+B$7*E1426+B$8*(H1426*100)^2</f>
        <v>1.2435639467104849</v>
      </c>
      <c r="G1427" s="8">
        <v>1.4565359144424172E-2</v>
      </c>
      <c r="H1427" s="8">
        <f t="shared" si="158"/>
        <v>1.1151519836822624E-2</v>
      </c>
      <c r="I1427" s="7">
        <f t="shared" si="156"/>
        <v>3.4138393076015485E-3</v>
      </c>
      <c r="J1427" s="10">
        <f t="shared" si="159"/>
        <v>0.23438071617399253</v>
      </c>
      <c r="K1427" s="10">
        <f t="shared" si="160"/>
        <v>3.906194929277973E-2</v>
      </c>
      <c r="AC1427" s="12"/>
      <c r="AD1427" s="13"/>
    </row>
    <row r="1428" spans="1:30" x14ac:dyDescent="0.3">
      <c r="A1428" s="17">
        <v>44687</v>
      </c>
      <c r="B1428" s="18">
        <v>-1.5680971304538549E-2</v>
      </c>
      <c r="C1428" s="8">
        <f t="shared" si="154"/>
        <v>-0.10168097130453854</v>
      </c>
      <c r="D1428" s="5">
        <f t="shared" si="155"/>
        <v>1.033901992543439E-2</v>
      </c>
      <c r="E1428" s="5">
        <f t="shared" si="157"/>
        <v>7.293810751868318E-3</v>
      </c>
      <c r="F1428" s="5">
        <f>B$6+B$7*E1426+B$8*(H1427*100)^2</f>
        <v>1.1282130292254686</v>
      </c>
      <c r="G1428" s="8">
        <v>1.5160434068408238E-2</v>
      </c>
      <c r="H1428" s="8">
        <f t="shared" si="158"/>
        <v>1.0621737283634296E-2</v>
      </c>
      <c r="I1428" s="7">
        <f t="shared" si="156"/>
        <v>4.5386967847739421E-3</v>
      </c>
      <c r="J1428" s="10">
        <f t="shared" si="159"/>
        <v>0.29937775952153067</v>
      </c>
      <c r="K1428" s="10">
        <f t="shared" si="160"/>
        <v>7.1516254035017379E-2</v>
      </c>
      <c r="AC1428" s="12"/>
      <c r="AD1428" s="13"/>
    </row>
    <row r="1429" spans="1:30" x14ac:dyDescent="0.3">
      <c r="A1429" s="17">
        <v>44690</v>
      </c>
      <c r="B1429" s="18">
        <v>-6.6767930582652211E-3</v>
      </c>
      <c r="C1429" s="8">
        <f t="shared" si="154"/>
        <v>-9.2676793058265219E-2</v>
      </c>
      <c r="D1429" s="5">
        <f t="shared" si="155"/>
        <v>8.5889879715645157E-3</v>
      </c>
      <c r="E1429" s="5">
        <f t="shared" si="157"/>
        <v>1.033901992543439E-2</v>
      </c>
      <c r="F1429" s="5">
        <f>B$6+B$7*E1429+B$8*(G1428*100)^2</f>
        <v>2.048211789613644</v>
      </c>
      <c r="G1429" s="8">
        <v>1.5657787189102608E-2</v>
      </c>
      <c r="H1429" s="8">
        <f t="shared" si="158"/>
        <v>1.4311574999327097E-2</v>
      </c>
      <c r="I1429" s="7">
        <f t="shared" si="156"/>
        <v>1.3462121897755107E-3</v>
      </c>
      <c r="J1429" s="10">
        <f t="shared" si="159"/>
        <v>8.597716736835187E-2</v>
      </c>
      <c r="K1429" s="10">
        <f t="shared" si="160"/>
        <v>4.1648460530521181E-3</v>
      </c>
      <c r="AC1429" s="12"/>
      <c r="AD1429" s="13"/>
    </row>
    <row r="1430" spans="1:30" x14ac:dyDescent="0.3">
      <c r="A1430" s="17">
        <v>44691</v>
      </c>
      <c r="B1430" s="18">
        <v>-1.9445920321566584E-3</v>
      </c>
      <c r="C1430" s="8">
        <f t="shared" si="154"/>
        <v>-8.7944592032156654E-2</v>
      </c>
      <c r="D1430" s="5">
        <f t="shared" si="155"/>
        <v>7.7342512677024714E-3</v>
      </c>
      <c r="E1430" s="5">
        <f t="shared" si="157"/>
        <v>8.5889879715645157E-3</v>
      </c>
      <c r="F1430" s="5">
        <f>B$6+B$7*E1429+B$8*(H1429*100)^2</f>
        <v>1.8300834905758594</v>
      </c>
      <c r="G1430" s="8">
        <v>9.4652735263906357E-3</v>
      </c>
      <c r="H1430" s="8">
        <f t="shared" si="158"/>
        <v>1.3528057844997039E-2</v>
      </c>
      <c r="I1430" s="7">
        <f t="shared" si="156"/>
        <v>4.0627843186064033E-3</v>
      </c>
      <c r="J1430" s="10">
        <f t="shared" si="159"/>
        <v>0.42923052432438819</v>
      </c>
      <c r="K1430" s="10">
        <f t="shared" si="160"/>
        <v>5.6813396582771958E-2</v>
      </c>
      <c r="AC1430" s="12"/>
      <c r="AD1430" s="13"/>
    </row>
    <row r="1431" spans="1:30" x14ac:dyDescent="0.3">
      <c r="A1431" s="17">
        <v>44692</v>
      </c>
      <c r="B1431" s="18">
        <v>-5.0982622694225807E-3</v>
      </c>
      <c r="C1431" s="8">
        <f t="shared" si="154"/>
        <v>-9.1098262269422581E-2</v>
      </c>
      <c r="D1431" s="5">
        <f t="shared" si="155"/>
        <v>8.2988933885085013E-3</v>
      </c>
      <c r="E1431" s="5">
        <f t="shared" si="157"/>
        <v>7.7342512677024714E-3</v>
      </c>
      <c r="F1431" s="5">
        <f>B$6+B$7*E1429+B$8*(H1430*100)^2</f>
        <v>1.639897426644815</v>
      </c>
      <c r="G1431" s="8">
        <v>1.4166956225897084E-2</v>
      </c>
      <c r="H1431" s="8">
        <f t="shared" si="158"/>
        <v>1.2805847986934777E-2</v>
      </c>
      <c r="I1431" s="7">
        <f t="shared" si="156"/>
        <v>1.3611082389623063E-3</v>
      </c>
      <c r="J1431" s="10">
        <f t="shared" si="159"/>
        <v>9.6076264884210713E-2</v>
      </c>
      <c r="K1431" s="10">
        <f t="shared" si="160"/>
        <v>5.2777349791000017E-3</v>
      </c>
      <c r="AC1431" s="12"/>
      <c r="AD1431" s="13"/>
    </row>
    <row r="1432" spans="1:30" x14ac:dyDescent="0.3">
      <c r="A1432" s="17">
        <v>44693</v>
      </c>
      <c r="B1432" s="18">
        <v>-2.1643455712584022E-2</v>
      </c>
      <c r="C1432" s="8">
        <f t="shared" si="154"/>
        <v>-0.10764345571258402</v>
      </c>
      <c r="D1432" s="5">
        <f t="shared" si="155"/>
        <v>1.1587113557747037E-2</v>
      </c>
      <c r="E1432" s="5">
        <f t="shared" si="157"/>
        <v>8.2988933885085013E-3</v>
      </c>
      <c r="F1432" s="5">
        <f>B$6+B$7*E1432+B$8*(G1431*100)^2</f>
        <v>1.7939475712379596</v>
      </c>
      <c r="G1432" s="8">
        <v>1.3076077488553857E-2</v>
      </c>
      <c r="H1432" s="8">
        <f t="shared" si="158"/>
        <v>1.3393832801845631E-2</v>
      </c>
      <c r="I1432" s="7">
        <f t="shared" si="156"/>
        <v>3.1775531329177389E-4</v>
      </c>
      <c r="J1432" s="10">
        <f t="shared" si="159"/>
        <v>2.4300507057251761E-2</v>
      </c>
      <c r="K1432" s="10">
        <f t="shared" si="160"/>
        <v>2.8594570383688733E-4</v>
      </c>
      <c r="AC1432" s="12"/>
      <c r="AD1432" s="13"/>
    </row>
    <row r="1433" spans="1:30" x14ac:dyDescent="0.3">
      <c r="A1433" s="17">
        <v>44694</v>
      </c>
      <c r="B1433" s="18">
        <v>-2.5857452813687152E-3</v>
      </c>
      <c r="C1433" s="8">
        <f t="shared" si="154"/>
        <v>-8.8585745281368714E-2</v>
      </c>
      <c r="D1433" s="5">
        <f t="shared" si="155"/>
        <v>7.8474342670555395E-3</v>
      </c>
      <c r="E1433" s="5">
        <f t="shared" si="157"/>
        <v>1.1587113557747037E-2</v>
      </c>
      <c r="F1433" s="5">
        <f>B$6+B$7*E1432+B$8*(H1432*100)^2</f>
        <v>1.6081640645285016</v>
      </c>
      <c r="G1433" s="8">
        <v>1.6637698828722715E-2</v>
      </c>
      <c r="H1433" s="8">
        <f t="shared" si="158"/>
        <v>1.2681340877559051E-2</v>
      </c>
      <c r="I1433" s="7">
        <f t="shared" si="156"/>
        <v>3.9563579511636641E-3</v>
      </c>
      <c r="J1433" s="10">
        <f t="shared" si="159"/>
        <v>0.23779478111080796</v>
      </c>
      <c r="K1433" s="10">
        <f t="shared" si="160"/>
        <v>4.0443176499619149E-2</v>
      </c>
      <c r="AC1433" s="12"/>
      <c r="AD1433" s="13"/>
    </row>
    <row r="1434" spans="1:30" x14ac:dyDescent="0.3">
      <c r="A1434" s="17">
        <v>44697</v>
      </c>
      <c r="B1434" s="18">
        <v>3.4078330483523294E-3</v>
      </c>
      <c r="C1434" s="8">
        <f t="shared" si="154"/>
        <v>-8.2592166951647658E-2</v>
      </c>
      <c r="D1434" s="5">
        <f t="shared" si="155"/>
        <v>6.8214660417688392E-3</v>
      </c>
      <c r="E1434" s="5">
        <f t="shared" si="157"/>
        <v>7.8474342670555395E-3</v>
      </c>
      <c r="F1434" s="5">
        <f>B$6+B$7*E1432+B$8*(H1433*100)^2</f>
        <v>1.4461794250285251</v>
      </c>
      <c r="G1434" s="8">
        <v>1.0363387946616648E-2</v>
      </c>
      <c r="H1434" s="8">
        <f t="shared" si="158"/>
        <v>1.2025720040931125E-2</v>
      </c>
      <c r="I1434" s="7">
        <f t="shared" si="156"/>
        <v>1.6623320943144771E-3</v>
      </c>
      <c r="J1434" s="10">
        <f t="shared" si="159"/>
        <v>0.16040431014233925</v>
      </c>
      <c r="K1434" s="10">
        <f t="shared" si="160"/>
        <v>1.0537089525881393E-2</v>
      </c>
      <c r="AC1434" s="12"/>
      <c r="AD1434" s="13"/>
    </row>
    <row r="1435" spans="1:30" x14ac:dyDescent="0.3">
      <c r="A1435" s="17">
        <v>44698</v>
      </c>
      <c r="B1435" s="18">
        <v>2.5066089576356958E-2</v>
      </c>
      <c r="C1435" s="8">
        <f t="shared" si="154"/>
        <v>-6.0933910423643031E-2</v>
      </c>
      <c r="D1435" s="5">
        <f t="shared" si="155"/>
        <v>3.7129414395165529E-3</v>
      </c>
      <c r="E1435" s="5">
        <f t="shared" si="157"/>
        <v>6.8214660417688392E-3</v>
      </c>
      <c r="F1435" s="5">
        <f>B$6+B$7*E1435+B$8*(G1434*100)^2</f>
        <v>0.9802761237846348</v>
      </c>
      <c r="G1435" s="8">
        <v>1.2309036225895614E-2</v>
      </c>
      <c r="H1435" s="8">
        <f t="shared" si="158"/>
        <v>9.9008894741060248E-3</v>
      </c>
      <c r="I1435" s="7">
        <f t="shared" si="156"/>
        <v>2.4081467517895888E-3</v>
      </c>
      <c r="J1435" s="10">
        <f t="shared" si="159"/>
        <v>0.19564056093387364</v>
      </c>
      <c r="K1435" s="10">
        <f t="shared" si="160"/>
        <v>2.5516247666244496E-2</v>
      </c>
      <c r="AC1435" s="12"/>
      <c r="AD1435" s="13"/>
    </row>
    <row r="1436" spans="1:30" x14ac:dyDescent="0.3">
      <c r="A1436" s="17">
        <v>44699</v>
      </c>
      <c r="B1436" s="18">
        <v>-2.0259942245634409E-3</v>
      </c>
      <c r="C1436" s="8">
        <f t="shared" si="154"/>
        <v>-8.8025994224563434E-2</v>
      </c>
      <c r="D1436" s="5">
        <f t="shared" si="155"/>
        <v>7.7485756592228748E-3</v>
      </c>
      <c r="E1436" s="5">
        <f t="shared" si="157"/>
        <v>3.7129414395165529E-3</v>
      </c>
      <c r="F1436" s="5">
        <f>B$6+B$7*E1435+B$8*(H1435*100)^2</f>
        <v>0.89855993505845944</v>
      </c>
      <c r="G1436" s="8">
        <v>8.5206643031155976E-3</v>
      </c>
      <c r="H1436" s="8">
        <f t="shared" si="158"/>
        <v>9.4792401333569955E-3</v>
      </c>
      <c r="I1436" s="7">
        <f t="shared" si="156"/>
        <v>9.5857583024139791E-4</v>
      </c>
      <c r="J1436" s="10">
        <f t="shared" si="159"/>
        <v>0.11250012864500399</v>
      </c>
      <c r="K1436" s="10">
        <f t="shared" si="160"/>
        <v>5.4861512461694684E-3</v>
      </c>
      <c r="AC1436" s="12"/>
      <c r="AD1436" s="13"/>
    </row>
    <row r="1437" spans="1:30" x14ac:dyDescent="0.3">
      <c r="A1437" s="17">
        <v>44700</v>
      </c>
      <c r="B1437" s="18">
        <v>-2.6474269524065227E-2</v>
      </c>
      <c r="C1437" s="8">
        <f t="shared" si="154"/>
        <v>-0.11247426952406522</v>
      </c>
      <c r="D1437" s="5">
        <f t="shared" si="155"/>
        <v>1.2650461304972067E-2</v>
      </c>
      <c r="E1437" s="5">
        <f t="shared" si="157"/>
        <v>7.7485756592228748E-3</v>
      </c>
      <c r="F1437" s="5">
        <f>B$6+B$7*E1435+B$8*(H1436*100)^2</f>
        <v>0.82731159010810706</v>
      </c>
      <c r="G1437" s="8">
        <v>2.2763396538883939E-2</v>
      </c>
      <c r="H1437" s="8">
        <f t="shared" si="158"/>
        <v>9.0956670459516435E-3</v>
      </c>
      <c r="I1437" s="7">
        <f t="shared" si="156"/>
        <v>1.3667729492932296E-2</v>
      </c>
      <c r="J1437" s="10">
        <f t="shared" si="159"/>
        <v>0.60042575235138473</v>
      </c>
      <c r="K1437" s="10">
        <f t="shared" si="160"/>
        <v>0.58530810787239962</v>
      </c>
      <c r="AC1437" s="12"/>
      <c r="AD1437" s="13"/>
    </row>
    <row r="1438" spans="1:30" x14ac:dyDescent="0.3">
      <c r="A1438" s="17">
        <v>44701</v>
      </c>
      <c r="B1438" s="18">
        <v>2.8646094394636498E-2</v>
      </c>
      <c r="C1438" s="8">
        <f t="shared" si="154"/>
        <v>-5.7353905605363492E-2</v>
      </c>
      <c r="D1438" s="5">
        <f t="shared" si="155"/>
        <v>3.2894704881889459E-3</v>
      </c>
      <c r="E1438" s="5">
        <f t="shared" si="157"/>
        <v>1.2650461304972067E-2</v>
      </c>
      <c r="F1438" s="5">
        <f>B$6+B$7*E1438+B$8*(G1437*100)^2</f>
        <v>4.5624478047049122</v>
      </c>
      <c r="G1438" s="8">
        <v>1.6299936363433114E-2</v>
      </c>
      <c r="H1438" s="8">
        <f t="shared" si="158"/>
        <v>2.1359887183000081E-2</v>
      </c>
      <c r="I1438" s="7">
        <f t="shared" si="156"/>
        <v>5.0599508195669669E-3</v>
      </c>
      <c r="J1438" s="10">
        <f t="shared" si="159"/>
        <v>0.31042764258382866</v>
      </c>
      <c r="K1438" s="10">
        <f t="shared" si="160"/>
        <v>3.346319416655863E-2</v>
      </c>
      <c r="AC1438" s="12"/>
      <c r="AD1438" s="13"/>
    </row>
    <row r="1439" spans="1:30" x14ac:dyDescent="0.3">
      <c r="A1439" s="17">
        <v>44704</v>
      </c>
      <c r="B1439" s="18">
        <v>-6.9569123093129873E-4</v>
      </c>
      <c r="C1439" s="8">
        <f t="shared" si="154"/>
        <v>-8.6695691230931293E-2</v>
      </c>
      <c r="D1439" s="5">
        <f t="shared" si="155"/>
        <v>7.5161428780089771E-3</v>
      </c>
      <c r="E1439" s="5">
        <f t="shared" si="157"/>
        <v>3.2894704881889459E-3</v>
      </c>
      <c r="F1439" s="5">
        <f>B$6+B$7*E1438+B$8*(H1438*100)^2</f>
        <v>4.0225024421270641</v>
      </c>
      <c r="G1439" s="8">
        <v>1.0085791040943469E-2</v>
      </c>
      <c r="H1439" s="8">
        <f t="shared" si="158"/>
        <v>2.0056177208349211E-2</v>
      </c>
      <c r="I1439" s="7">
        <f t="shared" si="156"/>
        <v>9.9703861674057415E-3</v>
      </c>
      <c r="J1439" s="10">
        <f t="shared" si="159"/>
        <v>0.98855767752184842</v>
      </c>
      <c r="K1439" s="10">
        <f t="shared" si="160"/>
        <v>0.19028663142064106</v>
      </c>
      <c r="AC1439" s="12"/>
      <c r="AD1439" s="13"/>
    </row>
    <row r="1440" spans="1:30" x14ac:dyDescent="0.3">
      <c r="A1440" s="17">
        <v>44705</v>
      </c>
      <c r="B1440" s="18">
        <v>-4.3566128570009357E-3</v>
      </c>
      <c r="C1440" s="8">
        <f t="shared" si="154"/>
        <v>-9.0356612857000931E-2</v>
      </c>
      <c r="D1440" s="5">
        <f t="shared" si="155"/>
        <v>8.1643174869899457E-3</v>
      </c>
      <c r="E1440" s="5">
        <f t="shared" si="157"/>
        <v>7.5161428780089771E-3</v>
      </c>
      <c r="F1440" s="5">
        <f>B$6+B$7*E1438+B$8*(H1439*100)^2</f>
        <v>3.5517240804954384</v>
      </c>
      <c r="G1440" s="8">
        <v>7.3108707850105615E-3</v>
      </c>
      <c r="H1440" s="8">
        <f t="shared" si="158"/>
        <v>1.8846018360639042E-2</v>
      </c>
      <c r="I1440" s="7">
        <f t="shared" si="156"/>
        <v>1.1535147575628481E-2</v>
      </c>
      <c r="J1440" s="10">
        <f t="shared" si="159"/>
        <v>1.5778076120944351</v>
      </c>
      <c r="K1440" s="10">
        <f t="shared" si="160"/>
        <v>0.33486581968025719</v>
      </c>
      <c r="AC1440" s="12"/>
      <c r="AD1440" s="13"/>
    </row>
    <row r="1441" spans="1:30" x14ac:dyDescent="0.3">
      <c r="A1441" s="17">
        <v>44706</v>
      </c>
      <c r="B1441" s="18">
        <v>-5.627888529873391E-3</v>
      </c>
      <c r="C1441" s="8">
        <f t="shared" si="154"/>
        <v>-9.1627888529873386E-2</v>
      </c>
      <c r="D1441" s="5">
        <f t="shared" si="155"/>
        <v>8.395669956442902E-3</v>
      </c>
      <c r="E1441" s="5">
        <f t="shared" si="157"/>
        <v>8.1643174869899457E-3</v>
      </c>
      <c r="F1441" s="5">
        <f>B$6+B$7*E1441+B$8*(G1440*100)^2</f>
        <v>0.51002660226767538</v>
      </c>
      <c r="G1441" s="8">
        <v>7.7901511577203875E-3</v>
      </c>
      <c r="H1441" s="8">
        <f t="shared" si="158"/>
        <v>7.1416146792421913E-3</v>
      </c>
      <c r="I1441" s="7">
        <f t="shared" si="156"/>
        <v>6.485364784781962E-4</v>
      </c>
      <c r="J1441" s="10">
        <f t="shared" si="159"/>
        <v>8.3250820856725943E-2</v>
      </c>
      <c r="K1441" s="10">
        <f t="shared" si="160"/>
        <v>3.8895356511887691E-3</v>
      </c>
      <c r="AC1441" s="12"/>
      <c r="AD1441" s="13"/>
    </row>
    <row r="1442" spans="1:30" x14ac:dyDescent="0.3">
      <c r="A1442" s="17">
        <v>44707</v>
      </c>
      <c r="B1442" s="18">
        <v>9.3197188699239708E-3</v>
      </c>
      <c r="C1442" s="8">
        <f t="shared" si="154"/>
        <v>-7.6680281130076022E-2</v>
      </c>
      <c r="D1442" s="5">
        <f t="shared" si="155"/>
        <v>5.8798655141874927E-3</v>
      </c>
      <c r="E1442" s="5">
        <f t="shared" si="157"/>
        <v>8.395669956442902E-3</v>
      </c>
      <c r="F1442" s="5">
        <f>B$6+B$7*E1441+B$8*(H1441*100)^2</f>
        <v>0.48869843375824207</v>
      </c>
      <c r="G1442" s="8">
        <v>1.2565248724287735E-2</v>
      </c>
      <c r="H1442" s="8">
        <f t="shared" si="158"/>
        <v>6.9906969163184441E-3</v>
      </c>
      <c r="I1442" s="7">
        <f t="shared" si="156"/>
        <v>5.5745518079692909E-3</v>
      </c>
      <c r="J1442" s="10">
        <f t="shared" si="159"/>
        <v>0.44364834555117699</v>
      </c>
      <c r="K1442" s="10">
        <f t="shared" si="160"/>
        <v>0.21106961783617662</v>
      </c>
      <c r="AC1442" s="12"/>
      <c r="AD1442" s="13"/>
    </row>
    <row r="1443" spans="1:30" x14ac:dyDescent="0.3">
      <c r="A1443" s="17">
        <v>44708</v>
      </c>
      <c r="B1443" s="18">
        <v>1.1584244877839362E-2</v>
      </c>
      <c r="C1443" s="8">
        <f t="shared" si="154"/>
        <v>-7.4415755122160629E-2</v>
      </c>
      <c r="D1443" s="5">
        <f t="shared" si="155"/>
        <v>5.5377046104013762E-3</v>
      </c>
      <c r="E1443" s="5">
        <f t="shared" si="157"/>
        <v>5.8798655141874927E-3</v>
      </c>
      <c r="F1443" s="5">
        <f>B$6+B$7*E1441+B$8*(H1442*100)^2</f>
        <v>0.47010240363486711</v>
      </c>
      <c r="G1443" s="8">
        <v>9.6441558493376486E-3</v>
      </c>
      <c r="H1443" s="8">
        <f t="shared" si="158"/>
        <v>6.856401414990717E-3</v>
      </c>
      <c r="I1443" s="7">
        <f t="shared" si="156"/>
        <v>2.7877544343469316E-3</v>
      </c>
      <c r="J1443" s="10">
        <f t="shared" si="159"/>
        <v>0.2890615288572293</v>
      </c>
      <c r="K1443" s="10">
        <f t="shared" si="160"/>
        <v>6.5422093784510693E-2</v>
      </c>
      <c r="AC1443" s="12"/>
      <c r="AD1443" s="13"/>
    </row>
    <row r="1444" spans="1:30" x14ac:dyDescent="0.3">
      <c r="A1444" s="17">
        <v>44711</v>
      </c>
      <c r="B1444" s="18">
        <v>1.8790813366998116E-2</v>
      </c>
      <c r="C1444" s="8">
        <f t="shared" si="154"/>
        <v>-6.7209186633001877E-2</v>
      </c>
      <c r="D1444" s="5">
        <f t="shared" si="155"/>
        <v>4.5170747678696778E-3</v>
      </c>
      <c r="E1444" s="5">
        <f t="shared" si="157"/>
        <v>5.5377046104013762E-3</v>
      </c>
      <c r="F1444" s="5">
        <f>B$6+B$7*E1444+B$8*(G1443*100)^2</f>
        <v>0.85466662611356281</v>
      </c>
      <c r="G1444" s="8">
        <v>1.2866717803437455E-2</v>
      </c>
      <c r="H1444" s="8">
        <f t="shared" si="158"/>
        <v>9.2448181491772072E-3</v>
      </c>
      <c r="I1444" s="7">
        <f t="shared" si="156"/>
        <v>3.621899654260248E-3</v>
      </c>
      <c r="J1444" s="10">
        <f t="shared" si="159"/>
        <v>0.2814936730245709</v>
      </c>
      <c r="K1444" s="10">
        <f t="shared" si="160"/>
        <v>6.1195424746824045E-2</v>
      </c>
      <c r="AC1444" s="12"/>
      <c r="AD1444" s="13"/>
    </row>
    <row r="1445" spans="1:30" x14ac:dyDescent="0.3">
      <c r="A1445" s="17">
        <v>44712</v>
      </c>
      <c r="B1445" s="18">
        <v>-6.4458237493485015E-3</v>
      </c>
      <c r="C1445" s="8">
        <f t="shared" si="154"/>
        <v>-9.2445823749348496E-2</v>
      </c>
      <c r="D1445" s="5">
        <f t="shared" si="155"/>
        <v>8.5462303286956073E-3</v>
      </c>
      <c r="E1445" s="5">
        <f t="shared" si="157"/>
        <v>4.5170747678696778E-3</v>
      </c>
      <c r="F1445" s="5">
        <f>B$6+B$7*E1444+B$8*(H1444*100)^2</f>
        <v>0.78889851652017007</v>
      </c>
      <c r="G1445" s="8">
        <v>8.5812040755449456E-3</v>
      </c>
      <c r="H1445" s="8">
        <f t="shared" si="158"/>
        <v>8.8819959272686561E-3</v>
      </c>
      <c r="I1445" s="7">
        <f t="shared" si="156"/>
        <v>3.0079185172371056E-4</v>
      </c>
      <c r="J1445" s="10">
        <f t="shared" si="159"/>
        <v>3.5052406291200912E-2</v>
      </c>
      <c r="K1445" s="10">
        <f t="shared" si="160"/>
        <v>5.8671505586027628E-4</v>
      </c>
      <c r="AC1445" s="12"/>
      <c r="AD1445" s="13"/>
    </row>
    <row r="1446" spans="1:30" x14ac:dyDescent="0.3">
      <c r="A1446" s="17">
        <v>44713</v>
      </c>
      <c r="B1446" s="18">
        <v>-3.3392066772519346E-3</v>
      </c>
      <c r="C1446" s="8">
        <f t="shared" si="154"/>
        <v>-8.9339206677251926E-2</v>
      </c>
      <c r="D1446" s="5">
        <f t="shared" si="155"/>
        <v>7.9814938497207357E-3</v>
      </c>
      <c r="E1446" s="5">
        <f t="shared" si="157"/>
        <v>8.5462303286956073E-3</v>
      </c>
      <c r="F1446" s="5">
        <f>B$6+B$7*E1444+B$8*(H1445*100)^2</f>
        <v>0.73155530176569084</v>
      </c>
      <c r="G1446" s="8">
        <v>8.0906843974584905E-3</v>
      </c>
      <c r="H1446" s="8">
        <f t="shared" si="158"/>
        <v>8.5531006177040313E-3</v>
      </c>
      <c r="I1446" s="7">
        <f t="shared" si="156"/>
        <v>4.6241622024554077E-4</v>
      </c>
      <c r="J1446" s="10">
        <f t="shared" si="159"/>
        <v>5.7154153780958082E-2</v>
      </c>
      <c r="K1446" s="10">
        <f t="shared" si="160"/>
        <v>1.5163747737878541E-3</v>
      </c>
      <c r="AC1446" s="12"/>
      <c r="AD1446" s="13"/>
    </row>
    <row r="1447" spans="1:30" x14ac:dyDescent="0.3">
      <c r="A1447" s="17">
        <v>44714</v>
      </c>
      <c r="B1447" s="18">
        <v>7.8586793694256241E-3</v>
      </c>
      <c r="C1447" s="8">
        <f t="shared" si="154"/>
        <v>-7.8141320630574371E-2</v>
      </c>
      <c r="D1447" s="5">
        <f t="shared" si="155"/>
        <v>6.1060659898902279E-3</v>
      </c>
      <c r="E1447" s="5">
        <f t="shared" si="157"/>
        <v>7.9814938497207357E-3</v>
      </c>
      <c r="F1447" s="5">
        <f>B$6+B$7*E1447+B$8*(G1446*100)^2</f>
        <v>0.61472448409140612</v>
      </c>
      <c r="G1447" s="8">
        <v>8.1464223310269146E-3</v>
      </c>
      <c r="H1447" s="8">
        <f t="shared" si="158"/>
        <v>7.8404367486218911E-3</v>
      </c>
      <c r="I1447" s="7">
        <f t="shared" si="156"/>
        <v>3.0598558240502345E-4</v>
      </c>
      <c r="J1447" s="10">
        <f t="shared" si="159"/>
        <v>3.756073156674309E-2</v>
      </c>
      <c r="K1447" s="10">
        <f t="shared" si="160"/>
        <v>7.422866399793282E-4</v>
      </c>
      <c r="AC1447" s="12"/>
      <c r="AD1447" s="13"/>
    </row>
    <row r="1448" spans="1:30" x14ac:dyDescent="0.3">
      <c r="A1448" s="17">
        <v>44715</v>
      </c>
      <c r="B1448" s="18">
        <v>-8.7606550070313811E-4</v>
      </c>
      <c r="C1448" s="8">
        <f t="shared" si="154"/>
        <v>-8.6876065500703134E-2</v>
      </c>
      <c r="D1448" s="5">
        <f t="shared" si="155"/>
        <v>7.547450756882461E-3</v>
      </c>
      <c r="E1448" s="5">
        <f t="shared" si="157"/>
        <v>6.1060659898902279E-3</v>
      </c>
      <c r="F1448" s="5">
        <f>B$6+B$7*E1447+B$8*(H1447*100)^2</f>
        <v>0.57996422349661592</v>
      </c>
      <c r="G1448" s="8">
        <v>1.0462437041966133E-2</v>
      </c>
      <c r="H1448" s="8">
        <f t="shared" si="158"/>
        <v>7.6155382179896904E-3</v>
      </c>
      <c r="I1448" s="7">
        <f t="shared" si="156"/>
        <v>2.8468988239764431E-3</v>
      </c>
      <c r="J1448" s="10">
        <f t="shared" si="159"/>
        <v>0.27210666239205822</v>
      </c>
      <c r="K1448" s="10">
        <f t="shared" si="160"/>
        <v>5.6226903195016664E-2</v>
      </c>
      <c r="AC1448" s="12"/>
      <c r="AD1448" s="13"/>
    </row>
    <row r="1449" spans="1:30" x14ac:dyDescent="0.3">
      <c r="A1449" s="17">
        <v>44718</v>
      </c>
      <c r="B1449" s="18">
        <v>-1.6853256228249124E-3</v>
      </c>
      <c r="C1449" s="8">
        <f t="shared" si="154"/>
        <v>-8.7685325622824911E-2</v>
      </c>
      <c r="D1449" s="5">
        <f t="shared" si="155"/>
        <v>7.6887163295808348E-3</v>
      </c>
      <c r="E1449" s="5">
        <f t="shared" si="157"/>
        <v>7.547450756882461E-3</v>
      </c>
      <c r="F1449" s="5">
        <f>B$6+B$7*E1447+B$8*(H1448*100)^2</f>
        <v>0.54965675228401834</v>
      </c>
      <c r="G1449" s="8">
        <v>7.147439028815452E-3</v>
      </c>
      <c r="H1449" s="8">
        <f t="shared" si="158"/>
        <v>7.4138839502923045E-3</v>
      </c>
      <c r="I1449" s="7">
        <f t="shared" si="156"/>
        <v>2.6644492147685252E-4</v>
      </c>
      <c r="J1449" s="10">
        <f t="shared" si="159"/>
        <v>3.7278376269130699E-2</v>
      </c>
      <c r="K1449" s="10">
        <f t="shared" si="160"/>
        <v>6.6169502133250901E-4</v>
      </c>
      <c r="AC1449" s="12"/>
      <c r="AD1449" s="13"/>
    </row>
    <row r="1450" spans="1:30" x14ac:dyDescent="0.3">
      <c r="A1450" s="17">
        <v>44719</v>
      </c>
      <c r="B1450" s="18">
        <v>-1.0254049589666994E-2</v>
      </c>
      <c r="C1450" s="8">
        <f t="shared" si="154"/>
        <v>-9.625404958966699E-2</v>
      </c>
      <c r="D1450" s="5">
        <f t="shared" si="155"/>
        <v>9.2648420624100725E-3</v>
      </c>
      <c r="E1450" s="5">
        <f t="shared" si="157"/>
        <v>7.6887163295808348E-3</v>
      </c>
      <c r="F1450" s="5">
        <f>B$6+B$7*E1450+B$8*(G1449*100)^2</f>
        <v>0.48937127595584456</v>
      </c>
      <c r="G1450" s="8">
        <v>8.0772056683188053E-3</v>
      </c>
      <c r="H1450" s="8">
        <f t="shared" si="158"/>
        <v>6.9955076724698443E-3</v>
      </c>
      <c r="I1450" s="7">
        <f t="shared" si="156"/>
        <v>1.081697995848961E-3</v>
      </c>
      <c r="J1450" s="10">
        <f t="shared" si="159"/>
        <v>0.13391982825096321</v>
      </c>
      <c r="K1450" s="10">
        <f t="shared" si="160"/>
        <v>1.0849721416954949E-2</v>
      </c>
      <c r="AC1450" s="12"/>
      <c r="AD1450" s="13"/>
    </row>
    <row r="1451" spans="1:30" x14ac:dyDescent="0.3">
      <c r="A1451" s="17">
        <v>44720</v>
      </c>
      <c r="B1451" s="18">
        <v>-3.9064031168318933E-3</v>
      </c>
      <c r="C1451" s="8">
        <f t="shared" si="154"/>
        <v>-8.9906403116831887E-2</v>
      </c>
      <c r="D1451" s="5">
        <f t="shared" si="155"/>
        <v>8.0831613214062785E-3</v>
      </c>
      <c r="E1451" s="5">
        <f t="shared" si="157"/>
        <v>9.2648420624100725E-3</v>
      </c>
      <c r="F1451" s="5">
        <f>B$6+B$7*E1450+B$8*(H1450*100)^2</f>
        <v>0.47063626301848427</v>
      </c>
      <c r="G1451" s="8">
        <v>8.9085173229678637E-3</v>
      </c>
      <c r="H1451" s="8">
        <f t="shared" si="158"/>
        <v>6.8602934559571453E-3</v>
      </c>
      <c r="I1451" s="7">
        <f t="shared" si="156"/>
        <v>2.0482238670107185E-3</v>
      </c>
      <c r="J1451" s="10">
        <f t="shared" si="159"/>
        <v>0.22991748152411459</v>
      </c>
      <c r="K1451" s="10">
        <f t="shared" si="160"/>
        <v>3.7304532860765072E-2</v>
      </c>
      <c r="AC1451" s="12"/>
      <c r="AD1451" s="13"/>
    </row>
    <row r="1452" spans="1:30" x14ac:dyDescent="0.3">
      <c r="A1452" s="17">
        <v>44721</v>
      </c>
      <c r="B1452" s="18">
        <v>7.7630771641495552E-3</v>
      </c>
      <c r="C1452" s="8">
        <f t="shared" si="154"/>
        <v>-7.8236922835850431E-2</v>
      </c>
      <c r="D1452" s="5">
        <f t="shared" si="155"/>
        <v>6.1210160948228145E-3</v>
      </c>
      <c r="E1452" s="5">
        <f t="shared" si="157"/>
        <v>8.0831613214062785E-3</v>
      </c>
      <c r="F1452" s="5">
        <f>B$6+B$7*E1450+B$8*(H1451*100)^2</f>
        <v>0.4543012052383999</v>
      </c>
      <c r="G1452" s="8">
        <v>9.5835839822760033E-3</v>
      </c>
      <c r="H1452" s="8">
        <f t="shared" si="158"/>
        <v>6.7401869798871293E-3</v>
      </c>
      <c r="I1452" s="7">
        <f t="shared" si="156"/>
        <v>2.8433970023888739E-3</v>
      </c>
      <c r="J1452" s="10">
        <f t="shared" si="159"/>
        <v>0.29669453595309303</v>
      </c>
      <c r="K1452" s="10">
        <f t="shared" si="160"/>
        <v>6.9893321819057164E-2</v>
      </c>
      <c r="AC1452" s="12"/>
      <c r="AD1452" s="13"/>
    </row>
    <row r="1453" spans="1:30" x14ac:dyDescent="0.3">
      <c r="A1453" s="17">
        <v>44722</v>
      </c>
      <c r="B1453" s="18">
        <v>-1.8551988261091616E-2</v>
      </c>
      <c r="C1453" s="8">
        <f t="shared" si="154"/>
        <v>-0.10455198826109161</v>
      </c>
      <c r="D1453" s="5">
        <f t="shared" si="155"/>
        <v>1.0931118249347437E-2</v>
      </c>
      <c r="E1453" s="5">
        <f t="shared" si="157"/>
        <v>6.1210160948228145E-3</v>
      </c>
      <c r="F1453" s="5">
        <f>B$6+B$7*E1453+B$8*(G1452*100)^2</f>
        <v>0.84457670226792014</v>
      </c>
      <c r="G1453" s="8">
        <v>1.1495418348837695E-2</v>
      </c>
      <c r="H1453" s="8">
        <f t="shared" si="158"/>
        <v>9.1900854308756032E-3</v>
      </c>
      <c r="I1453" s="7">
        <f t="shared" si="156"/>
        <v>2.305332917962092E-3</v>
      </c>
      <c r="J1453" s="10">
        <f t="shared" si="159"/>
        <v>0.20054362947088261</v>
      </c>
      <c r="K1453" s="10">
        <f t="shared" si="160"/>
        <v>2.7026679511031437E-2</v>
      </c>
      <c r="AC1453" s="12"/>
      <c r="AD1453" s="13"/>
    </row>
    <row r="1454" spans="1:30" x14ac:dyDescent="0.3">
      <c r="A1454" s="17">
        <v>44725</v>
      </c>
      <c r="B1454" s="18">
        <v>-2.719234786592092E-2</v>
      </c>
      <c r="C1454" s="8">
        <f t="shared" si="154"/>
        <v>-0.11319234786592092</v>
      </c>
      <c r="D1454" s="5">
        <f t="shared" si="155"/>
        <v>1.2812507615399652E-2</v>
      </c>
      <c r="E1454" s="5">
        <f t="shared" si="157"/>
        <v>1.0931118249347437E-2</v>
      </c>
      <c r="F1454" s="5">
        <f>B$6+B$7*E1453+B$8*(H1453*100)^2</f>
        <v>0.78016585949392492</v>
      </c>
      <c r="G1454" s="8">
        <v>2.2501733160972089E-2</v>
      </c>
      <c r="H1454" s="8">
        <f t="shared" si="158"/>
        <v>8.8326998108954474E-3</v>
      </c>
      <c r="I1454" s="7">
        <f t="shared" si="156"/>
        <v>1.3669033350076642E-2</v>
      </c>
      <c r="J1454" s="10">
        <f t="shared" si="159"/>
        <v>0.60746580062484978</v>
      </c>
      <c r="K1454" s="10">
        <f t="shared" si="160"/>
        <v>0.61241711380890962</v>
      </c>
      <c r="AC1454" s="12"/>
      <c r="AD1454" s="13"/>
    </row>
    <row r="1455" spans="1:30" x14ac:dyDescent="0.3">
      <c r="A1455" s="17">
        <v>44726</v>
      </c>
      <c r="B1455" s="18">
        <v>-2.9018120643825142E-3</v>
      </c>
      <c r="C1455" s="8">
        <f t="shared" si="154"/>
        <v>-8.890181206438251E-2</v>
      </c>
      <c r="D1455" s="5">
        <f t="shared" si="155"/>
        <v>7.903532188330788E-3</v>
      </c>
      <c r="E1455" s="5">
        <f t="shared" si="157"/>
        <v>1.2812507615399652E-2</v>
      </c>
      <c r="F1455" s="5">
        <f>B$6+B$7*E1453+B$8*(H1454*100)^2</f>
        <v>0.72400604567927829</v>
      </c>
      <c r="G1455" s="8">
        <v>1.1079302396239898E-2</v>
      </c>
      <c r="H1455" s="8">
        <f t="shared" si="158"/>
        <v>8.5088544803591411E-3</v>
      </c>
      <c r="I1455" s="7">
        <f t="shared" si="156"/>
        <v>2.5704479158807567E-3</v>
      </c>
      <c r="J1455" s="10">
        <f t="shared" si="159"/>
        <v>0.23200449125326855</v>
      </c>
      <c r="K1455" s="10">
        <f t="shared" si="160"/>
        <v>3.8119554105411346E-2</v>
      </c>
      <c r="AC1455" s="12"/>
      <c r="AD1455" s="13"/>
    </row>
    <row r="1456" spans="1:30" x14ac:dyDescent="0.3">
      <c r="A1456" s="17">
        <v>44727</v>
      </c>
      <c r="B1456" s="18">
        <v>-2.8921908123165593E-3</v>
      </c>
      <c r="C1456" s="8">
        <f t="shared" si="154"/>
        <v>-8.8892190812316557E-2</v>
      </c>
      <c r="D1456" s="5">
        <f t="shared" si="155"/>
        <v>7.9018215874132967E-3</v>
      </c>
      <c r="E1456" s="5">
        <f t="shared" si="157"/>
        <v>7.903532188330788E-3</v>
      </c>
      <c r="F1456" s="5">
        <f>B$6+B$7*E1456+B$8*(G1455*100)^2</f>
        <v>1.1142427517728102</v>
      </c>
      <c r="G1456" s="8">
        <v>5.0430634454649622E-3</v>
      </c>
      <c r="H1456" s="8">
        <f t="shared" si="158"/>
        <v>1.0555769757686127E-2</v>
      </c>
      <c r="I1456" s="7">
        <f t="shared" si="156"/>
        <v>5.5127063122211648E-3</v>
      </c>
      <c r="J1456" s="10">
        <f t="shared" si="159"/>
        <v>1.0931265037283111</v>
      </c>
      <c r="K1456" s="10">
        <f t="shared" si="160"/>
        <v>0.21641309335235248</v>
      </c>
      <c r="AC1456" s="12"/>
      <c r="AD1456" s="13"/>
    </row>
    <row r="1457" spans="1:30" x14ac:dyDescent="0.3">
      <c r="A1457" s="17">
        <v>44728</v>
      </c>
      <c r="B1457" s="18">
        <v>-2.0101213286333089E-2</v>
      </c>
      <c r="C1457" s="8">
        <f t="shared" si="154"/>
        <v>-0.10610121328633308</v>
      </c>
      <c r="D1457" s="5">
        <f t="shared" si="155"/>
        <v>1.1257467460831944E-2</v>
      </c>
      <c r="E1457" s="5">
        <f t="shared" si="157"/>
        <v>7.9018215874132967E-3</v>
      </c>
      <c r="F1457" s="5">
        <f>B$6+B$7*E1456+B$8*(H1456*100)^2</f>
        <v>1.015485547343618</v>
      </c>
      <c r="G1457" s="8">
        <v>1.7421500238572491E-2</v>
      </c>
      <c r="H1457" s="8">
        <f t="shared" si="158"/>
        <v>1.0077130282692677E-2</v>
      </c>
      <c r="I1457" s="7">
        <f t="shared" si="156"/>
        <v>7.3443699558798144E-3</v>
      </c>
      <c r="J1457" s="10">
        <f t="shared" si="159"/>
        <v>0.42156931695347544</v>
      </c>
      <c r="K1457" s="10">
        <f t="shared" si="160"/>
        <v>0.18137905870648741</v>
      </c>
      <c r="AC1457" s="12"/>
      <c r="AD1457" s="13"/>
    </row>
    <row r="1458" spans="1:30" x14ac:dyDescent="0.3">
      <c r="A1458" s="17">
        <v>44729</v>
      </c>
      <c r="B1458" s="18">
        <v>-2.6321651249149153E-3</v>
      </c>
      <c r="C1458" s="8">
        <f t="shared" si="154"/>
        <v>-8.8632165124914911E-2</v>
      </c>
      <c r="D1458" s="5">
        <f t="shared" si="155"/>
        <v>7.8556606947301835E-3</v>
      </c>
      <c r="E1458" s="5">
        <f t="shared" si="157"/>
        <v>1.1257467460831944E-2</v>
      </c>
      <c r="F1458" s="5">
        <f>B$6+B$7*E1456+B$8*(H1457*100)^2</f>
        <v>0.92937914080180517</v>
      </c>
      <c r="G1458" s="8">
        <v>1.1002548127488757E-2</v>
      </c>
      <c r="H1458" s="8">
        <f t="shared" si="158"/>
        <v>9.6404312185804485E-3</v>
      </c>
      <c r="I1458" s="7">
        <f t="shared" si="156"/>
        <v>1.362116908908308E-3</v>
      </c>
      <c r="J1458" s="10">
        <f t="shared" si="159"/>
        <v>0.12380013185356548</v>
      </c>
      <c r="K1458" s="10">
        <f t="shared" si="160"/>
        <v>9.1310601386551671E-3</v>
      </c>
      <c r="AC1458" s="12"/>
      <c r="AD1458" s="13"/>
    </row>
    <row r="1459" spans="1:30" x14ac:dyDescent="0.3">
      <c r="A1459" s="17">
        <v>44732</v>
      </c>
      <c r="B1459" s="18">
        <v>4.6119346929262579E-3</v>
      </c>
      <c r="C1459" s="8">
        <f t="shared" si="154"/>
        <v>-8.1388065307073737E-2</v>
      </c>
      <c r="D1459" s="5">
        <f t="shared" si="155"/>
        <v>6.6240171744284997E-3</v>
      </c>
      <c r="E1459" s="5">
        <f t="shared" si="157"/>
        <v>7.8556606947301835E-3</v>
      </c>
      <c r="F1459" s="5">
        <f>B$6+B$7*E1459+B$8*(G1458*100)^2</f>
        <v>1.0994598116678167</v>
      </c>
      <c r="G1459" s="8">
        <v>9.2376937179201053E-3</v>
      </c>
      <c r="H1459" s="8">
        <f t="shared" si="158"/>
        <v>1.0485512918631194E-2</v>
      </c>
      <c r="I1459" s="7">
        <f t="shared" si="156"/>
        <v>1.2478192007110891E-3</v>
      </c>
      <c r="J1459" s="10">
        <f t="shared" si="159"/>
        <v>0.13507908346110867</v>
      </c>
      <c r="K1459" s="10">
        <f t="shared" si="160"/>
        <v>7.6982090852548701E-3</v>
      </c>
      <c r="AC1459" s="12"/>
      <c r="AD1459" s="13"/>
    </row>
    <row r="1460" spans="1:30" x14ac:dyDescent="0.3">
      <c r="A1460" s="17">
        <v>44733</v>
      </c>
      <c r="B1460" s="18">
        <v>1.7944038073903303E-2</v>
      </c>
      <c r="C1460" s="8">
        <f t="shared" si="154"/>
        <v>-6.8055961926096697E-2</v>
      </c>
      <c r="D1460" s="5">
        <f t="shared" si="155"/>
        <v>4.6316139536863232E-3</v>
      </c>
      <c r="E1460" s="5">
        <f t="shared" si="157"/>
        <v>6.6240171744284997E-3</v>
      </c>
      <c r="F1460" s="5">
        <f>B$6+B$7*E1459+B$8*(H1459*100)^2</f>
        <v>1.0025909881302844</v>
      </c>
      <c r="G1460" s="8">
        <v>1.2249410102252691E-2</v>
      </c>
      <c r="H1460" s="8">
        <f t="shared" si="158"/>
        <v>1.0012946559980656E-2</v>
      </c>
      <c r="I1460" s="7">
        <f t="shared" si="156"/>
        <v>2.2364635422720356E-3</v>
      </c>
      <c r="J1460" s="10">
        <f t="shared" si="159"/>
        <v>0.18257724442263104</v>
      </c>
      <c r="K1460" s="10">
        <f t="shared" si="160"/>
        <v>2.1758314244430421E-2</v>
      </c>
      <c r="AC1460" s="12"/>
      <c r="AD1460" s="13"/>
    </row>
    <row r="1461" spans="1:30" x14ac:dyDescent="0.3">
      <c r="A1461" s="17">
        <v>44734</v>
      </c>
      <c r="B1461" s="18">
        <v>-1.3598825280631513E-2</v>
      </c>
      <c r="C1461" s="8">
        <f t="shared" si="154"/>
        <v>-9.9598825280631506E-2</v>
      </c>
      <c r="D1461" s="5">
        <f t="shared" si="155"/>
        <v>9.919925997281762E-3</v>
      </c>
      <c r="E1461" s="5">
        <f t="shared" si="157"/>
        <v>4.6316139536863232E-3</v>
      </c>
      <c r="F1461" s="5">
        <f>B$6+B$7*E1459+B$8*(H1460*100)^2</f>
        <v>0.91813106088790997</v>
      </c>
      <c r="G1461" s="8">
        <v>8.6403992880987532E-3</v>
      </c>
      <c r="H1461" s="8">
        <f t="shared" si="158"/>
        <v>9.5819155751233273E-3</v>
      </c>
      <c r="I1461" s="7">
        <f t="shared" si="156"/>
        <v>9.4151628702457413E-4</v>
      </c>
      <c r="J1461" s="10">
        <f t="shared" si="159"/>
        <v>0.10896675670086386</v>
      </c>
      <c r="K1461" s="10">
        <f t="shared" si="160"/>
        <v>5.1690176781169495E-3</v>
      </c>
      <c r="AC1461" s="12"/>
      <c r="AD1461" s="13"/>
    </row>
    <row r="1462" spans="1:30" x14ac:dyDescent="0.3">
      <c r="A1462" s="17">
        <v>44735</v>
      </c>
      <c r="B1462" s="18">
        <v>8.5156620117501341E-3</v>
      </c>
      <c r="C1462" s="8">
        <f t="shared" si="154"/>
        <v>-7.7484337988249857E-2</v>
      </c>
      <c r="D1462" s="5">
        <f t="shared" si="155"/>
        <v>6.0038226334773398E-3</v>
      </c>
      <c r="E1462" s="5">
        <f t="shared" si="157"/>
        <v>9.919925997281762E-3</v>
      </c>
      <c r="F1462" s="5">
        <f>B$6+B$7*E1462+B$8*(G1461*100)^2</f>
        <v>0.69513113404565985</v>
      </c>
      <c r="G1462" s="8">
        <v>1.1133358357118676E-2</v>
      </c>
      <c r="H1462" s="8">
        <f t="shared" si="158"/>
        <v>8.3374524529118595E-3</v>
      </c>
      <c r="I1462" s="7">
        <f t="shared" si="156"/>
        <v>2.7959059042068166E-3</v>
      </c>
      <c r="J1462" s="10">
        <f t="shared" si="159"/>
        <v>0.25112870838466389</v>
      </c>
      <c r="K1462" s="10">
        <f t="shared" si="160"/>
        <v>4.615479984822124E-2</v>
      </c>
      <c r="AC1462" s="12"/>
      <c r="AD1462" s="13"/>
    </row>
    <row r="1463" spans="1:30" x14ac:dyDescent="0.3">
      <c r="A1463" s="17">
        <v>44736</v>
      </c>
      <c r="B1463" s="18">
        <v>8.8055704121792998E-3</v>
      </c>
      <c r="C1463" s="8">
        <f t="shared" si="154"/>
        <v>-7.719442958782069E-2</v>
      </c>
      <c r="D1463" s="5">
        <f t="shared" si="155"/>
        <v>5.9589799593890063E-3</v>
      </c>
      <c r="E1463" s="5">
        <f t="shared" si="157"/>
        <v>6.0038226334773398E-3</v>
      </c>
      <c r="F1463" s="5">
        <f>B$6+B$7*E1462+B$8*(H1462*100)^2</f>
        <v>0.65028594756010916</v>
      </c>
      <c r="G1463" s="8">
        <v>9.3468912499492553E-3</v>
      </c>
      <c r="H1463" s="8">
        <f t="shared" si="158"/>
        <v>8.0640309247925705E-3</v>
      </c>
      <c r="I1463" s="7">
        <f t="shared" si="156"/>
        <v>1.2828603251566848E-3</v>
      </c>
      <c r="J1463" s="10">
        <f t="shared" si="159"/>
        <v>0.1372499466240874</v>
      </c>
      <c r="K1463" s="10">
        <f t="shared" si="160"/>
        <v>1.1453996538405509E-2</v>
      </c>
      <c r="AC1463" s="12"/>
      <c r="AD1463" s="13"/>
    </row>
    <row r="1464" spans="1:30" x14ac:dyDescent="0.3">
      <c r="A1464" s="17">
        <v>44739</v>
      </c>
      <c r="B1464" s="18">
        <v>8.1840819876476002E-3</v>
      </c>
      <c r="C1464" s="8">
        <f t="shared" si="154"/>
        <v>-7.7815918012352395E-2</v>
      </c>
      <c r="D1464" s="5">
        <f t="shared" si="155"/>
        <v>6.05531709610515E-3</v>
      </c>
      <c r="E1464" s="5">
        <f t="shared" si="157"/>
        <v>5.9589799593890063E-3</v>
      </c>
      <c r="F1464" s="5">
        <f>B$6+B$7*E1462+B$8*(H1463*100)^2</f>
        <v>0.61118542946335752</v>
      </c>
      <c r="G1464" s="8">
        <v>1.442331447964882E-2</v>
      </c>
      <c r="H1464" s="8">
        <f t="shared" si="158"/>
        <v>7.8178349270329149E-3</v>
      </c>
      <c r="I1464" s="7">
        <f t="shared" si="156"/>
        <v>6.6054795526159053E-3</v>
      </c>
      <c r="J1464" s="10">
        <f t="shared" si="159"/>
        <v>0.45797237257332102</v>
      </c>
      <c r="K1464" s="10">
        <f t="shared" si="160"/>
        <v>0.23248610291645155</v>
      </c>
      <c r="AC1464" s="12"/>
      <c r="AD1464" s="13"/>
    </row>
    <row r="1465" spans="1:30" x14ac:dyDescent="0.3">
      <c r="A1465" s="17">
        <v>44740</v>
      </c>
      <c r="B1465" s="18">
        <v>3.0408429371531659E-4</v>
      </c>
      <c r="C1465" s="8">
        <f t="shared" si="154"/>
        <v>-8.5695915706284681E-2</v>
      </c>
      <c r="D1465" s="5">
        <f t="shared" si="155"/>
        <v>7.3437899687386491E-3</v>
      </c>
      <c r="E1465" s="5">
        <f t="shared" si="157"/>
        <v>6.05531709610515E-3</v>
      </c>
      <c r="F1465" s="5">
        <f>B$6+B$7*E1465+B$8*(G1464*100)^2</f>
        <v>1.8576031532446373</v>
      </c>
      <c r="G1465" s="8">
        <v>8.2052402840443947E-3</v>
      </c>
      <c r="H1465" s="8">
        <f t="shared" si="158"/>
        <v>1.3629391597736993E-2</v>
      </c>
      <c r="I1465" s="7">
        <f t="shared" si="156"/>
        <v>5.4241513136925983E-3</v>
      </c>
      <c r="J1465" s="10">
        <f t="shared" si="159"/>
        <v>0.66105941153730763</v>
      </c>
      <c r="K1465" s="10">
        <f t="shared" si="160"/>
        <v>0.10948102462196974</v>
      </c>
      <c r="AC1465" s="12"/>
      <c r="AD1465" s="13"/>
    </row>
    <row r="1466" spans="1:30" x14ac:dyDescent="0.3">
      <c r="A1466" s="17">
        <v>44741</v>
      </c>
      <c r="B1466" s="18">
        <v>-2.8337911421999194E-3</v>
      </c>
      <c r="C1466" s="8">
        <f t="shared" si="154"/>
        <v>-8.8833791142199914E-2</v>
      </c>
      <c r="D1466" s="5">
        <f t="shared" si="155"/>
        <v>7.8914424486959955E-3</v>
      </c>
      <c r="E1466" s="5">
        <f t="shared" si="157"/>
        <v>7.3437899687386491E-3</v>
      </c>
      <c r="F1466" s="5">
        <f>B$6+B$7*E1465+B$8*(H1465*100)^2</f>
        <v>1.6634163295116668</v>
      </c>
      <c r="G1466" s="8">
        <v>1.2679853021704138E-2</v>
      </c>
      <c r="H1466" s="8">
        <f t="shared" si="158"/>
        <v>1.2897349842163959E-2</v>
      </c>
      <c r="I1466" s="7">
        <f t="shared" si="156"/>
        <v>2.1749682045982092E-4</v>
      </c>
      <c r="J1466" s="10">
        <f t="shared" si="159"/>
        <v>1.7152944918803953E-2</v>
      </c>
      <c r="K1466" s="10">
        <f t="shared" si="160"/>
        <v>1.4381098503601919E-4</v>
      </c>
      <c r="AC1466" s="12"/>
      <c r="AD1466" s="13"/>
    </row>
    <row r="1467" spans="1:30" x14ac:dyDescent="0.3">
      <c r="A1467" s="17">
        <v>44742</v>
      </c>
      <c r="B1467" s="18">
        <v>-1.5139374547318917E-4</v>
      </c>
      <c r="C1467" s="8">
        <f t="shared" si="154"/>
        <v>-8.6151393745473176E-2</v>
      </c>
      <c r="D1467" s="5">
        <f t="shared" si="155"/>
        <v>7.4220626442875548E-3</v>
      </c>
      <c r="E1467" s="5">
        <f t="shared" si="157"/>
        <v>7.8914424486959955E-3</v>
      </c>
      <c r="F1467" s="5">
        <f>B$6+B$7*E1465+B$8*(H1466*100)^2</f>
        <v>1.4941048378988899</v>
      </c>
      <c r="G1467" s="8">
        <v>7.7098805294337778E-3</v>
      </c>
      <c r="H1467" s="8">
        <f t="shared" si="158"/>
        <v>1.2223358122459187E-2</v>
      </c>
      <c r="I1467" s="7">
        <f t="shared" si="156"/>
        <v>4.5134775930254093E-3</v>
      </c>
      <c r="J1467" s="10">
        <f t="shared" si="159"/>
        <v>0.58541472540261064</v>
      </c>
      <c r="K1467" s="10">
        <f t="shared" si="160"/>
        <v>9.1595816285096943E-2</v>
      </c>
      <c r="AC1467" s="12"/>
      <c r="AD1467" s="13"/>
    </row>
    <row r="1468" spans="1:30" x14ac:dyDescent="0.3">
      <c r="A1468" s="17">
        <v>44743</v>
      </c>
      <c r="B1468" s="18">
        <v>-2.0960075237864586E-3</v>
      </c>
      <c r="C1468" s="8">
        <f t="shared" si="154"/>
        <v>-8.8096007523786449E-2</v>
      </c>
      <c r="D1468" s="5">
        <f t="shared" si="155"/>
        <v>7.7609065416310383E-3</v>
      </c>
      <c r="E1468" s="5">
        <f t="shared" si="157"/>
        <v>7.4220626442875548E-3</v>
      </c>
      <c r="F1468" s="5">
        <f>B$6+B$7*E1468+B$8*(G1467*100)^2</f>
        <v>0.56220089452113675</v>
      </c>
      <c r="G1468" s="8">
        <v>1.4535747103741397E-2</v>
      </c>
      <c r="H1468" s="8">
        <f t="shared" si="158"/>
        <v>7.4980056983249667E-3</v>
      </c>
      <c r="I1468" s="7">
        <f t="shared" si="156"/>
        <v>7.0377414054164306E-3</v>
      </c>
      <c r="J1468" s="10">
        <f t="shared" si="159"/>
        <v>0.48416784876540447</v>
      </c>
      <c r="K1468" s="10">
        <f t="shared" si="160"/>
        <v>0.27664125022231967</v>
      </c>
      <c r="AC1468" s="12"/>
      <c r="AD1468" s="13"/>
    </row>
    <row r="1469" spans="1:30" x14ac:dyDescent="0.3">
      <c r="A1469" s="17">
        <v>44746</v>
      </c>
      <c r="B1469" s="18">
        <v>6.1585182809376767E-3</v>
      </c>
      <c r="C1469" s="8">
        <f t="shared" si="154"/>
        <v>-7.9841481719062316E-2</v>
      </c>
      <c r="D1469" s="5">
        <f t="shared" si="155"/>
        <v>6.3746622030953623E-3</v>
      </c>
      <c r="E1469" s="5">
        <f t="shared" si="157"/>
        <v>7.7609065416310383E-3</v>
      </c>
      <c r="F1469" s="5">
        <f>B$6+B$7*E1468+B$8*(H1468*100)^2</f>
        <v>0.53410680888649498</v>
      </c>
      <c r="G1469" s="8">
        <v>6.9394927307778811E-3</v>
      </c>
      <c r="H1469" s="8">
        <f t="shared" si="158"/>
        <v>7.3082611398779052E-3</v>
      </c>
      <c r="I1469" s="7">
        <f t="shared" si="156"/>
        <v>3.6876840910002404E-4</v>
      </c>
      <c r="J1469" s="10">
        <f t="shared" si="159"/>
        <v>5.3140542602555192E-2</v>
      </c>
      <c r="K1469" s="10">
        <f t="shared" si="160"/>
        <v>1.3175752957477194E-3</v>
      </c>
      <c r="AC1469" s="12"/>
      <c r="AD1469" s="13"/>
    </row>
    <row r="1470" spans="1:30" x14ac:dyDescent="0.3">
      <c r="A1470" s="17">
        <v>44747</v>
      </c>
      <c r="B1470" s="18">
        <v>-1.888104321055339E-3</v>
      </c>
      <c r="C1470" s="8">
        <f t="shared" si="154"/>
        <v>-8.788810432105533E-2</v>
      </c>
      <c r="D1470" s="5">
        <f t="shared" si="155"/>
        <v>7.7243188811487043E-3</v>
      </c>
      <c r="E1470" s="5">
        <f t="shared" si="157"/>
        <v>6.3746622030953623E-3</v>
      </c>
      <c r="F1470" s="5">
        <f>B$6+B$7*E1468+B$8*(H1469*100)^2</f>
        <v>0.50961157562165083</v>
      </c>
      <c r="G1470" s="8">
        <v>1.104645788125957E-2</v>
      </c>
      <c r="H1470" s="8">
        <f t="shared" si="158"/>
        <v>7.1387083959330543E-3</v>
      </c>
      <c r="I1470" s="7">
        <f t="shared" si="156"/>
        <v>3.9077494853265154E-3</v>
      </c>
      <c r="J1470" s="10">
        <f t="shared" si="159"/>
        <v>0.35375588512911932</v>
      </c>
      <c r="K1470" s="10">
        <f t="shared" si="160"/>
        <v>0.11082491319994636</v>
      </c>
      <c r="AC1470" s="12"/>
      <c r="AD1470" s="13"/>
    </row>
    <row r="1471" spans="1:30" x14ac:dyDescent="0.3">
      <c r="A1471" s="17">
        <v>44748</v>
      </c>
      <c r="B1471" s="18">
        <v>1.1538048936182542E-2</v>
      </c>
      <c r="C1471" s="8">
        <f t="shared" si="154"/>
        <v>-7.446195106381745E-2</v>
      </c>
      <c r="D1471" s="5">
        <f t="shared" si="155"/>
        <v>5.5445821562303448E-3</v>
      </c>
      <c r="E1471" s="5">
        <f t="shared" si="157"/>
        <v>7.7243188811487043E-3</v>
      </c>
      <c r="F1471" s="5">
        <f>B$6+B$7*E1471+B$8*(G1470*100)^2</f>
        <v>1.1078866757837766</v>
      </c>
      <c r="G1471" s="8">
        <v>5.9796525173856068E-3</v>
      </c>
      <c r="H1471" s="8">
        <f t="shared" si="158"/>
        <v>1.0525619581686281E-2</v>
      </c>
      <c r="I1471" s="7">
        <f t="shared" si="156"/>
        <v>4.5459670643006739E-3</v>
      </c>
      <c r="J1471" s="10">
        <f t="shared" si="159"/>
        <v>0.76023933683160549</v>
      </c>
      <c r="K1471" s="10">
        <f t="shared" si="160"/>
        <v>0.1335543500804679</v>
      </c>
      <c r="AC1471" s="12"/>
      <c r="AD1471" s="13"/>
    </row>
    <row r="1472" spans="1:30" x14ac:dyDescent="0.3">
      <c r="A1472" s="17">
        <v>44749</v>
      </c>
      <c r="B1472" s="18">
        <v>7.9217396831316143E-3</v>
      </c>
      <c r="C1472" s="8">
        <f t="shared" si="154"/>
        <v>-7.8078260316868375E-2</v>
      </c>
      <c r="D1472" s="5">
        <f t="shared" si="155"/>
        <v>6.0962147341086627E-3</v>
      </c>
      <c r="E1472" s="5">
        <f t="shared" si="157"/>
        <v>5.5445821562303448E-3</v>
      </c>
      <c r="F1472" s="5">
        <f>B$6+B$7*E1471+B$8*(H1471*100)^2</f>
        <v>1.0099237920116826</v>
      </c>
      <c r="G1472" s="8">
        <v>8.5077904727935503E-3</v>
      </c>
      <c r="H1472" s="8">
        <f t="shared" si="158"/>
        <v>1.0049496465055763E-2</v>
      </c>
      <c r="I1472" s="7">
        <f t="shared" si="156"/>
        <v>1.5417059922622125E-3</v>
      </c>
      <c r="J1472" s="10">
        <f t="shared" si="159"/>
        <v>0.18121109084577516</v>
      </c>
      <c r="K1472" s="10">
        <f t="shared" si="160"/>
        <v>1.3128992635549341E-2</v>
      </c>
      <c r="AC1472" s="12"/>
      <c r="AD1472" s="13"/>
    </row>
    <row r="1473" spans="1:30" x14ac:dyDescent="0.3">
      <c r="A1473" s="17">
        <v>44750</v>
      </c>
      <c r="B1473" s="18">
        <v>5.5840024806717188E-3</v>
      </c>
      <c r="C1473" s="8">
        <f t="shared" si="154"/>
        <v>-8.0415997519328278E-2</v>
      </c>
      <c r="D1473" s="5">
        <f t="shared" si="155"/>
        <v>6.4667326570286114E-3</v>
      </c>
      <c r="E1473" s="5">
        <f t="shared" si="157"/>
        <v>6.0962147341086627E-3</v>
      </c>
      <c r="F1473" s="5">
        <f>B$6+B$7*E1471+B$8*(H1472*100)^2</f>
        <v>0.92450995365079369</v>
      </c>
      <c r="G1473" s="8">
        <v>8.5430972749621099E-3</v>
      </c>
      <c r="H1473" s="8">
        <f t="shared" si="158"/>
        <v>9.6151440636674471E-3</v>
      </c>
      <c r="I1473" s="7">
        <f t="shared" si="156"/>
        <v>1.0720467887053373E-3</v>
      </c>
      <c r="J1473" s="10">
        <f t="shared" si="159"/>
        <v>0.12548689944655839</v>
      </c>
      <c r="K1473" s="10">
        <f t="shared" si="160"/>
        <v>6.7200861793670352E-3</v>
      </c>
      <c r="AC1473" s="12"/>
      <c r="AD1473" s="13"/>
    </row>
    <row r="1474" spans="1:30" x14ac:dyDescent="0.3">
      <c r="A1474" s="17">
        <v>44753</v>
      </c>
      <c r="B1474" s="18">
        <v>-1.590957453572656E-3</v>
      </c>
      <c r="C1474" s="8">
        <f t="shared" si="154"/>
        <v>-8.7590957453572649E-2</v>
      </c>
      <c r="D1474" s="5">
        <f t="shared" si="155"/>
        <v>7.6721758276335743E-3</v>
      </c>
      <c r="E1474" s="5">
        <f t="shared" si="157"/>
        <v>6.4667326570286114E-3</v>
      </c>
      <c r="F1474" s="5">
        <f>B$6+B$7*E1474+B$8*(G1473*100)^2</f>
        <v>0.68016975916521583</v>
      </c>
      <c r="G1474" s="8">
        <v>6.6459477321545125E-3</v>
      </c>
      <c r="H1474" s="8">
        <f t="shared" si="158"/>
        <v>8.2472405031332498E-3</v>
      </c>
      <c r="I1474" s="7">
        <f t="shared" si="156"/>
        <v>1.6012927709787373E-3</v>
      </c>
      <c r="J1474" s="10">
        <f t="shared" si="159"/>
        <v>0.24094272713451256</v>
      </c>
      <c r="K1474" s="10">
        <f t="shared" si="160"/>
        <v>2.1710317277586322E-2</v>
      </c>
      <c r="AC1474" s="12"/>
      <c r="AD1474" s="13"/>
    </row>
    <row r="1475" spans="1:30" x14ac:dyDescent="0.3">
      <c r="A1475" s="17">
        <v>44754</v>
      </c>
      <c r="B1475" s="18">
        <v>-9.3944623625491115E-3</v>
      </c>
      <c r="C1475" s="8">
        <f t="shared" si="154"/>
        <v>-9.5394462362549101E-2</v>
      </c>
      <c r="D1475" s="5">
        <f t="shared" si="155"/>
        <v>9.1001034494397979E-3</v>
      </c>
      <c r="E1475" s="5">
        <f t="shared" si="157"/>
        <v>7.6721758276335743E-3</v>
      </c>
      <c r="F1475" s="5">
        <f>B$6+B$7*E1474+B$8*(H1474*100)^2</f>
        <v>0.63685782034108174</v>
      </c>
      <c r="G1475" s="8">
        <v>4.9807932678791189E-3</v>
      </c>
      <c r="H1475" s="8">
        <f t="shared" si="158"/>
        <v>7.980337213057364E-3</v>
      </c>
      <c r="I1475" s="7">
        <f t="shared" si="156"/>
        <v>2.999543945178245E-3</v>
      </c>
      <c r="J1475" s="10">
        <f t="shared" si="159"/>
        <v>0.60222213287231785</v>
      </c>
      <c r="K1475" s="10">
        <f t="shared" si="160"/>
        <v>9.5524681964897162E-2</v>
      </c>
      <c r="AC1475" s="12"/>
      <c r="AD1475" s="13"/>
    </row>
    <row r="1476" spans="1:30" x14ac:dyDescent="0.3">
      <c r="A1476" s="17">
        <v>44755</v>
      </c>
      <c r="B1476" s="18">
        <v>-6.9359367337180639E-3</v>
      </c>
      <c r="C1476" s="8">
        <f t="shared" si="154"/>
        <v>-9.2935936733718055E-2</v>
      </c>
      <c r="D1476" s="5">
        <f t="shared" si="155"/>
        <v>8.6370883365736451E-3</v>
      </c>
      <c r="E1476" s="5">
        <f t="shared" si="157"/>
        <v>9.1001034494397979E-3</v>
      </c>
      <c r="F1476" s="5">
        <f>B$6+B$7*E1474+B$8*(H1475*100)^2</f>
        <v>0.59909414088031931</v>
      </c>
      <c r="G1476" s="8">
        <v>8.5726474344471979E-3</v>
      </c>
      <c r="H1476" s="8">
        <f t="shared" si="158"/>
        <v>7.7401171882621987E-3</v>
      </c>
      <c r="I1476" s="7">
        <f t="shared" si="156"/>
        <v>8.325302461849992E-4</v>
      </c>
      <c r="J1476" s="10">
        <f t="shared" si="159"/>
        <v>9.711471894197693E-2</v>
      </c>
      <c r="K1476" s="10">
        <f t="shared" si="160"/>
        <v>5.4006431278283973E-3</v>
      </c>
      <c r="AC1476" s="12"/>
      <c r="AD1476" s="13"/>
    </row>
    <row r="1477" spans="1:30" x14ac:dyDescent="0.3">
      <c r="A1477" s="17">
        <v>44756</v>
      </c>
      <c r="B1477" s="18">
        <v>-1.832970267589637E-3</v>
      </c>
      <c r="C1477" s="8">
        <f t="shared" si="154"/>
        <v>-8.7832970267589627E-2</v>
      </c>
      <c r="D1477" s="5">
        <f t="shared" si="155"/>
        <v>7.7146306660272838E-3</v>
      </c>
      <c r="E1477" s="5">
        <f t="shared" si="157"/>
        <v>8.6370883365736451E-3</v>
      </c>
      <c r="F1477" s="5">
        <f>B$6+B$7*E1477+B$8*(G1476*100)^2</f>
        <v>0.684820503309438</v>
      </c>
      <c r="G1477" s="8">
        <v>8.769315303272714E-3</v>
      </c>
      <c r="H1477" s="8">
        <f t="shared" si="158"/>
        <v>8.2753882284122351E-3</v>
      </c>
      <c r="I1477" s="7">
        <f t="shared" si="156"/>
        <v>4.9392707486047883E-4</v>
      </c>
      <c r="J1477" s="10">
        <f t="shared" si="159"/>
        <v>5.6324474349342298E-2</v>
      </c>
      <c r="K1477" s="10">
        <f t="shared" si="160"/>
        <v>1.713377509713343E-3</v>
      </c>
      <c r="AC1477" s="12"/>
      <c r="AD1477" s="13"/>
    </row>
    <row r="1478" spans="1:30" x14ac:dyDescent="0.3">
      <c r="A1478" s="17">
        <v>44757</v>
      </c>
      <c r="B1478" s="18">
        <v>6.4311228418194848E-3</v>
      </c>
      <c r="C1478" s="8">
        <f t="shared" si="154"/>
        <v>-7.9568877158180507E-2</v>
      </c>
      <c r="D1478" s="5">
        <f t="shared" si="155"/>
        <v>6.3312062122136198E-3</v>
      </c>
      <c r="E1478" s="5">
        <f t="shared" si="157"/>
        <v>7.7146306660272838E-3</v>
      </c>
      <c r="F1478" s="5">
        <f>B$6+B$7*E1477+B$8*(H1477*100)^2</f>
        <v>0.6411537136408586</v>
      </c>
      <c r="G1478" s="8">
        <v>7.308302175187101E-3</v>
      </c>
      <c r="H1478" s="8">
        <f t="shared" si="158"/>
        <v>8.0072074635347042E-3</v>
      </c>
      <c r="I1478" s="7">
        <f t="shared" si="156"/>
        <v>6.9890528834760327E-4</v>
      </c>
      <c r="J1478" s="10">
        <f t="shared" si="159"/>
        <v>9.5631690041567075E-2</v>
      </c>
      <c r="K1478" s="10">
        <f t="shared" si="160"/>
        <v>4.0465592756009361E-3</v>
      </c>
      <c r="AC1478" s="12"/>
      <c r="AD1478" s="13"/>
    </row>
    <row r="1479" spans="1:30" x14ac:dyDescent="0.3">
      <c r="A1479" s="17">
        <v>44760</v>
      </c>
      <c r="B1479" s="18">
        <v>1.4044442834723636E-2</v>
      </c>
      <c r="C1479" s="8">
        <f t="shared" si="154"/>
        <v>-7.1955557165276351E-2</v>
      </c>
      <c r="D1479" s="5">
        <f t="shared" si="155"/>
        <v>5.1776022069653527E-3</v>
      </c>
      <c r="E1479" s="5">
        <f t="shared" si="157"/>
        <v>6.3312062122136198E-3</v>
      </c>
      <c r="F1479" s="5">
        <f>B$6+B$7*E1477+B$8*(H1478*100)^2</f>
        <v>0.60308063972882453</v>
      </c>
      <c r="G1479" s="8">
        <v>7.2566518499431248E-3</v>
      </c>
      <c r="H1479" s="8">
        <f t="shared" si="158"/>
        <v>7.765826676721703E-3</v>
      </c>
      <c r="I1479" s="7">
        <f t="shared" si="156"/>
        <v>5.0917482677857815E-4</v>
      </c>
      <c r="J1479" s="10">
        <f t="shared" si="159"/>
        <v>7.0166632946924268E-2</v>
      </c>
      <c r="K1479" s="10">
        <f t="shared" si="160"/>
        <v>2.2482863203099335E-3</v>
      </c>
      <c r="AC1479" s="12"/>
      <c r="AD1479" s="13"/>
    </row>
    <row r="1480" spans="1:30" x14ac:dyDescent="0.3">
      <c r="A1480" s="17">
        <v>44761</v>
      </c>
      <c r="B1480" s="18">
        <v>4.5104922522490563E-3</v>
      </c>
      <c r="C1480" s="8">
        <f t="shared" si="154"/>
        <v>-8.1489507747750933E-2</v>
      </c>
      <c r="D1480" s="5">
        <f t="shared" si="155"/>
        <v>6.640539872970759E-3</v>
      </c>
      <c r="E1480" s="5">
        <f t="shared" si="157"/>
        <v>5.1776022069653527E-3</v>
      </c>
      <c r="F1480" s="5">
        <f>B$6+B$7*E1480+B$8*(G1479*100)^2</f>
        <v>0.50280850059048943</v>
      </c>
      <c r="G1480" s="8">
        <v>6.9665449806185498E-3</v>
      </c>
      <c r="H1480" s="8">
        <f t="shared" si="158"/>
        <v>7.0908991008932663E-3</v>
      </c>
      <c r="I1480" s="7">
        <f t="shared" si="156"/>
        <v>1.2435412027471653E-4</v>
      </c>
      <c r="J1480" s="10">
        <f t="shared" si="159"/>
        <v>1.7850185510992753E-2</v>
      </c>
      <c r="K1480" s="10">
        <f t="shared" si="160"/>
        <v>1.5559755549565679E-4</v>
      </c>
      <c r="AC1480" s="12"/>
      <c r="AD1480" s="13"/>
    </row>
    <row r="1481" spans="1:30" x14ac:dyDescent="0.3">
      <c r="A1481" s="17">
        <v>44762</v>
      </c>
      <c r="B1481" s="18">
        <v>1.1435867109607006E-2</v>
      </c>
      <c r="C1481" s="8">
        <f t="shared" si="154"/>
        <v>-7.4564132890392987E-2</v>
      </c>
      <c r="D1481" s="5">
        <f t="shared" si="155"/>
        <v>5.5598099136961853E-3</v>
      </c>
      <c r="E1481" s="5">
        <f t="shared" si="157"/>
        <v>6.640539872970759E-3</v>
      </c>
      <c r="F1481" s="5">
        <f>B$6+B$7*E1480+B$8*(H1480*100)^2</f>
        <v>0.48207344550982079</v>
      </c>
      <c r="G1481" s="8">
        <v>1.3592233655405824E-2</v>
      </c>
      <c r="H1481" s="8">
        <f t="shared" si="158"/>
        <v>6.9431509094201663E-3</v>
      </c>
      <c r="I1481" s="7">
        <f t="shared" si="156"/>
        <v>6.6490827459856575E-3</v>
      </c>
      <c r="J1481" s="10">
        <f t="shared" si="159"/>
        <v>0.48918249307325756</v>
      </c>
      <c r="K1481" s="10">
        <f t="shared" si="160"/>
        <v>0.28590341341520165</v>
      </c>
      <c r="AC1481" s="12"/>
      <c r="AD1481" s="13"/>
    </row>
    <row r="1482" spans="1:30" x14ac:dyDescent="0.3">
      <c r="A1482" s="17">
        <v>44763</v>
      </c>
      <c r="B1482" s="18">
        <v>5.1209924481267202E-3</v>
      </c>
      <c r="C1482" s="8">
        <f t="shared" si="154"/>
        <v>-8.0879007551873272E-2</v>
      </c>
      <c r="D1482" s="5">
        <f t="shared" si="155"/>
        <v>6.5414138625759736E-3</v>
      </c>
      <c r="E1482" s="5">
        <f t="shared" si="157"/>
        <v>5.5598099136961853E-3</v>
      </c>
      <c r="F1482" s="5">
        <f>B$6+B$7*E1480+B$8*(H1481*100)^2</f>
        <v>0.46399455098498588</v>
      </c>
      <c r="G1482" s="8">
        <v>4.8225275830602043E-3</v>
      </c>
      <c r="H1482" s="8">
        <f t="shared" si="158"/>
        <v>6.8117145491057227E-3</v>
      </c>
      <c r="I1482" s="7">
        <f t="shared" si="156"/>
        <v>1.9891869660455183E-3</v>
      </c>
      <c r="J1482" s="10">
        <f t="shared" si="159"/>
        <v>0.41247808991965396</v>
      </c>
      <c r="K1482" s="10">
        <f t="shared" si="160"/>
        <v>5.3321255933426404E-2</v>
      </c>
      <c r="AC1482" s="12"/>
      <c r="AD1482" s="13"/>
    </row>
    <row r="1483" spans="1:30" x14ac:dyDescent="0.3">
      <c r="A1483" s="17">
        <v>44764</v>
      </c>
      <c r="B1483" s="18">
        <v>6.9846664843207298E-3</v>
      </c>
      <c r="C1483" s="8">
        <f t="shared" si="154"/>
        <v>-7.901533351567927E-2</v>
      </c>
      <c r="D1483" s="5">
        <f t="shared" si="155"/>
        <v>6.2434229305940274E-3</v>
      </c>
      <c r="E1483" s="5">
        <f t="shared" si="157"/>
        <v>6.5414138625759736E-3</v>
      </c>
      <c r="F1483" s="5">
        <f>B$6+B$7*E1483+B$8*(G1482*100)^2</f>
        <v>0.24660189452981959</v>
      </c>
      <c r="G1483" s="8">
        <v>5.6692311970369452E-3</v>
      </c>
      <c r="H1483" s="8">
        <f t="shared" si="158"/>
        <v>4.9659026825927587E-3</v>
      </c>
      <c r="I1483" s="7">
        <f t="shared" si="156"/>
        <v>7.033285144441865E-4</v>
      </c>
      <c r="J1483" s="10">
        <f t="shared" si="159"/>
        <v>0.12406065125934271</v>
      </c>
      <c r="K1483" s="10">
        <f t="shared" si="160"/>
        <v>9.1731270597092962E-3</v>
      </c>
      <c r="AC1483" s="12"/>
      <c r="AD1483" s="13"/>
    </row>
    <row r="1484" spans="1:30" x14ac:dyDescent="0.3">
      <c r="A1484" s="17">
        <v>44767</v>
      </c>
      <c r="B1484" s="18">
        <v>-5.4724021044592975E-3</v>
      </c>
      <c r="C1484" s="8">
        <f t="shared" ref="C1484:C1547" si="161">B1484-B$5</f>
        <v>-9.1472402104459297E-2</v>
      </c>
      <c r="D1484" s="5">
        <f t="shared" ref="D1484:D1547" si="162">C1484^2</f>
        <v>8.3672003467598899E-3</v>
      </c>
      <c r="E1484" s="5">
        <f t="shared" si="157"/>
        <v>6.2434229305940274E-3</v>
      </c>
      <c r="F1484" s="5">
        <f>B$6+B$7*E1483+B$8*(H1483*100)^2</f>
        <v>0.25883828877929566</v>
      </c>
      <c r="G1484" s="8">
        <v>6.6232374955260478E-3</v>
      </c>
      <c r="H1484" s="8">
        <f t="shared" si="158"/>
        <v>5.0876152446828722E-3</v>
      </c>
      <c r="I1484" s="7">
        <f t="shared" si="156"/>
        <v>1.5356222508431756E-3</v>
      </c>
      <c r="J1484" s="10">
        <f t="shared" si="159"/>
        <v>0.23185371985837411</v>
      </c>
      <c r="K1484" s="10">
        <f t="shared" si="160"/>
        <v>3.8060279099885186E-2</v>
      </c>
      <c r="AC1484" s="12"/>
      <c r="AD1484" s="13"/>
    </row>
    <row r="1485" spans="1:30" x14ac:dyDescent="0.3">
      <c r="A1485" s="17">
        <v>44768</v>
      </c>
      <c r="B1485" s="18">
        <v>-8.9653733671535563E-3</v>
      </c>
      <c r="C1485" s="8">
        <f t="shared" si="161"/>
        <v>-9.4965373367153549E-2</v>
      </c>
      <c r="D1485" s="5">
        <f t="shared" si="162"/>
        <v>9.0184221387628761E-3</v>
      </c>
      <c r="E1485" s="5">
        <f t="shared" si="157"/>
        <v>8.3672003467598899E-3</v>
      </c>
      <c r="F1485" s="5">
        <f>B$6+B$7*E1483+B$8*(H1484*100)^2</f>
        <v>0.2695072009254138</v>
      </c>
      <c r="G1485" s="8">
        <v>5.2916873405498624E-3</v>
      </c>
      <c r="H1485" s="8">
        <f t="shared" si="158"/>
        <v>5.1914082956883078E-3</v>
      </c>
      <c r="I1485" s="7">
        <f t="shared" ref="I1485:I1548" si="163">SQRT((G1485-H1485)^2)</f>
        <v>1.0027904486155457E-4</v>
      </c>
      <c r="J1485" s="10">
        <f t="shared" si="159"/>
        <v>1.8950296646047592E-2</v>
      </c>
      <c r="K1485" s="10">
        <f t="shared" si="160"/>
        <v>1.8419246260181765E-4</v>
      </c>
      <c r="AC1485" s="12"/>
      <c r="AD1485" s="13"/>
    </row>
    <row r="1486" spans="1:30" x14ac:dyDescent="0.3">
      <c r="A1486" s="17">
        <v>44769</v>
      </c>
      <c r="B1486" s="18">
        <v>9.8633913955642437E-3</v>
      </c>
      <c r="C1486" s="8">
        <f t="shared" si="161"/>
        <v>-7.6136608604435746E-2</v>
      </c>
      <c r="D1486" s="5">
        <f t="shared" si="162"/>
        <v>5.7967831697850391E-3</v>
      </c>
      <c r="E1486" s="5">
        <f t="shared" ref="E1486:E1549" si="164">D1485</f>
        <v>9.0184221387628761E-3</v>
      </c>
      <c r="F1486" s="5">
        <f>B$6+B$7*E1486+B$8*(G1485*100)^2</f>
        <v>0.28825008971887561</v>
      </c>
      <c r="G1486" s="8">
        <v>6.2566976131662603E-3</v>
      </c>
      <c r="H1486" s="8">
        <f t="shared" ref="H1486:H1549" si="165">SQRT(F1486)/100</f>
        <v>5.3688927137620808E-3</v>
      </c>
      <c r="I1486" s="7">
        <f t="shared" si="163"/>
        <v>8.8780489940417946E-4</v>
      </c>
      <c r="J1486" s="10">
        <f t="shared" ref="J1486:J1549" si="166">ABS(G1486-H1486)/G1486</f>
        <v>0.1418967248051001</v>
      </c>
      <c r="K1486" s="10">
        <f t="shared" ref="K1486:K1549" si="167">G1486/H1486-LN(G1486/H1486)-1</f>
        <v>1.2330074709149041E-2</v>
      </c>
      <c r="AC1486" s="12"/>
      <c r="AD1486" s="13"/>
    </row>
    <row r="1487" spans="1:30" x14ac:dyDescent="0.3">
      <c r="A1487" s="17">
        <v>44770</v>
      </c>
      <c r="B1487" s="18">
        <v>1.8486916243051814E-2</v>
      </c>
      <c r="C1487" s="8">
        <f t="shared" si="161"/>
        <v>-6.7513083756948172E-2</v>
      </c>
      <c r="D1487" s="5">
        <f t="shared" si="162"/>
        <v>4.5580164783726989E-3</v>
      </c>
      <c r="E1487" s="5">
        <f t="shared" si="164"/>
        <v>5.7967831697850391E-3</v>
      </c>
      <c r="F1487" s="5">
        <f>B$6+B$7*E1486+B$8*(H1486*100)^2</f>
        <v>0.29542629808329041</v>
      </c>
      <c r="G1487" s="8">
        <v>9.7736414650241542E-3</v>
      </c>
      <c r="H1487" s="8">
        <f t="shared" si="165"/>
        <v>5.4353132208115693E-3</v>
      </c>
      <c r="I1487" s="7">
        <f t="shared" si="163"/>
        <v>4.3383282442125849E-3</v>
      </c>
      <c r="J1487" s="10">
        <f t="shared" si="166"/>
        <v>0.44388043696279206</v>
      </c>
      <c r="K1487" s="10">
        <f t="shared" si="167"/>
        <v>0.2114025026472155</v>
      </c>
      <c r="AC1487" s="12"/>
      <c r="AD1487" s="13"/>
    </row>
    <row r="1488" spans="1:30" x14ac:dyDescent="0.3">
      <c r="A1488" s="17">
        <v>44771</v>
      </c>
      <c r="B1488" s="18">
        <v>1.2452719632413872E-2</v>
      </c>
      <c r="C1488" s="8">
        <f t="shared" si="161"/>
        <v>-7.3547280367586121E-2</v>
      </c>
      <c r="D1488" s="5">
        <f t="shared" si="162"/>
        <v>5.4092024494683186E-3</v>
      </c>
      <c r="E1488" s="5">
        <f t="shared" si="164"/>
        <v>4.5580164783726989E-3</v>
      </c>
      <c r="F1488" s="5">
        <f>B$6+B$7*E1486+B$8*(H1487*100)^2</f>
        <v>0.30168323415622356</v>
      </c>
      <c r="G1488" s="8">
        <v>8.7578927096715973E-3</v>
      </c>
      <c r="H1488" s="8">
        <f t="shared" si="165"/>
        <v>5.4925698371183548E-3</v>
      </c>
      <c r="I1488" s="7">
        <f t="shared" si="163"/>
        <v>3.2653228725532425E-3</v>
      </c>
      <c r="J1488" s="10">
        <f t="shared" si="166"/>
        <v>0.37284344314326334</v>
      </c>
      <c r="K1488" s="10">
        <f t="shared" si="167"/>
        <v>0.12793912080307646</v>
      </c>
      <c r="AC1488" s="12"/>
      <c r="AD1488" s="13"/>
    </row>
    <row r="1489" spans="1:30" x14ac:dyDescent="0.3">
      <c r="A1489" s="17">
        <v>44774</v>
      </c>
      <c r="B1489" s="18">
        <v>9.4264684715859356E-3</v>
      </c>
      <c r="C1489" s="8">
        <f t="shared" si="161"/>
        <v>-7.6573531528414063E-2</v>
      </c>
      <c r="D1489" s="5">
        <f t="shared" si="162"/>
        <v>5.8635057307330225E-3</v>
      </c>
      <c r="E1489" s="5">
        <f t="shared" si="164"/>
        <v>5.4092024494683186E-3</v>
      </c>
      <c r="F1489" s="5">
        <f>B$6+B$7*E1489+B$8*(G1488*100)^2</f>
        <v>0.71245369149429383</v>
      </c>
      <c r="G1489" s="8">
        <v>8.3327189235606544E-3</v>
      </c>
      <c r="H1489" s="8">
        <f t="shared" si="165"/>
        <v>8.4406971956959443E-3</v>
      </c>
      <c r="I1489" s="7">
        <f t="shared" si="163"/>
        <v>1.0797827213528989E-4</v>
      </c>
      <c r="J1489" s="10">
        <f t="shared" si="166"/>
        <v>1.2958348064517421E-2</v>
      </c>
      <c r="K1489" s="10">
        <f t="shared" si="167"/>
        <v>8.2529618035342978E-5</v>
      </c>
      <c r="AC1489" s="12"/>
      <c r="AD1489" s="13"/>
    </row>
    <row r="1490" spans="1:30" x14ac:dyDescent="0.3">
      <c r="A1490" s="17">
        <v>44775</v>
      </c>
      <c r="B1490" s="18">
        <v>3.5886523167898653E-4</v>
      </c>
      <c r="C1490" s="8">
        <f t="shared" si="161"/>
        <v>-8.5641134768321012E-2</v>
      </c>
      <c r="D1490" s="5">
        <f t="shared" si="162"/>
        <v>7.3344039644057217E-3</v>
      </c>
      <c r="E1490" s="5">
        <f t="shared" si="164"/>
        <v>5.8635057307330225E-3</v>
      </c>
      <c r="F1490" s="5">
        <f>B$6+B$7*E1489+B$8*(H1489*100)^2</f>
        <v>0.6648887950857657</v>
      </c>
      <c r="G1490" s="8">
        <v>6.7487807574492771E-3</v>
      </c>
      <c r="H1490" s="8">
        <f t="shared" si="165"/>
        <v>8.1540713455657571E-3</v>
      </c>
      <c r="I1490" s="7">
        <f t="shared" si="163"/>
        <v>1.40529058811648E-3</v>
      </c>
      <c r="J1490" s="10">
        <f t="shared" si="166"/>
        <v>0.20822881030256107</v>
      </c>
      <c r="K1490" s="10">
        <f t="shared" si="167"/>
        <v>1.6813294879935103E-2</v>
      </c>
      <c r="AC1490" s="12"/>
      <c r="AD1490" s="13"/>
    </row>
    <row r="1491" spans="1:30" x14ac:dyDescent="0.3">
      <c r="A1491" s="17">
        <v>44776</v>
      </c>
      <c r="B1491" s="18">
        <v>3.6771883116070696E-3</v>
      </c>
      <c r="C1491" s="8">
        <f t="shared" si="161"/>
        <v>-8.2322811688392922E-2</v>
      </c>
      <c r="D1491" s="5">
        <f t="shared" si="162"/>
        <v>6.7770453242826023E-3</v>
      </c>
      <c r="E1491" s="5">
        <f t="shared" si="164"/>
        <v>7.3344039644057217E-3</v>
      </c>
      <c r="F1491" s="5">
        <f>B$6+B$7*E1489+B$8*(H1490*100)^2</f>
        <v>0.62341696190717011</v>
      </c>
      <c r="G1491" s="8">
        <v>7.7882105770533203E-3</v>
      </c>
      <c r="H1491" s="8">
        <f t="shared" si="165"/>
        <v>7.8956757906285015E-3</v>
      </c>
      <c r="I1491" s="7">
        <f t="shared" si="163"/>
        <v>1.0746521357518114E-4</v>
      </c>
      <c r="J1491" s="10">
        <f t="shared" si="166"/>
        <v>1.3798447347046534E-2</v>
      </c>
      <c r="K1491" s="10">
        <f t="shared" si="167"/>
        <v>9.3473911712660396E-5</v>
      </c>
      <c r="AC1491" s="12"/>
      <c r="AD1491" s="13"/>
    </row>
    <row r="1492" spans="1:30" x14ac:dyDescent="0.3">
      <c r="A1492" s="17">
        <v>44777</v>
      </c>
      <c r="B1492" s="18">
        <v>-8.8693987767271684E-4</v>
      </c>
      <c r="C1492" s="8">
        <f t="shared" si="161"/>
        <v>-8.6886939877672709E-2</v>
      </c>
      <c r="D1492" s="5">
        <f t="shared" si="162"/>
        <v>7.5493403213063122E-3</v>
      </c>
      <c r="E1492" s="5">
        <f t="shared" si="164"/>
        <v>6.7770453242826023E-3</v>
      </c>
      <c r="F1492" s="5">
        <f>B$6+B$7*E1492+B$8*(G1491*100)^2</f>
        <v>0.57271386902182275</v>
      </c>
      <c r="G1492" s="8">
        <v>1.4639080073190496E-2</v>
      </c>
      <c r="H1492" s="8">
        <f t="shared" si="165"/>
        <v>7.5677861295217821E-3</v>
      </c>
      <c r="I1492" s="7">
        <f t="shared" si="163"/>
        <v>7.0712939436687137E-3</v>
      </c>
      <c r="J1492" s="10">
        <f t="shared" si="166"/>
        <v>0.4830422340963102</v>
      </c>
      <c r="K1492" s="10">
        <f t="shared" si="167"/>
        <v>0.27459990028640169</v>
      </c>
      <c r="AC1492" s="12"/>
      <c r="AD1492" s="13"/>
    </row>
    <row r="1493" spans="1:30" x14ac:dyDescent="0.3">
      <c r="A1493" s="17">
        <v>44778</v>
      </c>
      <c r="B1493" s="18">
        <v>1.5276616839920867E-3</v>
      </c>
      <c r="C1493" s="8">
        <f t="shared" si="161"/>
        <v>-8.4472338316007908E-2</v>
      </c>
      <c r="D1493" s="5">
        <f t="shared" si="162"/>
        <v>7.1355759405740977E-3</v>
      </c>
      <c r="E1493" s="5">
        <f t="shared" si="164"/>
        <v>7.5493403213063122E-3</v>
      </c>
      <c r="F1493" s="5">
        <f>B$6+B$7*E1492+B$8*(H1492*100)^2</f>
        <v>0.54320147443112266</v>
      </c>
      <c r="G1493" s="8">
        <v>5.0638556646676039E-3</v>
      </c>
      <c r="H1493" s="8">
        <f t="shared" si="165"/>
        <v>7.3702203117079392E-3</v>
      </c>
      <c r="I1493" s="7">
        <f t="shared" si="163"/>
        <v>2.3063646470403354E-3</v>
      </c>
      <c r="J1493" s="10">
        <f t="shared" si="166"/>
        <v>0.45545623725666107</v>
      </c>
      <c r="K1493" s="10">
        <f t="shared" si="167"/>
        <v>6.2389198842684568E-2</v>
      </c>
      <c r="AC1493" s="12"/>
      <c r="AD1493" s="13"/>
    </row>
    <row r="1494" spans="1:30" x14ac:dyDescent="0.3">
      <c r="A1494" s="17">
        <v>44781</v>
      </c>
      <c r="B1494" s="18">
        <v>7.9348191415591594E-3</v>
      </c>
      <c r="C1494" s="8">
        <f t="shared" si="161"/>
        <v>-7.806518085844083E-2</v>
      </c>
      <c r="D1494" s="5">
        <f t="shared" si="162"/>
        <v>6.0941724624610765E-3</v>
      </c>
      <c r="E1494" s="5">
        <f t="shared" si="164"/>
        <v>7.1355759405740977E-3</v>
      </c>
      <c r="F1494" s="5">
        <f>B$6+B$7*E1492+B$8*(H1493*100)^2</f>
        <v>0.51746961758749122</v>
      </c>
      <c r="G1494" s="8">
        <v>6.3951142705466367E-3</v>
      </c>
      <c r="H1494" s="8">
        <f t="shared" si="165"/>
        <v>7.1935361095047771E-3</v>
      </c>
      <c r="I1494" s="7">
        <f t="shared" si="163"/>
        <v>7.9842183895814049E-4</v>
      </c>
      <c r="J1494" s="10">
        <f t="shared" si="166"/>
        <v>0.12484872125512365</v>
      </c>
      <c r="K1494" s="10">
        <f t="shared" si="167"/>
        <v>6.6569904679771863E-3</v>
      </c>
      <c r="AC1494" s="12"/>
      <c r="AD1494" s="13"/>
    </row>
    <row r="1495" spans="1:30" x14ac:dyDescent="0.3">
      <c r="A1495" s="17">
        <v>44783</v>
      </c>
      <c r="B1495" s="18">
        <v>-6.0816081964714655E-4</v>
      </c>
      <c r="C1495" s="8">
        <f t="shared" si="161"/>
        <v>-8.6608160819647145E-2</v>
      </c>
      <c r="D1495" s="5">
        <f t="shared" si="162"/>
        <v>7.5009735205618629E-3</v>
      </c>
      <c r="E1495" s="5">
        <f t="shared" si="164"/>
        <v>6.0941724624610765E-3</v>
      </c>
      <c r="F1495" s="5">
        <f>B$6+B$7*E1495+B$8*(G1494*100)^2</f>
        <v>0.40036163822760523</v>
      </c>
      <c r="G1495" s="8">
        <v>5.3517082223054815E-3</v>
      </c>
      <c r="H1495" s="8">
        <f t="shared" si="165"/>
        <v>6.327413675646671E-3</v>
      </c>
      <c r="I1495" s="7">
        <f t="shared" si="163"/>
        <v>9.7570545334118956E-4</v>
      </c>
      <c r="J1495" s="10">
        <f t="shared" si="166"/>
        <v>0.1823166385032968</v>
      </c>
      <c r="K1495" s="10">
        <f t="shared" si="167"/>
        <v>1.3272880208643478E-2</v>
      </c>
      <c r="AC1495" s="12"/>
      <c r="AD1495" s="13"/>
    </row>
    <row r="1496" spans="1:30" x14ac:dyDescent="0.3">
      <c r="A1496" s="17">
        <v>44784</v>
      </c>
      <c r="B1496" s="18">
        <v>8.7230849707186208E-3</v>
      </c>
      <c r="C1496" s="8">
        <f t="shared" si="161"/>
        <v>-7.7276915029281371E-2</v>
      </c>
      <c r="D1496" s="5">
        <f t="shared" si="162"/>
        <v>5.9717215964427729E-3</v>
      </c>
      <c r="E1496" s="5">
        <f t="shared" si="164"/>
        <v>7.5009735205618629E-3</v>
      </c>
      <c r="F1496" s="5">
        <f>B$6+B$7*E1495+B$8*(H1495*100)^2</f>
        <v>0.39285176551398215</v>
      </c>
      <c r="G1496" s="8">
        <v>8.9449906876133915E-3</v>
      </c>
      <c r="H1496" s="8">
        <f t="shared" si="165"/>
        <v>6.2677888087744483E-3</v>
      </c>
      <c r="I1496" s="7">
        <f t="shared" si="163"/>
        <v>2.6772018788389432E-3</v>
      </c>
      <c r="J1496" s="10">
        <f t="shared" si="166"/>
        <v>0.29929621755182018</v>
      </c>
      <c r="K1496" s="10">
        <f t="shared" si="167"/>
        <v>7.1466534941246662E-2</v>
      </c>
      <c r="AC1496" s="12"/>
      <c r="AD1496" s="13"/>
    </row>
    <row r="1497" spans="1:30" x14ac:dyDescent="0.3">
      <c r="A1497" s="17">
        <v>44785</v>
      </c>
      <c r="B1497" s="18">
        <v>2.1916632873533208E-3</v>
      </c>
      <c r="C1497" s="8">
        <f t="shared" si="161"/>
        <v>-8.3808336712646675E-2</v>
      </c>
      <c r="D1497" s="5">
        <f t="shared" si="162"/>
        <v>7.0238373025403606E-3</v>
      </c>
      <c r="E1497" s="5">
        <f t="shared" si="164"/>
        <v>5.9717215964427729E-3</v>
      </c>
      <c r="F1497" s="5">
        <f>B$6+B$7*E1495+B$8*(H1496*100)^2</f>
        <v>0.38630390749497423</v>
      </c>
      <c r="G1497" s="8">
        <v>4.55619578993742E-3</v>
      </c>
      <c r="H1497" s="8">
        <f t="shared" si="165"/>
        <v>6.2153351276900129E-3</v>
      </c>
      <c r="I1497" s="7">
        <f t="shared" si="163"/>
        <v>1.6591393377525928E-3</v>
      </c>
      <c r="J1497" s="10">
        <f t="shared" si="166"/>
        <v>0.36415014065393825</v>
      </c>
      <c r="K1497" s="10">
        <f t="shared" si="167"/>
        <v>4.3588766688840375E-2</v>
      </c>
      <c r="AC1497" s="12"/>
      <c r="AD1497" s="13"/>
    </row>
    <row r="1498" spans="1:30" x14ac:dyDescent="0.3">
      <c r="A1498" s="17">
        <v>44789</v>
      </c>
      <c r="B1498" s="18">
        <v>6.360688849658104E-3</v>
      </c>
      <c r="C1498" s="8">
        <f t="shared" si="161"/>
        <v>-7.9639311150341896E-2</v>
      </c>
      <c r="D1498" s="5">
        <f t="shared" si="162"/>
        <v>6.3424198805009709E-3</v>
      </c>
      <c r="E1498" s="5">
        <f t="shared" si="164"/>
        <v>7.0238373025403606E-3</v>
      </c>
      <c r="F1498" s="5">
        <f>B$6+B$7*E1498+B$8*(G1497*100)^2</f>
        <v>0.22487667008534878</v>
      </c>
      <c r="G1498" s="8">
        <v>4.3210234808934546E-3</v>
      </c>
      <c r="H1498" s="8">
        <f t="shared" si="165"/>
        <v>4.7421163006125099E-3</v>
      </c>
      <c r="I1498" s="7">
        <f t="shared" si="163"/>
        <v>4.210928197190553E-4</v>
      </c>
      <c r="J1498" s="10">
        <f t="shared" si="166"/>
        <v>9.7452101702531421E-2</v>
      </c>
      <c r="K1498" s="10">
        <f t="shared" si="167"/>
        <v>4.1927207806129463E-3</v>
      </c>
      <c r="AC1498" s="12"/>
      <c r="AD1498" s="13"/>
    </row>
    <row r="1499" spans="1:30" x14ac:dyDescent="0.3">
      <c r="A1499" s="17">
        <v>44790</v>
      </c>
      <c r="B1499" s="18">
        <v>6.9593923990000136E-3</v>
      </c>
      <c r="C1499" s="8">
        <f t="shared" si="161"/>
        <v>-7.9040607600999985E-2</v>
      </c>
      <c r="D1499" s="5">
        <f t="shared" si="162"/>
        <v>6.2474176499352566E-3</v>
      </c>
      <c r="E1499" s="5">
        <f t="shared" si="164"/>
        <v>6.3424198805009709E-3</v>
      </c>
      <c r="F1499" s="5">
        <f>B$6+B$7*E1498+B$8*(H1498*100)^2</f>
        <v>0.23994961458799757</v>
      </c>
      <c r="G1499" s="8">
        <v>4.4872917996352721E-3</v>
      </c>
      <c r="H1499" s="8">
        <f t="shared" si="165"/>
        <v>4.8984652146156719E-3</v>
      </c>
      <c r="I1499" s="7">
        <f t="shared" si="163"/>
        <v>4.1117341498039979E-4</v>
      </c>
      <c r="J1499" s="10">
        <f t="shared" si="166"/>
        <v>9.1630639000080186E-2</v>
      </c>
      <c r="K1499" s="10">
        <f t="shared" si="167"/>
        <v>3.733344025919294E-3</v>
      </c>
      <c r="AC1499" s="12"/>
      <c r="AD1499" s="13"/>
    </row>
    <row r="1500" spans="1:30" x14ac:dyDescent="0.3">
      <c r="A1500" s="17">
        <v>44791</v>
      </c>
      <c r="B1500" s="18">
        <v>6.2826281959199766E-4</v>
      </c>
      <c r="C1500" s="8">
        <f t="shared" si="161"/>
        <v>-8.5371737180407997E-2</v>
      </c>
      <c r="D1500" s="5">
        <f t="shared" si="162"/>
        <v>7.2883335092006575E-3</v>
      </c>
      <c r="E1500" s="5">
        <f t="shared" si="164"/>
        <v>6.2474176499352566E-3</v>
      </c>
      <c r="F1500" s="5">
        <f>B$6+B$7*E1498+B$8*(H1499*100)^2</f>
        <v>0.2530917148998571</v>
      </c>
      <c r="G1500" s="8">
        <v>4.9651793992813954E-3</v>
      </c>
      <c r="H1500" s="8">
        <f t="shared" si="165"/>
        <v>5.0308221485146657E-3</v>
      </c>
      <c r="I1500" s="7">
        <f t="shared" si="163"/>
        <v>6.5642749233270348E-5</v>
      </c>
      <c r="J1500" s="10">
        <f t="shared" si="166"/>
        <v>1.3220619831535342E-2</v>
      </c>
      <c r="K1500" s="10">
        <f t="shared" si="167"/>
        <v>8.5874479108349888E-5</v>
      </c>
      <c r="AC1500" s="12"/>
      <c r="AD1500" s="13"/>
    </row>
    <row r="1501" spans="1:30" x14ac:dyDescent="0.3">
      <c r="A1501" s="17">
        <v>44792</v>
      </c>
      <c r="B1501" s="18">
        <v>-1.0869358590948616E-2</v>
      </c>
      <c r="C1501" s="8">
        <f t="shared" si="161"/>
        <v>-9.6869358590948612E-2</v>
      </c>
      <c r="D1501" s="5">
        <f t="shared" si="162"/>
        <v>9.3836726338217893E-3</v>
      </c>
      <c r="E1501" s="5">
        <f t="shared" si="164"/>
        <v>7.2883335092006575E-3</v>
      </c>
      <c r="F1501" s="5">
        <f>B$6+B$7*E1501+B$8*(G1500*100)^2</f>
        <v>0.25885856840571592</v>
      </c>
      <c r="G1501" s="8">
        <v>8.2269840441479454E-3</v>
      </c>
      <c r="H1501" s="8">
        <f t="shared" si="165"/>
        <v>5.0878145446322624E-3</v>
      </c>
      <c r="I1501" s="7">
        <f t="shared" si="163"/>
        <v>3.139169499515683E-3</v>
      </c>
      <c r="J1501" s="10">
        <f t="shared" si="166"/>
        <v>0.38156990249040912</v>
      </c>
      <c r="K1501" s="10">
        <f t="shared" si="167"/>
        <v>0.13642651385318993</v>
      </c>
      <c r="AC1501" s="12"/>
      <c r="AD1501" s="13"/>
    </row>
    <row r="1502" spans="1:30" x14ac:dyDescent="0.3">
      <c r="A1502" s="17">
        <v>44795</v>
      </c>
      <c r="B1502" s="18">
        <v>-1.4732190106845074E-2</v>
      </c>
      <c r="C1502" s="8">
        <f t="shared" si="161"/>
        <v>-0.10073219010684506</v>
      </c>
      <c r="D1502" s="5">
        <f t="shared" si="162"/>
        <v>1.0146974123721574E-2</v>
      </c>
      <c r="E1502" s="5">
        <f t="shared" si="164"/>
        <v>9.3836726338217893E-3</v>
      </c>
      <c r="F1502" s="5">
        <f>B$6+B$7*E1501+B$8*(H1501*100)^2</f>
        <v>0.269607790812465</v>
      </c>
      <c r="G1502" s="8">
        <v>7.4003401495380799E-3</v>
      </c>
      <c r="H1502" s="8">
        <f t="shared" si="165"/>
        <v>5.1923770164777616E-3</v>
      </c>
      <c r="I1502" s="7">
        <f t="shared" si="163"/>
        <v>2.2079631330603183E-3</v>
      </c>
      <c r="J1502" s="10">
        <f t="shared" si="166"/>
        <v>0.29835968191247758</v>
      </c>
      <c r="K1502" s="10">
        <f t="shared" si="167"/>
        <v>7.0897293082149648E-2</v>
      </c>
      <c r="AC1502" s="12"/>
      <c r="AD1502" s="13"/>
    </row>
    <row r="1503" spans="1:30" x14ac:dyDescent="0.3">
      <c r="A1503" s="17">
        <v>44796</v>
      </c>
      <c r="B1503" s="18">
        <v>4.3704379554896072E-3</v>
      </c>
      <c r="C1503" s="8">
        <f t="shared" si="161"/>
        <v>-8.1629562044510384E-2</v>
      </c>
      <c r="D1503" s="5">
        <f t="shared" si="162"/>
        <v>6.6633853995785707E-3</v>
      </c>
      <c r="E1503" s="5">
        <f t="shared" si="164"/>
        <v>1.0146974123721574E-2</v>
      </c>
      <c r="F1503" s="5">
        <f>B$6+B$7*E1501+B$8*(H1502*100)^2</f>
        <v>0.27898003782890951</v>
      </c>
      <c r="G1503" s="8">
        <v>1.3088991322405775E-2</v>
      </c>
      <c r="H1503" s="8">
        <f t="shared" si="165"/>
        <v>5.2818560925957606E-3</v>
      </c>
      <c r="I1503" s="7">
        <f t="shared" si="163"/>
        <v>7.8071352298100145E-3</v>
      </c>
      <c r="J1503" s="10">
        <f t="shared" si="166"/>
        <v>0.59646576558162556</v>
      </c>
      <c r="K1503" s="10">
        <f t="shared" si="167"/>
        <v>0.57061054330067762</v>
      </c>
      <c r="AC1503" s="12"/>
      <c r="AD1503" s="13"/>
    </row>
    <row r="1504" spans="1:30" x14ac:dyDescent="0.3">
      <c r="A1504" s="17">
        <v>44797</v>
      </c>
      <c r="B1504" s="18">
        <v>9.1653248145886514E-4</v>
      </c>
      <c r="C1504" s="8">
        <f t="shared" si="161"/>
        <v>-8.5083467518541123E-2</v>
      </c>
      <c r="D1504" s="5">
        <f t="shared" si="162"/>
        <v>7.2391964449786423E-3</v>
      </c>
      <c r="E1504" s="5">
        <f t="shared" si="164"/>
        <v>6.6633853995785707E-3</v>
      </c>
      <c r="F1504" s="5">
        <f>B$6+B$7*E1504+B$8*(G1503*100)^2</f>
        <v>1.5375934843529941</v>
      </c>
      <c r="G1504" s="8">
        <v>5.0494310239165407E-3</v>
      </c>
      <c r="H1504" s="8">
        <f t="shared" si="165"/>
        <v>1.2399973727201983E-2</v>
      </c>
      <c r="I1504" s="7">
        <f t="shared" si="163"/>
        <v>7.3505427032854419E-3</v>
      </c>
      <c r="J1504" s="10">
        <f t="shared" si="166"/>
        <v>1.4557170240507746</v>
      </c>
      <c r="K1504" s="10">
        <f t="shared" si="167"/>
        <v>0.30563182756692608</v>
      </c>
      <c r="AC1504" s="12"/>
      <c r="AD1504" s="13"/>
    </row>
    <row r="1505" spans="1:30" x14ac:dyDescent="0.3">
      <c r="A1505" s="17">
        <v>44798</v>
      </c>
      <c r="B1505" s="18">
        <v>-5.27254820949108E-3</v>
      </c>
      <c r="C1505" s="8">
        <f t="shared" si="161"/>
        <v>-9.1272548209491072E-2</v>
      </c>
      <c r="D1505" s="5">
        <f t="shared" si="162"/>
        <v>8.3306780566538719E-3</v>
      </c>
      <c r="E1505" s="5">
        <f t="shared" si="164"/>
        <v>7.2391964449786423E-3</v>
      </c>
      <c r="F1505" s="5">
        <f>B$6+B$7*E1504+B$8*(H1504*100)^2</f>
        <v>1.384467394786729</v>
      </c>
      <c r="G1505" s="8">
        <v>8.5911660405118915E-3</v>
      </c>
      <c r="H1505" s="8">
        <f t="shared" si="165"/>
        <v>1.1766339255633966E-2</v>
      </c>
      <c r="I1505" s="7">
        <f t="shared" si="163"/>
        <v>3.1751732151220746E-3</v>
      </c>
      <c r="J1505" s="10">
        <f t="shared" si="166"/>
        <v>0.36958582806448548</v>
      </c>
      <c r="K1505" s="10">
        <f t="shared" si="167"/>
        <v>4.4656120971549917E-2</v>
      </c>
      <c r="AC1505" s="12"/>
      <c r="AD1505" s="13"/>
    </row>
    <row r="1506" spans="1:30" x14ac:dyDescent="0.3">
      <c r="A1506" s="17">
        <v>44799</v>
      </c>
      <c r="B1506" s="18">
        <v>1.0059188502552425E-3</v>
      </c>
      <c r="C1506" s="8">
        <f t="shared" si="161"/>
        <v>-8.4994081149744757E-2</v>
      </c>
      <c r="D1506" s="5">
        <f t="shared" si="162"/>
        <v>7.2239938304893975E-3</v>
      </c>
      <c r="E1506" s="5">
        <f t="shared" si="164"/>
        <v>8.3306780566538719E-3</v>
      </c>
      <c r="F1506" s="5">
        <f>B$6+B$7*E1504+B$8*(H1505*100)^2</f>
        <v>1.250956757293902</v>
      </c>
      <c r="G1506" s="8">
        <v>8.0761209344796143E-3</v>
      </c>
      <c r="H1506" s="8">
        <f t="shared" si="165"/>
        <v>1.1184617817761597E-2</v>
      </c>
      <c r="I1506" s="7">
        <f t="shared" si="163"/>
        <v>3.1084968832819828E-3</v>
      </c>
      <c r="J1506" s="10">
        <f t="shared" si="166"/>
        <v>0.38489974438232938</v>
      </c>
      <c r="K1506" s="10">
        <f t="shared" si="167"/>
        <v>4.7701679510308237E-2</v>
      </c>
      <c r="AC1506" s="12"/>
      <c r="AD1506" s="13"/>
    </row>
    <row r="1507" spans="1:30" x14ac:dyDescent="0.3">
      <c r="A1507" s="17">
        <v>44802</v>
      </c>
      <c r="B1507" s="18">
        <v>-1.4746879079217626E-2</v>
      </c>
      <c r="C1507" s="8">
        <f t="shared" si="161"/>
        <v>-0.10074687907921762</v>
      </c>
      <c r="D1507" s="5">
        <f t="shared" si="162"/>
        <v>1.0149933644202497E-2</v>
      </c>
      <c r="E1507" s="5">
        <f t="shared" si="164"/>
        <v>7.2239938304893975E-3</v>
      </c>
      <c r="F1507" s="5">
        <f>B$6+B$7*E1507+B$8*(G1506*100)^2</f>
        <v>0.61258755950335975</v>
      </c>
      <c r="G1507" s="8">
        <v>2.652403622461303E-2</v>
      </c>
      <c r="H1507" s="8">
        <f t="shared" si="165"/>
        <v>7.8267972984060324E-3</v>
      </c>
      <c r="I1507" s="7">
        <f t="shared" si="163"/>
        <v>1.8697238926206998E-2</v>
      </c>
      <c r="J1507" s="10">
        <f t="shared" si="166"/>
        <v>0.70491680707542015</v>
      </c>
      <c r="K1507" s="10">
        <f t="shared" si="167"/>
        <v>1.1683768596950035</v>
      </c>
      <c r="AC1507" s="12"/>
      <c r="AD1507" s="13"/>
    </row>
    <row r="1508" spans="1:30" x14ac:dyDescent="0.3">
      <c r="A1508" s="17">
        <v>44803</v>
      </c>
      <c r="B1508" s="18">
        <v>2.6628300022932459E-2</v>
      </c>
      <c r="C1508" s="8">
        <f t="shared" si="161"/>
        <v>-5.9371699977067538E-2</v>
      </c>
      <c r="D1508" s="5">
        <f t="shared" si="162"/>
        <v>3.5249987581669213E-3</v>
      </c>
      <c r="E1508" s="5">
        <f t="shared" si="164"/>
        <v>1.0149933644202497E-2</v>
      </c>
      <c r="F1508" s="5">
        <f>B$6+B$7*E1507+B$8*(H1507*100)^2</f>
        <v>0.57801695644616358</v>
      </c>
      <c r="G1508" s="8">
        <v>1.0853424635759725E-2</v>
      </c>
      <c r="H1508" s="8">
        <f t="shared" si="165"/>
        <v>7.6027426396410623E-3</v>
      </c>
      <c r="I1508" s="7">
        <f t="shared" si="163"/>
        <v>3.2506819961186624E-3</v>
      </c>
      <c r="J1508" s="10">
        <f t="shared" si="166"/>
        <v>0.29950749235484225</v>
      </c>
      <c r="K1508" s="10">
        <f t="shared" si="167"/>
        <v>7.1595408627539214E-2</v>
      </c>
      <c r="AC1508" s="12"/>
      <c r="AD1508" s="13"/>
    </row>
    <row r="1509" spans="1:30" x14ac:dyDescent="0.3">
      <c r="A1509" s="17">
        <v>44805</v>
      </c>
      <c r="B1509" s="18">
        <v>-1.3025655529267237E-2</v>
      </c>
      <c r="C1509" s="8">
        <f t="shared" si="161"/>
        <v>-9.9025655529267231E-2</v>
      </c>
      <c r="D1509" s="5">
        <f t="shared" si="162"/>
        <v>9.8060804530010932E-3</v>
      </c>
      <c r="E1509" s="5">
        <f t="shared" si="164"/>
        <v>3.5249987581669213E-3</v>
      </c>
      <c r="F1509" s="5">
        <f>B$6+B$7*E1507+B$8*(H1508*100)^2</f>
        <v>0.54787484764059424</v>
      </c>
      <c r="G1509" s="8">
        <v>1.6936615595441261E-2</v>
      </c>
      <c r="H1509" s="8">
        <f t="shared" si="165"/>
        <v>7.4018568456880752E-3</v>
      </c>
      <c r="I1509" s="7">
        <f t="shared" si="163"/>
        <v>9.5347587497531857E-3</v>
      </c>
      <c r="J1509" s="10">
        <f t="shared" si="166"/>
        <v>0.5629671817266495</v>
      </c>
      <c r="K1509" s="10">
        <f t="shared" si="167"/>
        <v>0.4604106933602643</v>
      </c>
      <c r="AC1509" s="12"/>
      <c r="AD1509" s="13"/>
    </row>
    <row r="1510" spans="1:30" x14ac:dyDescent="0.3">
      <c r="A1510" s="17">
        <v>44806</v>
      </c>
      <c r="B1510" s="18">
        <v>6.2496058652549108E-4</v>
      </c>
      <c r="C1510" s="8">
        <f t="shared" si="161"/>
        <v>-8.5375039413474504E-2</v>
      </c>
      <c r="D1510" s="5">
        <f t="shared" si="162"/>
        <v>7.2888973548523254E-3</v>
      </c>
      <c r="E1510" s="5">
        <f t="shared" si="164"/>
        <v>9.8060804530010932E-3</v>
      </c>
      <c r="F1510" s="5">
        <f>B$6+B$7*E1510+B$8*(G1509*100)^2</f>
        <v>2.5452244510403843</v>
      </c>
      <c r="G1510" s="8">
        <v>6.9524859412973877E-3</v>
      </c>
      <c r="H1510" s="8">
        <f t="shared" si="165"/>
        <v>1.5953759591520691E-2</v>
      </c>
      <c r="I1510" s="7">
        <f t="shared" si="163"/>
        <v>9.0012736502233029E-3</v>
      </c>
      <c r="J1510" s="10">
        <f t="shared" si="166"/>
        <v>1.2946841929958071</v>
      </c>
      <c r="K1510" s="10">
        <f t="shared" si="167"/>
        <v>0.26638504252828143</v>
      </c>
      <c r="AC1510" s="12"/>
      <c r="AD1510" s="13"/>
    </row>
    <row r="1511" spans="1:30" x14ac:dyDescent="0.3">
      <c r="A1511" s="17">
        <v>44809</v>
      </c>
      <c r="B1511" s="18">
        <v>7.4994834559928992E-3</v>
      </c>
      <c r="C1511" s="8">
        <f t="shared" si="161"/>
        <v>-7.8500516544007096E-2</v>
      </c>
      <c r="D1511" s="5">
        <f t="shared" si="162"/>
        <v>6.1623310976759316E-3</v>
      </c>
      <c r="E1511" s="5">
        <f t="shared" si="164"/>
        <v>7.2888973548523254E-3</v>
      </c>
      <c r="F1511" s="5">
        <f>B$6+B$7*E1510+B$8*(H1510*100)^2</f>
        <v>2.2633696737923943</v>
      </c>
      <c r="G1511" s="8">
        <v>3.9396131905142379E-3</v>
      </c>
      <c r="H1511" s="8">
        <f t="shared" si="165"/>
        <v>1.5044499572243653E-2</v>
      </c>
      <c r="I1511" s="7">
        <f t="shared" si="163"/>
        <v>1.1104886381729415E-2</v>
      </c>
      <c r="J1511" s="10">
        <f t="shared" si="166"/>
        <v>2.8187758149626596</v>
      </c>
      <c r="K1511" s="10">
        <f t="shared" si="167"/>
        <v>0.60179392753591321</v>
      </c>
      <c r="AC1511" s="12"/>
      <c r="AD1511" s="13"/>
    </row>
    <row r="1512" spans="1:30" x14ac:dyDescent="0.3">
      <c r="A1512" s="17">
        <v>44810</v>
      </c>
      <c r="B1512" s="18">
        <v>-8.2727055579805326E-4</v>
      </c>
      <c r="C1512" s="8">
        <f t="shared" si="161"/>
        <v>-8.6827270555798045E-2</v>
      </c>
      <c r="D1512" s="5">
        <f t="shared" si="162"/>
        <v>7.5389749121697542E-3</v>
      </c>
      <c r="E1512" s="5">
        <f t="shared" si="164"/>
        <v>6.1623310976759316E-3</v>
      </c>
      <c r="F1512" s="5">
        <f>B$6+B$7*E1510+B$8*(H1511*100)^2</f>
        <v>2.0176204935098716</v>
      </c>
      <c r="G1512" s="8">
        <v>6.5505090137161276E-3</v>
      </c>
      <c r="H1512" s="8">
        <f t="shared" si="165"/>
        <v>1.4204296862252181E-2</v>
      </c>
      <c r="I1512" s="7">
        <f t="shared" si="163"/>
        <v>7.6537878485360535E-3</v>
      </c>
      <c r="J1512" s="10">
        <f t="shared" si="166"/>
        <v>1.1684264280088414</v>
      </c>
      <c r="K1512" s="10">
        <f t="shared" si="167"/>
        <v>0.23516566146991269</v>
      </c>
      <c r="AC1512" s="12"/>
      <c r="AD1512" s="13"/>
    </row>
    <row r="1513" spans="1:30" x14ac:dyDescent="0.3">
      <c r="A1513" s="17">
        <v>44811</v>
      </c>
      <c r="B1513" s="18">
        <v>-2.8433404263899101E-3</v>
      </c>
      <c r="C1513" s="8">
        <f t="shared" si="161"/>
        <v>-8.8843340426389902E-2</v>
      </c>
      <c r="D1513" s="5">
        <f t="shared" si="162"/>
        <v>7.8931391381194069E-3</v>
      </c>
      <c r="E1513" s="5">
        <f t="shared" si="164"/>
        <v>7.5389749121697542E-3</v>
      </c>
      <c r="F1513" s="5">
        <f>B$6+B$7*E1513+B$8*(G1512*100)^2</f>
        <v>0.41806186496104081</v>
      </c>
      <c r="G1513" s="8">
        <v>8.2410255291856874E-3</v>
      </c>
      <c r="H1513" s="8">
        <f t="shared" si="165"/>
        <v>6.4657703714332514E-3</v>
      </c>
      <c r="I1513" s="7">
        <f t="shared" si="163"/>
        <v>1.775255157752436E-3</v>
      </c>
      <c r="J1513" s="10">
        <f t="shared" si="166"/>
        <v>0.21541677688842842</v>
      </c>
      <c r="K1513" s="10">
        <f t="shared" si="167"/>
        <v>3.1959420250213588E-2</v>
      </c>
      <c r="AC1513" s="12"/>
      <c r="AD1513" s="13"/>
    </row>
    <row r="1514" spans="1:30" x14ac:dyDescent="0.3">
      <c r="A1514" s="17">
        <v>44812</v>
      </c>
      <c r="B1514" s="18">
        <v>1.1107333511333476E-2</v>
      </c>
      <c r="C1514" s="8">
        <f t="shared" si="161"/>
        <v>-7.4892666488666521E-2</v>
      </c>
      <c r="D1514" s="5">
        <f t="shared" si="162"/>
        <v>5.6089114937826331E-3</v>
      </c>
      <c r="E1514" s="5">
        <f t="shared" si="164"/>
        <v>7.8931391381194069E-3</v>
      </c>
      <c r="F1514" s="5">
        <f>B$6+B$7*E1513+B$8*(H1513*100)^2</f>
        <v>0.40844496627478238</v>
      </c>
      <c r="G1514" s="8">
        <v>6.7425211501966559E-3</v>
      </c>
      <c r="H1514" s="8">
        <f t="shared" si="165"/>
        <v>6.3909699285380961E-3</v>
      </c>
      <c r="I1514" s="7">
        <f t="shared" si="163"/>
        <v>3.5155122165855986E-4</v>
      </c>
      <c r="J1514" s="10">
        <f t="shared" si="166"/>
        <v>5.2139431798194115E-2</v>
      </c>
      <c r="K1514" s="10">
        <f t="shared" si="167"/>
        <v>1.4596236300425947E-3</v>
      </c>
      <c r="AC1514" s="12"/>
      <c r="AD1514" s="13"/>
    </row>
    <row r="1515" spans="1:30" x14ac:dyDescent="0.3">
      <c r="A1515" s="17">
        <v>44813</v>
      </c>
      <c r="B1515" s="18">
        <v>1.7562890566123588E-3</v>
      </c>
      <c r="C1515" s="8">
        <f t="shared" si="161"/>
        <v>-8.4243710943387631E-2</v>
      </c>
      <c r="D1515" s="5">
        <f t="shared" si="162"/>
        <v>7.0970028335130492E-3</v>
      </c>
      <c r="E1515" s="5">
        <f t="shared" si="164"/>
        <v>5.6089114937826331E-3</v>
      </c>
      <c r="F1515" s="5">
        <f>B$6+B$7*E1513+B$8*(H1514*100)^2</f>
        <v>0.40005999231023365</v>
      </c>
      <c r="G1515" s="8">
        <v>7.720662831727087E-3</v>
      </c>
      <c r="H1515" s="8">
        <f t="shared" si="165"/>
        <v>6.325029583410924E-3</v>
      </c>
      <c r="I1515" s="7">
        <f t="shared" si="163"/>
        <v>1.3956332483161631E-3</v>
      </c>
      <c r="J1515" s="10">
        <f t="shared" si="166"/>
        <v>0.18076598845645542</v>
      </c>
      <c r="K1515" s="10">
        <f t="shared" si="167"/>
        <v>2.1266938393560642E-2</v>
      </c>
      <c r="AC1515" s="12"/>
      <c r="AD1515" s="13"/>
    </row>
    <row r="1516" spans="1:30" x14ac:dyDescent="0.3">
      <c r="A1516" s="17">
        <v>44816</v>
      </c>
      <c r="B1516" s="18">
        <v>5.3705896422369817E-3</v>
      </c>
      <c r="C1516" s="8">
        <f t="shared" si="161"/>
        <v>-8.0629410357763012E-2</v>
      </c>
      <c r="D1516" s="5">
        <f t="shared" si="162"/>
        <v>6.5011018146405412E-3</v>
      </c>
      <c r="E1516" s="5">
        <f t="shared" si="164"/>
        <v>7.0970028335130492E-3</v>
      </c>
      <c r="F1516" s="5">
        <f>B$6+B$7*E1516+B$8*(G1515*100)^2</f>
        <v>0.56361545205372843</v>
      </c>
      <c r="G1516" s="8">
        <v>4.5302244914802179E-3</v>
      </c>
      <c r="H1516" s="8">
        <f t="shared" si="165"/>
        <v>7.5074326640585222E-3</v>
      </c>
      <c r="I1516" s="7">
        <f t="shared" si="163"/>
        <v>2.9772081725783044E-3</v>
      </c>
      <c r="J1516" s="10">
        <f t="shared" si="166"/>
        <v>0.65718777914370496</v>
      </c>
      <c r="K1516" s="10">
        <f t="shared" si="167"/>
        <v>0.10855397476045159</v>
      </c>
      <c r="AC1516" s="12"/>
      <c r="AD1516" s="13"/>
    </row>
    <row r="1517" spans="1:30" x14ac:dyDescent="0.3">
      <c r="A1517" s="17">
        <v>44817</v>
      </c>
      <c r="B1517" s="18">
        <v>7.5559817356252454E-3</v>
      </c>
      <c r="C1517" s="8">
        <f t="shared" si="161"/>
        <v>-7.8444018264374749E-2</v>
      </c>
      <c r="D1517" s="5">
        <f t="shared" si="162"/>
        <v>6.1534640014615592E-3</v>
      </c>
      <c r="E1517" s="5">
        <f t="shared" si="164"/>
        <v>6.5011018146405412E-3</v>
      </c>
      <c r="F1517" s="5">
        <f>B$6+B$7*E1516+B$8*(H1516*100)^2</f>
        <v>0.53530407996016582</v>
      </c>
      <c r="G1517" s="8">
        <v>5.4154625211229558E-3</v>
      </c>
      <c r="H1517" s="8">
        <f t="shared" si="165"/>
        <v>7.316447771700184E-3</v>
      </c>
      <c r="I1517" s="7">
        <f t="shared" si="163"/>
        <v>1.9009852505772282E-3</v>
      </c>
      <c r="J1517" s="10">
        <f t="shared" si="166"/>
        <v>0.35102915829672071</v>
      </c>
      <c r="K1517" s="10">
        <f t="shared" si="167"/>
        <v>4.1043116488634457E-2</v>
      </c>
      <c r="AC1517" s="12"/>
      <c r="AD1517" s="13"/>
    </row>
    <row r="1518" spans="1:30" x14ac:dyDescent="0.3">
      <c r="A1518" s="17">
        <v>44818</v>
      </c>
      <c r="B1518" s="18">
        <v>-3.7068020432710633E-3</v>
      </c>
      <c r="C1518" s="8">
        <f t="shared" si="161"/>
        <v>-8.9706802043271056E-2</v>
      </c>
      <c r="D1518" s="5">
        <f t="shared" si="162"/>
        <v>8.0473103328306192E-3</v>
      </c>
      <c r="E1518" s="5">
        <f t="shared" si="164"/>
        <v>6.1534640014615592E-3</v>
      </c>
      <c r="F1518" s="5">
        <f>B$6+B$7*E1516+B$8*(H1517*100)^2</f>
        <v>0.51061939463178863</v>
      </c>
      <c r="G1518" s="8">
        <v>2.2194319727197088E-2</v>
      </c>
      <c r="H1518" s="8">
        <f t="shared" si="165"/>
        <v>7.1457637424686008E-3</v>
      </c>
      <c r="I1518" s="7">
        <f t="shared" si="163"/>
        <v>1.5048555984728488E-2</v>
      </c>
      <c r="J1518" s="10">
        <f t="shared" si="166"/>
        <v>0.67803637010274631</v>
      </c>
      <c r="K1518" s="10">
        <f t="shared" si="167"/>
        <v>0.97262418964307473</v>
      </c>
      <c r="AC1518" s="12"/>
      <c r="AD1518" s="13"/>
    </row>
    <row r="1519" spans="1:30" x14ac:dyDescent="0.3">
      <c r="A1519" s="17">
        <v>44819</v>
      </c>
      <c r="B1519" s="18">
        <v>-6.8665661388376655E-3</v>
      </c>
      <c r="C1519" s="8">
        <f t="shared" si="161"/>
        <v>-9.2866566138837661E-2</v>
      </c>
      <c r="D1519" s="5">
        <f t="shared" si="162"/>
        <v>8.6241991064191104E-3</v>
      </c>
      <c r="E1519" s="5">
        <f t="shared" si="164"/>
        <v>8.0473103328306192E-3</v>
      </c>
      <c r="F1519" s="5">
        <f>B$6+B$7*E1519+B$8*(G1518*100)^2</f>
        <v>4.338866525113386</v>
      </c>
      <c r="G1519" s="8">
        <v>7.877728209361853E-3</v>
      </c>
      <c r="H1519" s="8">
        <f t="shared" si="165"/>
        <v>2.0829946051570528E-2</v>
      </c>
      <c r="I1519" s="7">
        <f t="shared" si="163"/>
        <v>1.2952217842208675E-2</v>
      </c>
      <c r="J1519" s="10">
        <f t="shared" si="166"/>
        <v>1.6441564748091111</v>
      </c>
      <c r="K1519" s="10">
        <f t="shared" si="167"/>
        <v>0.35054454551009351</v>
      </c>
      <c r="AC1519" s="12"/>
      <c r="AD1519" s="13"/>
    </row>
    <row r="1520" spans="1:30" x14ac:dyDescent="0.3">
      <c r="A1520" s="17">
        <v>44820</v>
      </c>
      <c r="B1520" s="18">
        <v>-1.8408846354695661E-2</v>
      </c>
      <c r="C1520" s="8">
        <f t="shared" si="161"/>
        <v>-0.10440884635469566</v>
      </c>
      <c r="D1520" s="5">
        <f t="shared" si="162"/>
        <v>1.0901207197118446E-2</v>
      </c>
      <c r="E1520" s="5">
        <f t="shared" si="164"/>
        <v>8.6241991064191104E-3</v>
      </c>
      <c r="F1520" s="5">
        <f>B$6+B$7*E1519+B$8*(H1519*100)^2</f>
        <v>3.8270509746933055</v>
      </c>
      <c r="G1520" s="8">
        <v>1.0935205169456813E-2</v>
      </c>
      <c r="H1520" s="8">
        <f t="shared" si="165"/>
        <v>1.9562849932188577E-2</v>
      </c>
      <c r="I1520" s="7">
        <f t="shared" si="163"/>
        <v>8.6276447627317635E-3</v>
      </c>
      <c r="J1520" s="10">
        <f t="shared" si="166"/>
        <v>0.78897877351489387</v>
      </c>
      <c r="K1520" s="10">
        <f t="shared" si="167"/>
        <v>0.14062306418550108</v>
      </c>
      <c r="AC1520" s="12"/>
      <c r="AD1520" s="13"/>
    </row>
    <row r="1521" spans="1:30" x14ac:dyDescent="0.3">
      <c r="A1521" s="17">
        <v>44823</v>
      </c>
      <c r="B1521" s="18">
        <v>5.093014289251593E-3</v>
      </c>
      <c r="C1521" s="8">
        <f t="shared" si="161"/>
        <v>-8.0906985710748405E-2</v>
      </c>
      <c r="D1521" s="5">
        <f t="shared" si="162"/>
        <v>6.5459403367992466E-3</v>
      </c>
      <c r="E1521" s="5">
        <f t="shared" si="164"/>
        <v>1.0901207197118446E-2</v>
      </c>
      <c r="F1521" s="5">
        <f>B$6+B$7*E1519+B$8*(H1520*100)^2</f>
        <v>3.3807989962820377</v>
      </c>
      <c r="G1521" s="8">
        <v>8.2915363279640296E-3</v>
      </c>
      <c r="H1521" s="8">
        <f t="shared" si="165"/>
        <v>1.8386949165867722E-2</v>
      </c>
      <c r="I1521" s="7">
        <f t="shared" si="163"/>
        <v>1.0095412837903692E-2</v>
      </c>
      <c r="J1521" s="10">
        <f t="shared" si="166"/>
        <v>1.2175563657432109</v>
      </c>
      <c r="K1521" s="10">
        <f t="shared" si="167"/>
        <v>0.24735267739955691</v>
      </c>
      <c r="AC1521" s="12"/>
      <c r="AD1521" s="13"/>
    </row>
    <row r="1522" spans="1:30" x14ac:dyDescent="0.3">
      <c r="A1522" s="17">
        <v>44824</v>
      </c>
      <c r="B1522" s="18">
        <v>9.7342699906928995E-3</v>
      </c>
      <c r="C1522" s="8">
        <f t="shared" si="161"/>
        <v>-7.6265730009307087E-2</v>
      </c>
      <c r="D1522" s="5">
        <f t="shared" si="162"/>
        <v>5.8164615738525239E-3</v>
      </c>
      <c r="E1522" s="5">
        <f t="shared" si="164"/>
        <v>6.5459403367992466E-3</v>
      </c>
      <c r="F1522" s="5">
        <f>B$6+B$7*E1522+B$8*(G1521*100)^2</f>
        <v>0.64325414099440659</v>
      </c>
      <c r="G1522" s="8">
        <v>1.0033325381216089E-2</v>
      </c>
      <c r="H1522" s="8">
        <f t="shared" si="165"/>
        <v>8.020312593623808E-3</v>
      </c>
      <c r="I1522" s="7">
        <f t="shared" si="163"/>
        <v>2.0130127875922811E-3</v>
      </c>
      <c r="J1522" s="10">
        <f t="shared" si="166"/>
        <v>0.2006326627621334</v>
      </c>
      <c r="K1522" s="10">
        <f t="shared" si="167"/>
        <v>2.7054625309955282E-2</v>
      </c>
      <c r="AC1522" s="12"/>
      <c r="AD1522" s="13"/>
    </row>
    <row r="1523" spans="1:30" x14ac:dyDescent="0.3">
      <c r="A1523" s="17">
        <v>44825</v>
      </c>
      <c r="B1523" s="18">
        <v>-4.4129071567802543E-3</v>
      </c>
      <c r="C1523" s="8">
        <f t="shared" si="161"/>
        <v>-9.0412907156780242E-2</v>
      </c>
      <c r="D1523" s="5">
        <f t="shared" si="162"/>
        <v>8.1744937805405642E-3</v>
      </c>
      <c r="E1523" s="5">
        <f t="shared" si="164"/>
        <v>5.8164615738525239E-3</v>
      </c>
      <c r="F1523" s="5">
        <f>B$6+B$7*E1522+B$8*(H1522*100)^2</f>
        <v>0.60467988491040792</v>
      </c>
      <c r="G1523" s="8">
        <v>6.8911275009269262E-3</v>
      </c>
      <c r="H1523" s="8">
        <f t="shared" si="165"/>
        <v>7.7761165430464572E-3</v>
      </c>
      <c r="I1523" s="7">
        <f t="shared" si="163"/>
        <v>8.8498904211953104E-4</v>
      </c>
      <c r="J1523" s="10">
        <f t="shared" si="166"/>
        <v>0.1284244185005271</v>
      </c>
      <c r="K1523" s="10">
        <f t="shared" si="167"/>
        <v>7.0137263522664917E-3</v>
      </c>
      <c r="AC1523" s="12"/>
      <c r="AD1523" s="13"/>
    </row>
    <row r="1524" spans="1:30" x14ac:dyDescent="0.3">
      <c r="A1524" s="17">
        <v>44826</v>
      </c>
      <c r="B1524" s="18">
        <v>-5.6851637188092647E-3</v>
      </c>
      <c r="C1524" s="8">
        <f t="shared" si="161"/>
        <v>-9.1685163718809262E-2</v>
      </c>
      <c r="D1524" s="5">
        <f t="shared" si="162"/>
        <v>8.4061692461448578E-3</v>
      </c>
      <c r="E1524" s="5">
        <f t="shared" si="164"/>
        <v>8.1744937805405642E-3</v>
      </c>
      <c r="F1524" s="5">
        <f>B$6+B$7*E1522+B$8*(H1523*100)^2</f>
        <v>0.57104699103076939</v>
      </c>
      <c r="G1524" s="8">
        <v>9.5070561133445818E-3</v>
      </c>
      <c r="H1524" s="8">
        <f t="shared" si="165"/>
        <v>7.5567651216030887E-3</v>
      </c>
      <c r="I1524" s="7">
        <f t="shared" si="163"/>
        <v>1.9502909917414931E-3</v>
      </c>
      <c r="J1524" s="10">
        <f t="shared" si="166"/>
        <v>0.20514142006629862</v>
      </c>
      <c r="K1524" s="10">
        <f t="shared" si="167"/>
        <v>2.8494365079793083E-2</v>
      </c>
      <c r="AC1524" s="12"/>
      <c r="AD1524" s="13"/>
    </row>
    <row r="1525" spans="1:30" x14ac:dyDescent="0.3">
      <c r="A1525" s="17">
        <v>44827</v>
      </c>
      <c r="B1525" s="18">
        <v>-1.7417412037924556E-2</v>
      </c>
      <c r="C1525" s="8">
        <f t="shared" si="161"/>
        <v>-0.10341741203792455</v>
      </c>
      <c r="D1525" s="5">
        <f t="shared" si="162"/>
        <v>1.0695161112621861E-2</v>
      </c>
      <c r="E1525" s="5">
        <f t="shared" si="164"/>
        <v>8.4061692461448578E-3</v>
      </c>
      <c r="F1525" s="5">
        <f>B$6+B$7*E1525+B$8*(G1524*100)^2</f>
        <v>0.83209219168708393</v>
      </c>
      <c r="G1525" s="8">
        <v>1.0212574873225773E-2</v>
      </c>
      <c r="H1525" s="8">
        <f t="shared" si="165"/>
        <v>9.1219087459099481E-3</v>
      </c>
      <c r="I1525" s="7">
        <f t="shared" si="163"/>
        <v>1.0906661273158251E-3</v>
      </c>
      <c r="J1525" s="10">
        <f t="shared" si="166"/>
        <v>0.10679638982870185</v>
      </c>
      <c r="K1525" s="10">
        <f t="shared" si="167"/>
        <v>6.6248427981865365E-3</v>
      </c>
      <c r="AC1525" s="12"/>
      <c r="AD1525" s="13"/>
    </row>
    <row r="1526" spans="1:30" x14ac:dyDescent="0.3">
      <c r="A1526" s="17">
        <v>44830</v>
      </c>
      <c r="B1526" s="18">
        <v>-1.6551381993678341E-2</v>
      </c>
      <c r="C1526" s="8">
        <f t="shared" si="161"/>
        <v>-0.10255138199367833</v>
      </c>
      <c r="D1526" s="5">
        <f t="shared" si="162"/>
        <v>1.0516785948813332E-2</v>
      </c>
      <c r="E1526" s="5">
        <f t="shared" si="164"/>
        <v>1.0695161112621861E-2</v>
      </c>
      <c r="F1526" s="5">
        <f>B$6+B$7*E1525+B$8*(H1525*100)^2</f>
        <v>0.76953426671829062</v>
      </c>
      <c r="G1526" s="8">
        <v>1.2050039211628958E-2</v>
      </c>
      <c r="H1526" s="8">
        <f t="shared" si="165"/>
        <v>8.7723102243268316E-3</v>
      </c>
      <c r="I1526" s="7">
        <f t="shared" si="163"/>
        <v>3.2777289873021261E-3</v>
      </c>
      <c r="J1526" s="10">
        <f t="shared" si="166"/>
        <v>0.27200981919950395</v>
      </c>
      <c r="K1526" s="10">
        <f t="shared" si="167"/>
        <v>5.6177182439285156E-2</v>
      </c>
      <c r="AC1526" s="12"/>
      <c r="AD1526" s="13"/>
    </row>
    <row r="1527" spans="1:30" x14ac:dyDescent="0.3">
      <c r="A1527" s="17">
        <v>44831</v>
      </c>
      <c r="B1527" s="18">
        <v>-6.5992676736335788E-4</v>
      </c>
      <c r="C1527" s="8">
        <f t="shared" si="161"/>
        <v>-8.6659926767363352E-2</v>
      </c>
      <c r="D1527" s="5">
        <f t="shared" si="162"/>
        <v>7.509942907324779E-3</v>
      </c>
      <c r="E1527" s="5">
        <f t="shared" si="164"/>
        <v>1.0516785948813332E-2</v>
      </c>
      <c r="F1527" s="5">
        <f>B$6+B$7*E1525+B$8*(H1526*100)^2</f>
        <v>0.7149900119379996</v>
      </c>
      <c r="G1527" s="8">
        <v>9.3673390994190708E-3</v>
      </c>
      <c r="H1527" s="8">
        <f t="shared" si="165"/>
        <v>8.4557082017888922E-3</v>
      </c>
      <c r="I1527" s="7">
        <f t="shared" si="163"/>
        <v>9.116308976301786E-4</v>
      </c>
      <c r="J1527" s="10">
        <f t="shared" si="166"/>
        <v>9.7320155484358919E-2</v>
      </c>
      <c r="K1527" s="10">
        <f t="shared" si="167"/>
        <v>5.425148177181871E-3</v>
      </c>
      <c r="AC1527" s="12"/>
      <c r="AD1527" s="13"/>
    </row>
    <row r="1528" spans="1:30" x14ac:dyDescent="0.3">
      <c r="A1528" s="17">
        <v>44832</v>
      </c>
      <c r="B1528" s="18">
        <v>-8.9571804160332846E-3</v>
      </c>
      <c r="C1528" s="8">
        <f t="shared" si="161"/>
        <v>-9.4957180416033279E-2</v>
      </c>
      <c r="D1528" s="5">
        <f t="shared" si="162"/>
        <v>9.0168661125630944E-3</v>
      </c>
      <c r="E1528" s="5">
        <f t="shared" si="164"/>
        <v>7.509942907324779E-3</v>
      </c>
      <c r="F1528" s="5">
        <f>B$6+B$7*E1528+B$8*(G1527*100)^2</f>
        <v>0.80900006114747569</v>
      </c>
      <c r="G1528" s="8">
        <v>1.1734396668046987E-2</v>
      </c>
      <c r="H1528" s="8">
        <f t="shared" si="165"/>
        <v>8.9944430686256256E-3</v>
      </c>
      <c r="I1528" s="7">
        <f t="shared" si="163"/>
        <v>2.7399535994213613E-3</v>
      </c>
      <c r="J1528" s="10">
        <f t="shared" si="166"/>
        <v>0.23349761192940696</v>
      </c>
      <c r="K1528" s="10">
        <f t="shared" si="167"/>
        <v>3.870991186019368E-2</v>
      </c>
      <c r="AC1528" s="12"/>
      <c r="AD1528" s="13"/>
    </row>
    <row r="1529" spans="1:30" x14ac:dyDescent="0.3">
      <c r="A1529" s="17">
        <v>44833</v>
      </c>
      <c r="B1529" s="18">
        <v>-3.3328628633821668E-3</v>
      </c>
      <c r="C1529" s="8">
        <f t="shared" si="161"/>
        <v>-8.9332862863382156E-2</v>
      </c>
      <c r="D1529" s="5">
        <f t="shared" si="162"/>
        <v>7.9803603873678432E-3</v>
      </c>
      <c r="E1529" s="5">
        <f t="shared" si="164"/>
        <v>9.0168661125630944E-3</v>
      </c>
      <c r="F1529" s="5">
        <f>B$6+B$7*E1528+B$8*(H1528*100)^2</f>
        <v>0.74930075697719711</v>
      </c>
      <c r="G1529" s="8">
        <v>1.0780472112979425E-2</v>
      </c>
      <c r="H1529" s="8">
        <f t="shared" si="165"/>
        <v>8.6562160149640278E-3</v>
      </c>
      <c r="I1529" s="7">
        <f t="shared" si="163"/>
        <v>2.1242560980153976E-3</v>
      </c>
      <c r="J1529" s="10">
        <f t="shared" si="166"/>
        <v>0.19704666695049886</v>
      </c>
      <c r="K1529" s="10">
        <f t="shared" si="167"/>
        <v>2.5943707474075595E-2</v>
      </c>
      <c r="AC1529" s="12"/>
      <c r="AD1529" s="13"/>
    </row>
    <row r="1530" spans="1:30" x14ac:dyDescent="0.3">
      <c r="A1530" s="17">
        <v>44834</v>
      </c>
      <c r="B1530" s="18">
        <v>1.7867460304619887E-2</v>
      </c>
      <c r="C1530" s="8">
        <f t="shared" si="161"/>
        <v>-6.8132539695380107E-2</v>
      </c>
      <c r="D1530" s="5">
        <f t="shared" si="162"/>
        <v>4.6420429653425462E-3</v>
      </c>
      <c r="E1530" s="5">
        <f t="shared" si="164"/>
        <v>7.9803603873678432E-3</v>
      </c>
      <c r="F1530" s="5">
        <f>B$6+B$7*E1528+B$8*(H1529*100)^2</f>
        <v>0.69724893367113117</v>
      </c>
      <c r="G1530" s="8">
        <v>1.4781370317092819E-2</v>
      </c>
      <c r="H1530" s="8">
        <f t="shared" si="165"/>
        <v>8.3501433141661176E-3</v>
      </c>
      <c r="I1530" s="7">
        <f t="shared" si="163"/>
        <v>6.4312270029267017E-3</v>
      </c>
      <c r="J1530" s="10">
        <f t="shared" si="166"/>
        <v>0.4350900400276006</v>
      </c>
      <c r="K1530" s="10">
        <f t="shared" si="167"/>
        <v>0.19910468416147675</v>
      </c>
      <c r="AC1530" s="12"/>
      <c r="AD1530" s="13"/>
    </row>
    <row r="1531" spans="1:30" x14ac:dyDescent="0.3">
      <c r="A1531" s="17">
        <v>44837</v>
      </c>
      <c r="B1531" s="18">
        <v>-1.117394106791204E-2</v>
      </c>
      <c r="C1531" s="8">
        <f t="shared" si="161"/>
        <v>-9.7173941067912037E-2</v>
      </c>
      <c r="D1531" s="5">
        <f t="shared" si="162"/>
        <v>9.4427748226700407E-3</v>
      </c>
      <c r="E1531" s="5">
        <f t="shared" si="164"/>
        <v>4.6420429653425462E-3</v>
      </c>
      <c r="F1531" s="5">
        <f>B$6+B$7*E1531+B$8*(G1530*100)^2</f>
        <v>1.9486200595537069</v>
      </c>
      <c r="G1531" s="8">
        <v>6.7757055378042134E-3</v>
      </c>
      <c r="H1531" s="8">
        <f t="shared" si="165"/>
        <v>1.395929818992956E-2</v>
      </c>
      <c r="I1531" s="7">
        <f t="shared" si="163"/>
        <v>7.1835926521253467E-3</v>
      </c>
      <c r="J1531" s="10">
        <f t="shared" si="166"/>
        <v>1.0601984711474512</v>
      </c>
      <c r="K1531" s="10">
        <f t="shared" si="167"/>
        <v>0.20819245156434874</v>
      </c>
      <c r="AC1531" s="12"/>
      <c r="AD1531" s="13"/>
    </row>
    <row r="1532" spans="1:30" x14ac:dyDescent="0.3">
      <c r="A1532" s="17">
        <v>44838</v>
      </c>
      <c r="B1532" s="18">
        <v>2.2231871000914453E-2</v>
      </c>
      <c r="C1532" s="8">
        <f t="shared" si="161"/>
        <v>-6.3768128999085544E-2</v>
      </c>
      <c r="D1532" s="5">
        <f t="shared" si="162"/>
        <v>4.0663742760440151E-3</v>
      </c>
      <c r="E1532" s="5">
        <f t="shared" si="164"/>
        <v>9.4427748226700407E-3</v>
      </c>
      <c r="F1532" s="5">
        <f>B$6+B$7*E1531+B$8*(H1531*100)^2</f>
        <v>1.7426170966940302</v>
      </c>
      <c r="G1532" s="8">
        <v>1.3288058761797401E-2</v>
      </c>
      <c r="H1532" s="8">
        <f t="shared" si="165"/>
        <v>1.3200822310348814E-2</v>
      </c>
      <c r="I1532" s="7">
        <f t="shared" si="163"/>
        <v>8.7236451448587798E-5</v>
      </c>
      <c r="J1532" s="10">
        <f t="shared" si="166"/>
        <v>6.5650260141375087E-3</v>
      </c>
      <c r="K1532" s="10">
        <f t="shared" si="167"/>
        <v>2.1739819469512867E-5</v>
      </c>
      <c r="AC1532" s="12"/>
      <c r="AD1532" s="13"/>
    </row>
    <row r="1533" spans="1:30" x14ac:dyDescent="0.3">
      <c r="A1533" s="17">
        <v>44840</v>
      </c>
      <c r="B1533" s="18">
        <v>2.6938890683373268E-3</v>
      </c>
      <c r="C1533" s="8">
        <f t="shared" si="161"/>
        <v>-8.3306110931662666E-2</v>
      </c>
      <c r="D1533" s="5">
        <f t="shared" si="162"/>
        <v>6.9399081185584858E-3</v>
      </c>
      <c r="E1533" s="5">
        <f t="shared" si="164"/>
        <v>4.0663742760440151E-3</v>
      </c>
      <c r="F1533" s="5">
        <f>B$6+B$7*E1531+B$8*(H1532*100)^2</f>
        <v>1.5630031133766777</v>
      </c>
      <c r="G1533" s="8">
        <v>6.6308343904223866E-3</v>
      </c>
      <c r="H1533" s="8">
        <f t="shared" si="165"/>
        <v>1.2502012291534021E-2</v>
      </c>
      <c r="I1533" s="7">
        <f t="shared" si="163"/>
        <v>5.8711779011116341E-3</v>
      </c>
      <c r="J1533" s="10">
        <f t="shared" si="166"/>
        <v>0.88543576198977247</v>
      </c>
      <c r="K1533" s="10">
        <f t="shared" si="167"/>
        <v>0.16454033633163156</v>
      </c>
      <c r="AC1533" s="12"/>
      <c r="AD1533" s="13"/>
    </row>
    <row r="1534" spans="1:30" x14ac:dyDescent="0.3">
      <c r="A1534" s="17">
        <v>44841</v>
      </c>
      <c r="B1534" s="18">
        <v>-5.2936351315108394E-4</v>
      </c>
      <c r="C1534" s="8">
        <f t="shared" si="161"/>
        <v>-8.6529363513151075E-2</v>
      </c>
      <c r="D1534" s="5">
        <f t="shared" si="162"/>
        <v>7.487330749991041E-3</v>
      </c>
      <c r="E1534" s="5">
        <f t="shared" si="164"/>
        <v>6.9399081185584858E-3</v>
      </c>
      <c r="F1534" s="5">
        <f>B$6+B$7*E1534+B$8*(G1533*100)^2</f>
        <v>0.42722701413562253</v>
      </c>
      <c r="G1534" s="8">
        <v>5.4524664370872956E-3</v>
      </c>
      <c r="H1534" s="8">
        <f t="shared" si="165"/>
        <v>6.5362605068618749E-3</v>
      </c>
      <c r="I1534" s="7">
        <f t="shared" si="163"/>
        <v>1.0837940697745792E-3</v>
      </c>
      <c r="J1534" s="10">
        <f t="shared" si="166"/>
        <v>0.19877134179179679</v>
      </c>
      <c r="K1534" s="10">
        <f t="shared" si="167"/>
        <v>1.5484593135927538E-2</v>
      </c>
      <c r="AC1534" s="12"/>
      <c r="AD1534" s="13"/>
    </row>
    <row r="1535" spans="1:30" x14ac:dyDescent="0.3">
      <c r="A1535" s="17">
        <v>44844</v>
      </c>
      <c r="B1535" s="18">
        <v>-3.4459589108242401E-3</v>
      </c>
      <c r="C1535" s="8">
        <f t="shared" si="161"/>
        <v>-8.9445958910824228E-2</v>
      </c>
      <c r="D1535" s="5">
        <f t="shared" si="162"/>
        <v>8.0005795654768553E-3</v>
      </c>
      <c r="E1535" s="5">
        <f t="shared" si="164"/>
        <v>7.487330749991041E-3</v>
      </c>
      <c r="F1535" s="5">
        <f>B$6+B$7*E1534+B$8*(H1534*100)^2</f>
        <v>0.41636956342600934</v>
      </c>
      <c r="G1535" s="8">
        <v>1.4950493090885251E-2</v>
      </c>
      <c r="H1535" s="8">
        <f t="shared" si="165"/>
        <v>6.4526704814829141E-3</v>
      </c>
      <c r="I1535" s="7">
        <f t="shared" si="163"/>
        <v>8.4978226094023362E-3</v>
      </c>
      <c r="J1535" s="10">
        <f t="shared" si="166"/>
        <v>0.56839748078831842</v>
      </c>
      <c r="K1535" s="10">
        <f t="shared" si="167"/>
        <v>0.47669641576729083</v>
      </c>
      <c r="AC1535" s="12"/>
      <c r="AD1535" s="13"/>
    </row>
    <row r="1536" spans="1:30" x14ac:dyDescent="0.3">
      <c r="A1536" s="17">
        <v>44845</v>
      </c>
      <c r="B1536" s="18">
        <v>-1.4657211687545486E-2</v>
      </c>
      <c r="C1536" s="8">
        <f t="shared" si="161"/>
        <v>-0.10065721168754548</v>
      </c>
      <c r="D1536" s="5">
        <f t="shared" si="162"/>
        <v>1.0131874264711342E-2</v>
      </c>
      <c r="E1536" s="5">
        <f t="shared" si="164"/>
        <v>8.0005795654768553E-3</v>
      </c>
      <c r="F1536" s="5">
        <f>B$6+B$7*E1534+B$8*(H1535*100)^2</f>
        <v>0.4069029521522976</v>
      </c>
      <c r="G1536" s="8">
        <v>7.8432425519983553E-3</v>
      </c>
      <c r="H1536" s="8">
        <f t="shared" si="165"/>
        <v>6.3788945135681433E-3</v>
      </c>
      <c r="I1536" s="7">
        <f t="shared" si="163"/>
        <v>1.464348038430212E-3</v>
      </c>
      <c r="J1536" s="10">
        <f t="shared" si="166"/>
        <v>0.18670186835636179</v>
      </c>
      <c r="K1536" s="10">
        <f t="shared" si="167"/>
        <v>2.2903882015479438E-2</v>
      </c>
      <c r="AC1536" s="12"/>
      <c r="AD1536" s="13"/>
    </row>
    <row r="1537" spans="1:30" x14ac:dyDescent="0.3">
      <c r="A1537" s="17">
        <v>44846</v>
      </c>
      <c r="B1537" s="18">
        <v>8.3397951892825103E-3</v>
      </c>
      <c r="C1537" s="8">
        <f t="shared" si="161"/>
        <v>-7.7660204810717476E-2</v>
      </c>
      <c r="D1537" s="5">
        <f t="shared" si="162"/>
        <v>6.031107411242586E-3</v>
      </c>
      <c r="E1537" s="5">
        <f t="shared" si="164"/>
        <v>1.0131874264711342E-2</v>
      </c>
      <c r="F1537" s="5">
        <f>B$6+B$7*E1537+B$8*(G1536*100)^2</f>
        <v>0.58058659811069879</v>
      </c>
      <c r="G1537" s="8">
        <v>7.1060732470672044E-3</v>
      </c>
      <c r="H1537" s="8">
        <f t="shared" si="165"/>
        <v>7.6196233378737219E-3</v>
      </c>
      <c r="I1537" s="7">
        <f t="shared" si="163"/>
        <v>5.1355009080651746E-4</v>
      </c>
      <c r="J1537" s="10">
        <f t="shared" si="166"/>
        <v>7.2269180594003612E-2</v>
      </c>
      <c r="K1537" s="10">
        <f t="shared" si="167"/>
        <v>2.3787758384605784E-3</v>
      </c>
      <c r="AC1537" s="12"/>
      <c r="AD1537" s="13"/>
    </row>
    <row r="1538" spans="1:30" x14ac:dyDescent="0.3">
      <c r="A1538" s="17">
        <v>44847</v>
      </c>
      <c r="B1538" s="18">
        <v>-6.8009633634922894E-3</v>
      </c>
      <c r="C1538" s="8">
        <f t="shared" si="161"/>
        <v>-9.2800963363492278E-2</v>
      </c>
      <c r="D1538" s="5">
        <f t="shared" si="162"/>
        <v>8.6120188011922366E-3</v>
      </c>
      <c r="E1538" s="5">
        <f t="shared" si="164"/>
        <v>6.031107411242586E-3</v>
      </c>
      <c r="F1538" s="5">
        <f>B$6+B$7*E1537+B$8*(H1537*100)^2</f>
        <v>0.55043809293610124</v>
      </c>
      <c r="G1538" s="8">
        <v>5.7844891659101956E-3</v>
      </c>
      <c r="H1538" s="8">
        <f t="shared" si="165"/>
        <v>7.4191515211383926E-3</v>
      </c>
      <c r="I1538" s="7">
        <f t="shared" si="163"/>
        <v>1.634662355228197E-3</v>
      </c>
      <c r="J1538" s="10">
        <f t="shared" si="166"/>
        <v>0.28259407327820296</v>
      </c>
      <c r="K1538" s="10">
        <f t="shared" si="167"/>
        <v>2.8554552428659674E-2</v>
      </c>
      <c r="AC1538" s="12"/>
      <c r="AD1538" s="13"/>
    </row>
    <row r="1539" spans="1:30" x14ac:dyDescent="0.3">
      <c r="A1539" s="17">
        <v>44848</v>
      </c>
      <c r="B1539" s="18">
        <v>1.1890876242886927E-2</v>
      </c>
      <c r="C1539" s="8">
        <f t="shared" si="161"/>
        <v>-7.4109123757113066E-2</v>
      </c>
      <c r="D1539" s="5">
        <f t="shared" si="162"/>
        <v>5.4921622240471004E-3</v>
      </c>
      <c r="E1539" s="5">
        <f t="shared" si="164"/>
        <v>8.6120188011922366E-3</v>
      </c>
      <c r="F1539" s="5">
        <f>B$6+B$7*E1537+B$8*(H1538*100)^2</f>
        <v>0.5241516112743696</v>
      </c>
      <c r="G1539" s="8">
        <v>1.7378402254685791E-2</v>
      </c>
      <c r="H1539" s="8">
        <f t="shared" si="165"/>
        <v>7.2398315676151584E-3</v>
      </c>
      <c r="I1539" s="7">
        <f t="shared" si="163"/>
        <v>1.0138570687070633E-2</v>
      </c>
      <c r="J1539" s="10">
        <f t="shared" si="166"/>
        <v>0.5834006221335416</v>
      </c>
      <c r="K1539" s="10">
        <f t="shared" si="167"/>
        <v>0.52475740257555881</v>
      </c>
      <c r="AC1539" s="12"/>
      <c r="AD1539" s="13"/>
    </row>
    <row r="1540" spans="1:30" x14ac:dyDescent="0.3">
      <c r="A1540" s="17">
        <v>44851</v>
      </c>
      <c r="B1540" s="18">
        <v>8.4416853454608171E-3</v>
      </c>
      <c r="C1540" s="8">
        <f t="shared" si="161"/>
        <v>-7.7558314654539176E-2</v>
      </c>
      <c r="D1540" s="5">
        <f t="shared" si="162"/>
        <v>6.0152921720525061E-3</v>
      </c>
      <c r="E1540" s="5">
        <f t="shared" si="164"/>
        <v>5.4921622240471004E-3</v>
      </c>
      <c r="F1540" s="5">
        <f>B$6+B$7*E1540+B$8*(G1539*100)^2</f>
        <v>2.6769249232937704</v>
      </c>
      <c r="G1540" s="8">
        <v>7.4770625404173997E-3</v>
      </c>
      <c r="H1540" s="8">
        <f t="shared" si="165"/>
        <v>1.6361310837746987E-2</v>
      </c>
      <c r="I1540" s="7">
        <f t="shared" si="163"/>
        <v>8.8842482973295871E-3</v>
      </c>
      <c r="J1540" s="10">
        <f t="shared" si="166"/>
        <v>1.1882003459654937</v>
      </c>
      <c r="K1540" s="10">
        <f t="shared" si="167"/>
        <v>0.24007599213715913</v>
      </c>
      <c r="AC1540" s="12"/>
      <c r="AD1540" s="13"/>
    </row>
    <row r="1541" spans="1:30" x14ac:dyDescent="0.3">
      <c r="A1541" s="17">
        <v>44852</v>
      </c>
      <c r="B1541" s="18">
        <v>9.3655568353397459E-3</v>
      </c>
      <c r="C1541" s="8">
        <f t="shared" si="161"/>
        <v>-7.6634443164660254E-2</v>
      </c>
      <c r="D1541" s="5">
        <f t="shared" si="162"/>
        <v>5.8728378791575424E-3</v>
      </c>
      <c r="E1541" s="5">
        <f t="shared" si="164"/>
        <v>6.0152921720525061E-3</v>
      </c>
      <c r="F1541" s="5">
        <f>B$6+B$7*E1540+B$8*(H1540*100)^2</f>
        <v>2.3777204706267074</v>
      </c>
      <c r="G1541" s="8">
        <v>7.2298815846438946E-3</v>
      </c>
      <c r="H1541" s="8">
        <f t="shared" si="165"/>
        <v>1.5419858853526213E-2</v>
      </c>
      <c r="I1541" s="7">
        <f t="shared" si="163"/>
        <v>8.1899772688823185E-3</v>
      </c>
      <c r="J1541" s="10">
        <f t="shared" si="166"/>
        <v>1.1327954922910004</v>
      </c>
      <c r="K1541" s="10">
        <f t="shared" si="167"/>
        <v>0.22630176468821706</v>
      </c>
      <c r="AC1541" s="12"/>
      <c r="AD1541" s="13"/>
    </row>
    <row r="1542" spans="1:30" x14ac:dyDescent="0.3">
      <c r="A1542" s="17">
        <v>44853</v>
      </c>
      <c r="B1542" s="18">
        <v>2.483148289421287E-3</v>
      </c>
      <c r="C1542" s="8">
        <f t="shared" si="161"/>
        <v>-8.351685171057871E-2</v>
      </c>
      <c r="D1542" s="5">
        <f t="shared" si="162"/>
        <v>6.9750645196467939E-3</v>
      </c>
      <c r="E1542" s="5">
        <f t="shared" si="164"/>
        <v>5.8728378791575424E-3</v>
      </c>
      <c r="F1542" s="5">
        <f>B$6+B$7*E1540+B$8*(H1541*100)^2</f>
        <v>2.1168441083462954</v>
      </c>
      <c r="G1542" s="8">
        <v>6.2569367180512021E-3</v>
      </c>
      <c r="H1542" s="8">
        <f t="shared" si="165"/>
        <v>1.4549378365917546E-2</v>
      </c>
      <c r="I1542" s="7">
        <f t="shared" si="163"/>
        <v>8.292441647866345E-3</v>
      </c>
      <c r="J1542" s="10">
        <f t="shared" si="166"/>
        <v>1.3253197245774806</v>
      </c>
      <c r="K1542" s="10">
        <f t="shared" si="167"/>
        <v>0.27390593390237927</v>
      </c>
      <c r="AC1542" s="12"/>
      <c r="AD1542" s="13"/>
    </row>
    <row r="1543" spans="1:30" x14ac:dyDescent="0.3">
      <c r="A1543" s="17">
        <v>44854</v>
      </c>
      <c r="B1543" s="18">
        <v>1.6179017741147915E-3</v>
      </c>
      <c r="C1543" s="8">
        <f t="shared" si="161"/>
        <v>-8.4382098225885202E-2</v>
      </c>
      <c r="D1543" s="5">
        <f t="shared" si="162"/>
        <v>7.1203385010029383E-3</v>
      </c>
      <c r="E1543" s="5">
        <f t="shared" si="164"/>
        <v>6.9750645196467939E-3</v>
      </c>
      <c r="F1543" s="5">
        <f>B$6+B$7*E1543+B$8*(G1542*100)^2</f>
        <v>0.385216604761628</v>
      </c>
      <c r="G1543" s="8">
        <v>6.3337264871204894E-3</v>
      </c>
      <c r="H1543" s="8">
        <f t="shared" si="165"/>
        <v>6.2065820284729024E-3</v>
      </c>
      <c r="I1543" s="7">
        <f t="shared" si="163"/>
        <v>1.2714445864758697E-4</v>
      </c>
      <c r="J1543" s="10">
        <f t="shared" si="166"/>
        <v>2.0074194695039762E-2</v>
      </c>
      <c r="K1543" s="10">
        <f t="shared" si="167"/>
        <v>2.0700401000817159E-4</v>
      </c>
      <c r="AC1543" s="12"/>
      <c r="AD1543" s="13"/>
    </row>
    <row r="1544" spans="1:30" x14ac:dyDescent="0.3">
      <c r="A1544" s="17">
        <v>44855</v>
      </c>
      <c r="B1544" s="18">
        <v>1.7593449608594841E-3</v>
      </c>
      <c r="C1544" s="8">
        <f t="shared" si="161"/>
        <v>-8.4240655039140508E-2</v>
      </c>
      <c r="D1544" s="5">
        <f t="shared" si="162"/>
        <v>7.0964879614234689E-3</v>
      </c>
      <c r="E1544" s="5">
        <f t="shared" si="164"/>
        <v>7.1203385010029383E-3</v>
      </c>
      <c r="F1544" s="5">
        <f>B$6+B$7*E1543+B$8*(H1543*100)^2</f>
        <v>0.37974458985334431</v>
      </c>
      <c r="G1544" s="8">
        <v>5.8483522759119472E-3</v>
      </c>
      <c r="H1544" s="8">
        <f t="shared" si="165"/>
        <v>6.1623420048983347E-3</v>
      </c>
      <c r="I1544" s="7">
        <f t="shared" si="163"/>
        <v>3.1398972898638751E-4</v>
      </c>
      <c r="J1544" s="10">
        <f t="shared" si="166"/>
        <v>5.3688579991947621E-2</v>
      </c>
      <c r="K1544" s="10">
        <f t="shared" si="167"/>
        <v>1.3439550571479053E-3</v>
      </c>
      <c r="AC1544" s="12"/>
      <c r="AD1544" s="13"/>
    </row>
    <row r="1545" spans="1:30" x14ac:dyDescent="0.3">
      <c r="A1545" s="17">
        <v>44858</v>
      </c>
      <c r="B1545" s="18">
        <v>8.8051091616108499E-3</v>
      </c>
      <c r="C1545" s="8">
        <f t="shared" si="161"/>
        <v>-7.7194890838389138E-2</v>
      </c>
      <c r="D1545" s="5">
        <f t="shared" si="162"/>
        <v>5.9590511715508152E-3</v>
      </c>
      <c r="E1545" s="5">
        <f t="shared" si="164"/>
        <v>7.0964879614234689E-3</v>
      </c>
      <c r="F1545" s="5">
        <f>B$6+B$7*E1543+B$8*(H1544*100)^2</f>
        <v>0.37497354005481165</v>
      </c>
      <c r="G1545" s="8">
        <v>8.7956792709220979E-3</v>
      </c>
      <c r="H1545" s="8">
        <f t="shared" si="165"/>
        <v>6.123508308599015E-3</v>
      </c>
      <c r="I1545" s="7">
        <f t="shared" si="163"/>
        <v>2.672170962323083E-3</v>
      </c>
      <c r="J1545" s="10">
        <f t="shared" si="166"/>
        <v>0.30380495695848003</v>
      </c>
      <c r="K1545" s="10">
        <f t="shared" si="167"/>
        <v>7.4253662921152097E-2</v>
      </c>
      <c r="AC1545" s="12"/>
      <c r="AD1545" s="13"/>
    </row>
    <row r="1546" spans="1:30" x14ac:dyDescent="0.3">
      <c r="A1546" s="17">
        <v>44859</v>
      </c>
      <c r="B1546" s="18">
        <v>-4.8200758769105234E-3</v>
      </c>
      <c r="C1546" s="8">
        <f t="shared" si="161"/>
        <v>-9.0820075876910517E-2</v>
      </c>
      <c r="D1546" s="5">
        <f t="shared" si="162"/>
        <v>8.2482861822877843E-3</v>
      </c>
      <c r="E1546" s="5">
        <f t="shared" si="164"/>
        <v>5.9590511715508152E-3</v>
      </c>
      <c r="F1546" s="5">
        <f>B$6+B$7*E1546+B$8*(G1545*100)^2</f>
        <v>0.7182979425642233</v>
      </c>
      <c r="G1546" s="8">
        <v>5.7908599007806772E-3</v>
      </c>
      <c r="H1546" s="8">
        <f t="shared" si="165"/>
        <v>8.4752459702608241E-3</v>
      </c>
      <c r="I1546" s="7">
        <f t="shared" si="163"/>
        <v>2.6843860694801469E-3</v>
      </c>
      <c r="J1546" s="10">
        <f t="shared" si="166"/>
        <v>0.46355569215519432</v>
      </c>
      <c r="K1546" s="10">
        <f t="shared" si="167"/>
        <v>6.4136353939960422E-2</v>
      </c>
      <c r="AC1546" s="12"/>
      <c r="AD1546" s="13"/>
    </row>
    <row r="1547" spans="1:30" x14ac:dyDescent="0.3">
      <c r="A1547" s="17">
        <v>44861</v>
      </c>
      <c r="B1547" s="18">
        <v>3.5687796023951865E-3</v>
      </c>
      <c r="C1547" s="8">
        <f t="shared" si="161"/>
        <v>-8.243122039760481E-2</v>
      </c>
      <c r="D1547" s="5">
        <f t="shared" si="162"/>
        <v>6.7949060962384997E-3</v>
      </c>
      <c r="E1547" s="5">
        <f t="shared" si="164"/>
        <v>8.2482861822877843E-3</v>
      </c>
      <c r="F1547" s="5">
        <f>B$6+B$7*E1546+B$8*(H1546*100)^2</f>
        <v>0.67004543080178847</v>
      </c>
      <c r="G1547" s="8">
        <v>6.6307074123179996E-3</v>
      </c>
      <c r="H1547" s="8">
        <f t="shared" si="165"/>
        <v>8.185630279958828E-3</v>
      </c>
      <c r="I1547" s="7">
        <f t="shared" si="163"/>
        <v>1.5549228676408284E-3</v>
      </c>
      <c r="J1547" s="10">
        <f t="shared" si="166"/>
        <v>0.23450331479748551</v>
      </c>
      <c r="K1547" s="10">
        <f t="shared" si="167"/>
        <v>2.0711092311480606E-2</v>
      </c>
      <c r="AC1547" s="12"/>
      <c r="AD1547" s="13"/>
    </row>
    <row r="1548" spans="1:30" x14ac:dyDescent="0.3">
      <c r="A1548" s="17">
        <v>44862</v>
      </c>
      <c r="B1548" s="18">
        <v>3.3915389902794343E-3</v>
      </c>
      <c r="C1548" s="8">
        <f t="shared" ref="C1548:C1611" si="168">B1548-B$5</f>
        <v>-8.2608461009720552E-2</v>
      </c>
      <c r="D1548" s="5">
        <f t="shared" ref="D1548:D1611" si="169">C1548^2</f>
        <v>6.8241578303945205E-3</v>
      </c>
      <c r="E1548" s="5">
        <f t="shared" si="164"/>
        <v>6.7949060962384997E-3</v>
      </c>
      <c r="F1548" s="5">
        <f>B$6+B$7*E1546+B$8*(H1547*100)^2</f>
        <v>0.62797406579612136</v>
      </c>
      <c r="G1548" s="8">
        <v>4.2639667919514455E-3</v>
      </c>
      <c r="H1548" s="8">
        <f t="shared" si="165"/>
        <v>7.9244814707091164E-3</v>
      </c>
      <c r="I1548" s="7">
        <f t="shared" si="163"/>
        <v>3.6605146787576709E-3</v>
      </c>
      <c r="J1548" s="10">
        <f t="shared" si="166"/>
        <v>0.85847635719564341</v>
      </c>
      <c r="K1548" s="10">
        <f t="shared" si="167"/>
        <v>0.15783216900185337</v>
      </c>
      <c r="AC1548" s="12"/>
      <c r="AD1548" s="13"/>
    </row>
    <row r="1549" spans="1:30" x14ac:dyDescent="0.3">
      <c r="A1549" s="17">
        <v>44865</v>
      </c>
      <c r="B1549" s="18">
        <v>1.3035748763218632E-2</v>
      </c>
      <c r="C1549" s="8">
        <f t="shared" si="168"/>
        <v>-7.2964251236781366E-2</v>
      </c>
      <c r="D1549" s="5">
        <f t="shared" si="169"/>
        <v>5.3237819585441508E-3</v>
      </c>
      <c r="E1549" s="5">
        <f t="shared" si="164"/>
        <v>6.8241578303945205E-3</v>
      </c>
      <c r="F1549" s="5">
        <f>B$6+B$7*E1549+B$8*(G1548*100)^2</f>
        <v>0.20238121974735113</v>
      </c>
      <c r="G1549" s="8">
        <v>6.1445167969745428E-3</v>
      </c>
      <c r="H1549" s="8">
        <f t="shared" si="165"/>
        <v>4.4986800258225877E-3</v>
      </c>
      <c r="I1549" s="7">
        <f t="shared" ref="I1549:I1612" si="170">SQRT((G1549-H1549)^2)</f>
        <v>1.6458367711519551E-3</v>
      </c>
      <c r="J1549" s="10">
        <f t="shared" si="166"/>
        <v>0.26785454829618782</v>
      </c>
      <c r="K1549" s="10">
        <f t="shared" si="167"/>
        <v>5.4072738007871601E-2</v>
      </c>
      <c r="AC1549" s="12"/>
      <c r="AD1549" s="13"/>
    </row>
    <row r="1550" spans="1:30" x14ac:dyDescent="0.3">
      <c r="A1550" s="17">
        <v>44866</v>
      </c>
      <c r="B1550" s="18">
        <v>6.1503114887569016E-3</v>
      </c>
      <c r="C1550" s="8">
        <f t="shared" si="168"/>
        <v>-7.9849688511243092E-2</v>
      </c>
      <c r="D1550" s="5">
        <f t="shared" si="169"/>
        <v>6.3759727553425469E-3</v>
      </c>
      <c r="E1550" s="5">
        <f t="shared" ref="E1550:E1613" si="171">D1549</f>
        <v>5.3237819585441508E-3</v>
      </c>
      <c r="F1550" s="5">
        <f>B$6+B$7*E1549+B$8*(H1549*100)^2</f>
        <v>0.22031366701688931</v>
      </c>
      <c r="G1550" s="8">
        <v>6.8994355727837802E-3</v>
      </c>
      <c r="H1550" s="8">
        <f t="shared" ref="H1550:H1613" si="172">SQRT(F1550)/100</f>
        <v>4.6937582704788851E-3</v>
      </c>
      <c r="I1550" s="7">
        <f t="shared" si="170"/>
        <v>2.2056773023048952E-3</v>
      </c>
      <c r="J1550" s="10">
        <f t="shared" ref="J1550:J1613" si="173">ABS(G1550-H1550)/G1550</f>
        <v>0.31968952808337475</v>
      </c>
      <c r="K1550" s="10">
        <f t="shared" ref="K1550:K1613" si="174">G1550/H1550-LN(G1550/H1550)-1</f>
        <v>8.4711097246798595E-2</v>
      </c>
      <c r="AC1550" s="12"/>
      <c r="AD1550" s="13"/>
    </row>
    <row r="1551" spans="1:30" x14ac:dyDescent="0.3">
      <c r="A1551" s="17">
        <v>44867</v>
      </c>
      <c r="B1551" s="18">
        <v>-3.5280907238091747E-3</v>
      </c>
      <c r="C1551" s="8">
        <f t="shared" si="168"/>
        <v>-8.952809072380917E-2</v>
      </c>
      <c r="D1551" s="5">
        <f t="shared" si="169"/>
        <v>8.0152790286506063E-3</v>
      </c>
      <c r="E1551" s="5">
        <f t="shared" si="171"/>
        <v>6.3759727553425469E-3</v>
      </c>
      <c r="F1551" s="5">
        <f>B$6+B$7*E1549+B$8*(H1550*100)^2</f>
        <v>0.23594896779119962</v>
      </c>
      <c r="G1551" s="8">
        <v>3.9727551612929405E-3</v>
      </c>
      <c r="H1551" s="8">
        <f t="shared" si="172"/>
        <v>4.8574578515021586E-3</v>
      </c>
      <c r="I1551" s="7">
        <f t="shared" si="170"/>
        <v>8.8470269020921814E-4</v>
      </c>
      <c r="J1551" s="10">
        <f t="shared" si="173"/>
        <v>0.22269247771143541</v>
      </c>
      <c r="K1551" s="10">
        <f t="shared" si="174"/>
        <v>1.8922516080767338E-2</v>
      </c>
      <c r="AC1551" s="12"/>
      <c r="AD1551" s="13"/>
    </row>
    <row r="1552" spans="1:30" x14ac:dyDescent="0.3">
      <c r="A1552" s="17">
        <v>44868</v>
      </c>
      <c r="B1552" s="18">
        <v>-1.1447061643836982E-3</v>
      </c>
      <c r="C1552" s="8">
        <f t="shared" si="168"/>
        <v>-8.714470616438369E-2</v>
      </c>
      <c r="D1552" s="5">
        <f t="shared" si="169"/>
        <v>7.5941998124767728E-3</v>
      </c>
      <c r="E1552" s="5">
        <f t="shared" si="171"/>
        <v>8.0152790286506063E-3</v>
      </c>
      <c r="F1552" s="5">
        <f>B$6+B$7*E1552+B$8*(G1551*100)^2</f>
        <v>0.18159978593278364</v>
      </c>
      <c r="G1552" s="8">
        <v>8.1345709947169571E-3</v>
      </c>
      <c r="H1552" s="8">
        <f t="shared" si="172"/>
        <v>4.261452638863697E-3</v>
      </c>
      <c r="I1552" s="7">
        <f t="shared" si="170"/>
        <v>3.8731183558532601E-3</v>
      </c>
      <c r="J1552" s="10">
        <f t="shared" si="173"/>
        <v>0.47613062303699588</v>
      </c>
      <c r="K1552" s="10">
        <f t="shared" si="174"/>
        <v>0.26235988518751485</v>
      </c>
      <c r="AC1552" s="12"/>
      <c r="AD1552" s="13"/>
    </row>
    <row r="1553" spans="1:30" x14ac:dyDescent="0.3">
      <c r="A1553" s="17">
        <v>44869</v>
      </c>
      <c r="B1553" s="18">
        <v>1.8712911499369198E-3</v>
      </c>
      <c r="C1553" s="8">
        <f t="shared" si="168"/>
        <v>-8.4128708850063072E-2</v>
      </c>
      <c r="D1553" s="5">
        <f t="shared" si="169"/>
        <v>7.0776396527786802E-3</v>
      </c>
      <c r="E1553" s="5">
        <f t="shared" si="171"/>
        <v>7.5941998124767728E-3</v>
      </c>
      <c r="F1553" s="5">
        <f>B$6+B$7*E1552+B$8*(H1552*100)^2</f>
        <v>0.2023265493269743</v>
      </c>
      <c r="G1553" s="8">
        <v>3.6885255311630348E-3</v>
      </c>
      <c r="H1553" s="8">
        <f t="shared" si="172"/>
        <v>4.4980723574323958E-3</v>
      </c>
      <c r="I1553" s="7">
        <f t="shared" si="170"/>
        <v>8.0954682626936105E-4</v>
      </c>
      <c r="J1553" s="10">
        <f t="shared" si="173"/>
        <v>0.21947708357439552</v>
      </c>
      <c r="K1553" s="10">
        <f t="shared" si="174"/>
        <v>1.8445756524694268E-2</v>
      </c>
      <c r="AC1553" s="12"/>
      <c r="AD1553" s="13"/>
    </row>
    <row r="1554" spans="1:30" x14ac:dyDescent="0.3">
      <c r="A1554" s="17">
        <v>44872</v>
      </c>
      <c r="B1554" s="18">
        <v>3.8447353423408004E-3</v>
      </c>
      <c r="C1554" s="8">
        <f t="shared" si="168"/>
        <v>-8.2155264657659197E-2</v>
      </c>
      <c r="D1554" s="5">
        <f t="shared" si="169"/>
        <v>6.749487510970026E-3</v>
      </c>
      <c r="E1554" s="5">
        <f t="shared" si="171"/>
        <v>7.0776396527786802E-3</v>
      </c>
      <c r="F1554" s="5">
        <f>B$6+B$7*E1552+B$8*(H1553*100)^2</f>
        <v>0.22039821433036913</v>
      </c>
      <c r="G1554" s="8">
        <v>8.7743270076157051E-3</v>
      </c>
      <c r="H1554" s="8">
        <f t="shared" si="172"/>
        <v>4.6946588196627144E-3</v>
      </c>
      <c r="I1554" s="7">
        <f t="shared" si="170"/>
        <v>4.0796681879529907E-3</v>
      </c>
      <c r="J1554" s="10">
        <f t="shared" si="173"/>
        <v>0.46495511102014203</v>
      </c>
      <c r="K1554" s="10">
        <f t="shared" si="174"/>
        <v>0.24359742959782293</v>
      </c>
      <c r="AC1554" s="12"/>
      <c r="AD1554" s="13"/>
    </row>
    <row r="1555" spans="1:30" x14ac:dyDescent="0.3">
      <c r="A1555" s="17">
        <v>44874</v>
      </c>
      <c r="B1555" s="18">
        <v>-2.480761699570188E-3</v>
      </c>
      <c r="C1555" s="8">
        <f t="shared" si="168"/>
        <v>-8.8480761699570185E-2</v>
      </c>
      <c r="D1555" s="5">
        <f t="shared" si="169"/>
        <v>7.8288451909361255E-3</v>
      </c>
      <c r="E1555" s="5">
        <f t="shared" si="171"/>
        <v>6.749487510970026E-3</v>
      </c>
      <c r="F1555" s="5">
        <f>B$6+B$7*E1555+B$8*(G1554*100)^2</f>
        <v>0.71511466618620978</v>
      </c>
      <c r="G1555" s="8">
        <v>5.6423289424773265E-3</v>
      </c>
      <c r="H1555" s="8">
        <f t="shared" si="172"/>
        <v>8.4564452708346064E-3</v>
      </c>
      <c r="I1555" s="7">
        <f t="shared" si="170"/>
        <v>2.8141163283572799E-3</v>
      </c>
      <c r="J1555" s="10">
        <f t="shared" si="173"/>
        <v>0.49875084509371254</v>
      </c>
      <c r="K1555" s="10">
        <f t="shared" si="174"/>
        <v>7.1854300572661733E-2</v>
      </c>
      <c r="AC1555" s="12"/>
      <c r="AD1555" s="13"/>
    </row>
    <row r="1556" spans="1:30" x14ac:dyDescent="0.3">
      <c r="A1556" s="17">
        <v>44875</v>
      </c>
      <c r="B1556" s="18">
        <v>-6.9027985361154887E-3</v>
      </c>
      <c r="C1556" s="8">
        <f t="shared" si="168"/>
        <v>-9.290279853611548E-2</v>
      </c>
      <c r="D1556" s="5">
        <f t="shared" si="169"/>
        <v>8.6309299758420607E-3</v>
      </c>
      <c r="E1556" s="5">
        <f t="shared" si="171"/>
        <v>7.8288451909361255E-3</v>
      </c>
      <c r="F1556" s="5">
        <f>B$6+B$7*E1555+B$8*(H1555*100)^2</f>
        <v>0.66735767056147399</v>
      </c>
      <c r="G1556" s="8">
        <v>9.6207817650992757E-3</v>
      </c>
      <c r="H1556" s="8">
        <f t="shared" si="172"/>
        <v>8.1691962307284191E-3</v>
      </c>
      <c r="I1556" s="7">
        <f t="shared" si="170"/>
        <v>1.4515855343708566E-3</v>
      </c>
      <c r="J1556" s="10">
        <f t="shared" si="173"/>
        <v>0.15088020597626328</v>
      </c>
      <c r="K1556" s="10">
        <f t="shared" si="174"/>
        <v>1.4135126803595188E-2</v>
      </c>
      <c r="AC1556" s="12"/>
      <c r="AD1556" s="13"/>
    </row>
    <row r="1557" spans="1:30" x14ac:dyDescent="0.3">
      <c r="A1557" s="17">
        <v>44876</v>
      </c>
      <c r="B1557" s="18">
        <v>1.9302159928962278E-2</v>
      </c>
      <c r="C1557" s="8">
        <f t="shared" si="168"/>
        <v>-6.6697840071037712E-2</v>
      </c>
      <c r="D1557" s="5">
        <f t="shared" si="169"/>
        <v>4.4486018701417242E-3</v>
      </c>
      <c r="E1557" s="5">
        <f t="shared" si="171"/>
        <v>8.6309299758420607E-3</v>
      </c>
      <c r="F1557" s="5">
        <f>B$6+B$7*E1555+B$8*(H1556*100)^2</f>
        <v>0.62571834607626697</v>
      </c>
      <c r="G1557" s="8">
        <v>1.2053522840483267E-2</v>
      </c>
      <c r="H1557" s="8">
        <f t="shared" si="172"/>
        <v>7.9102360652275536E-3</v>
      </c>
      <c r="I1557" s="7">
        <f t="shared" si="170"/>
        <v>4.1432867752557133E-3</v>
      </c>
      <c r="J1557" s="10">
        <f t="shared" si="173"/>
        <v>0.34374073290341023</v>
      </c>
      <c r="K1557" s="10">
        <f t="shared" si="174"/>
        <v>0.10258866207116335</v>
      </c>
      <c r="AC1557" s="12"/>
      <c r="AD1557" s="13"/>
    </row>
    <row r="1558" spans="1:30" x14ac:dyDescent="0.3">
      <c r="A1558" s="17">
        <v>44879</v>
      </c>
      <c r="B1558" s="18">
        <v>-2.7692733629697372E-3</v>
      </c>
      <c r="C1558" s="8">
        <f t="shared" si="168"/>
        <v>-8.8769273362969733E-2</v>
      </c>
      <c r="D1558" s="5">
        <f t="shared" si="169"/>
        <v>7.8799838933896471E-3</v>
      </c>
      <c r="E1558" s="5">
        <f t="shared" si="171"/>
        <v>4.4486018701417242E-3</v>
      </c>
      <c r="F1558" s="5">
        <f>B$6+B$7*E1558+B$8*(G1557*100)^2</f>
        <v>1.3103547475866912</v>
      </c>
      <c r="G1558" s="8">
        <v>3.6182032090624101E-3</v>
      </c>
      <c r="H1558" s="8">
        <f t="shared" si="172"/>
        <v>1.1447072759385654E-2</v>
      </c>
      <c r="I1558" s="7">
        <f t="shared" si="170"/>
        <v>7.828869550323244E-3</v>
      </c>
      <c r="J1558" s="10">
        <f t="shared" si="173"/>
        <v>2.1637451237438787</v>
      </c>
      <c r="K1558" s="10">
        <f t="shared" si="174"/>
        <v>0.46783757931179504</v>
      </c>
      <c r="AC1558" s="12"/>
      <c r="AD1558" s="13"/>
    </row>
    <row r="1559" spans="1:30" x14ac:dyDescent="0.3">
      <c r="A1559" s="17">
        <v>44880</v>
      </c>
      <c r="B1559" s="18">
        <v>4.0298939250842198E-3</v>
      </c>
      <c r="C1559" s="8">
        <f t="shared" si="168"/>
        <v>-8.1970106074915769E-2</v>
      </c>
      <c r="D1559" s="5">
        <f t="shared" si="169"/>
        <v>6.7190982899329428E-3</v>
      </c>
      <c r="E1559" s="5">
        <f t="shared" si="171"/>
        <v>7.8799838933896471E-3</v>
      </c>
      <c r="F1559" s="5">
        <f>B$6+B$7*E1558+B$8*(H1558*100)^2</f>
        <v>1.1860920992284216</v>
      </c>
      <c r="G1559" s="8">
        <v>5.2227234151870769E-3</v>
      </c>
      <c r="H1559" s="8">
        <f t="shared" si="172"/>
        <v>1.0890785551228258E-2</v>
      </c>
      <c r="I1559" s="7">
        <f t="shared" si="170"/>
        <v>5.6680621360411807E-3</v>
      </c>
      <c r="J1559" s="10">
        <f t="shared" si="173"/>
        <v>1.0852694438229507</v>
      </c>
      <c r="K1559" s="10">
        <f t="shared" si="174"/>
        <v>0.21445241086766376</v>
      </c>
      <c r="AC1559" s="12"/>
      <c r="AD1559" s="13"/>
    </row>
    <row r="1560" spans="1:30" x14ac:dyDescent="0.3">
      <c r="A1560" s="17">
        <v>44881</v>
      </c>
      <c r="B1560" s="18">
        <v>1.7396410410550056E-3</v>
      </c>
      <c r="C1560" s="8">
        <f t="shared" si="168"/>
        <v>-8.4260358958944986E-2</v>
      </c>
      <c r="D1560" s="5">
        <f t="shared" si="169"/>
        <v>7.099808091890261E-3</v>
      </c>
      <c r="E1560" s="5">
        <f t="shared" si="171"/>
        <v>6.7190982899329428E-3</v>
      </c>
      <c r="F1560" s="5">
        <f>B$6+B$7*E1558+B$8*(H1559*100)^2</f>
        <v>1.0777474961248465</v>
      </c>
      <c r="G1560" s="8">
        <v>3.9230543613540825E-3</v>
      </c>
      <c r="H1560" s="8">
        <f t="shared" si="172"/>
        <v>1.0381461824448648E-2</v>
      </c>
      <c r="I1560" s="7">
        <f t="shared" si="170"/>
        <v>6.4584074630945655E-3</v>
      </c>
      <c r="J1560" s="10">
        <f t="shared" si="173"/>
        <v>1.6462701936318263</v>
      </c>
      <c r="K1560" s="10">
        <f t="shared" si="174"/>
        <v>0.35104153593777299</v>
      </c>
      <c r="AC1560" s="12"/>
      <c r="AD1560" s="13"/>
    </row>
    <row r="1561" spans="1:30" x14ac:dyDescent="0.3">
      <c r="A1561" s="17">
        <v>44882</v>
      </c>
      <c r="B1561" s="18">
        <v>-3.7196314116313251E-3</v>
      </c>
      <c r="C1561" s="8">
        <f t="shared" si="168"/>
        <v>-8.971963141163132E-2</v>
      </c>
      <c r="D1561" s="5">
        <f t="shared" si="169"/>
        <v>8.049612260638982E-3</v>
      </c>
      <c r="E1561" s="5">
        <f t="shared" si="171"/>
        <v>7.099808091890261E-3</v>
      </c>
      <c r="F1561" s="5">
        <f>B$6+B$7*E1561+B$8*(G1560*100)^2</f>
        <v>0.17807658849573227</v>
      </c>
      <c r="G1561" s="8">
        <v>5.2514436792199136E-3</v>
      </c>
      <c r="H1561" s="8">
        <f t="shared" si="172"/>
        <v>4.2199121850547113E-3</v>
      </c>
      <c r="I1561" s="7">
        <f t="shared" si="170"/>
        <v>1.0315314941652023E-3</v>
      </c>
      <c r="J1561" s="10">
        <f t="shared" si="173"/>
        <v>0.1964281742651067</v>
      </c>
      <c r="K1561" s="10">
        <f t="shared" si="174"/>
        <v>2.5755122663651431E-2</v>
      </c>
      <c r="AC1561" s="12"/>
      <c r="AD1561" s="13"/>
    </row>
    <row r="1562" spans="1:30" x14ac:dyDescent="0.3">
      <c r="A1562" s="17">
        <v>44883</v>
      </c>
      <c r="B1562" s="18">
        <v>-1.4118503624186872E-3</v>
      </c>
      <c r="C1562" s="8">
        <f t="shared" si="168"/>
        <v>-8.7411850362418678E-2</v>
      </c>
      <c r="D1562" s="5">
        <f t="shared" si="169"/>
        <v>7.6408315837818742E-3</v>
      </c>
      <c r="E1562" s="5">
        <f t="shared" si="171"/>
        <v>8.049612260638982E-3</v>
      </c>
      <c r="F1562" s="5">
        <f>B$6+B$7*E1561+B$8*(H1561*100)^2</f>
        <v>0.1991530562076288</v>
      </c>
      <c r="G1562" s="8">
        <v>6.8597019981179929E-3</v>
      </c>
      <c r="H1562" s="8">
        <f t="shared" si="172"/>
        <v>4.4626567894879478E-3</v>
      </c>
      <c r="I1562" s="7">
        <f t="shared" si="170"/>
        <v>2.3970452086300451E-3</v>
      </c>
      <c r="J1562" s="10">
        <f t="shared" si="173"/>
        <v>0.34943867959390817</v>
      </c>
      <c r="K1562" s="10">
        <f t="shared" si="174"/>
        <v>0.10721439687640943</v>
      </c>
      <c r="AC1562" s="12"/>
      <c r="AD1562" s="13"/>
    </row>
    <row r="1563" spans="1:30" x14ac:dyDescent="0.3">
      <c r="A1563" s="17">
        <v>44886</v>
      </c>
      <c r="B1563" s="18">
        <v>-8.4463936492701619E-3</v>
      </c>
      <c r="C1563" s="8">
        <f t="shared" si="168"/>
        <v>-9.4446393649270155E-2</v>
      </c>
      <c r="D1563" s="5">
        <f t="shared" si="169"/>
        <v>8.9201212733528972E-3</v>
      </c>
      <c r="E1563" s="5">
        <f t="shared" si="171"/>
        <v>7.6408315837818742E-3</v>
      </c>
      <c r="F1563" s="5">
        <f>B$6+B$7*E1561+B$8*(H1562*100)^2</f>
        <v>0.21752962840563136</v>
      </c>
      <c r="G1563" s="8">
        <v>4.7776124680324319E-3</v>
      </c>
      <c r="H1563" s="8">
        <f t="shared" si="172"/>
        <v>4.6640071655780222E-3</v>
      </c>
      <c r="I1563" s="7">
        <f t="shared" si="170"/>
        <v>1.1360530245440974E-4</v>
      </c>
      <c r="J1563" s="10">
        <f t="shared" si="173"/>
        <v>2.3778676737503557E-2</v>
      </c>
      <c r="K1563" s="10">
        <f t="shared" si="174"/>
        <v>2.9192212893347502E-4</v>
      </c>
      <c r="AC1563" s="12"/>
      <c r="AD1563" s="13"/>
    </row>
    <row r="1564" spans="1:30" x14ac:dyDescent="0.3">
      <c r="A1564" s="17">
        <v>44887</v>
      </c>
      <c r="B1564" s="18">
        <v>4.4731241863088097E-3</v>
      </c>
      <c r="C1564" s="8">
        <f t="shared" si="168"/>
        <v>-8.1526875813691183E-2</v>
      </c>
      <c r="D1564" s="5">
        <f t="shared" si="169"/>
        <v>6.6466314799410245E-3</v>
      </c>
      <c r="E1564" s="5">
        <f t="shared" si="171"/>
        <v>8.9201212733528972E-3</v>
      </c>
      <c r="F1564" s="5">
        <f>B$6+B$7*E1564+B$8*(G1563*100)^2</f>
        <v>0.24310637328222226</v>
      </c>
      <c r="G1564" s="8">
        <v>3.3534956668386916E-3</v>
      </c>
      <c r="H1564" s="8">
        <f t="shared" si="172"/>
        <v>4.9305818447950159E-3</v>
      </c>
      <c r="I1564" s="7">
        <f t="shared" si="170"/>
        <v>1.5770861779563243E-3</v>
      </c>
      <c r="J1564" s="10">
        <f t="shared" si="173"/>
        <v>0.47028126308659535</v>
      </c>
      <c r="K1564" s="10">
        <f t="shared" si="174"/>
        <v>6.5595691505894171E-2</v>
      </c>
      <c r="AC1564" s="12"/>
      <c r="AD1564" s="13"/>
    </row>
    <row r="1565" spans="1:30" x14ac:dyDescent="0.3">
      <c r="A1565" s="17">
        <v>44888</v>
      </c>
      <c r="B1565" s="18">
        <v>1.4905645162503424E-3</v>
      </c>
      <c r="C1565" s="8">
        <f t="shared" si="168"/>
        <v>-8.4509435483749645E-2</v>
      </c>
      <c r="D1565" s="5">
        <f t="shared" si="169"/>
        <v>7.1418446857820436E-3</v>
      </c>
      <c r="E1565" s="5">
        <f t="shared" si="171"/>
        <v>6.6466314799410245E-3</v>
      </c>
      <c r="F1565" s="5">
        <f>B$6+B$7*E1564+B$8*(H1564*100)^2</f>
        <v>0.25605458032611178</v>
      </c>
      <c r="G1565" s="8">
        <v>6.5038915615343298E-3</v>
      </c>
      <c r="H1565" s="8">
        <f t="shared" si="172"/>
        <v>5.060183596729587E-3</v>
      </c>
      <c r="I1565" s="7">
        <f t="shared" si="170"/>
        <v>1.4437079648047428E-3</v>
      </c>
      <c r="J1565" s="10">
        <f t="shared" si="173"/>
        <v>0.22197602022506022</v>
      </c>
      <c r="K1565" s="10">
        <f t="shared" si="174"/>
        <v>3.430949458256638E-2</v>
      </c>
      <c r="AC1565" s="12"/>
      <c r="AD1565" s="13"/>
    </row>
    <row r="1566" spans="1:30" x14ac:dyDescent="0.3">
      <c r="A1566" s="17">
        <v>44889</v>
      </c>
      <c r="B1566" s="18">
        <v>1.2313639266888056E-2</v>
      </c>
      <c r="C1566" s="8">
        <f t="shared" si="168"/>
        <v>-7.3686360733111939E-2</v>
      </c>
      <c r="D1566" s="5">
        <f t="shared" si="169"/>
        <v>5.4296797580903012E-3</v>
      </c>
      <c r="E1566" s="5">
        <f t="shared" si="171"/>
        <v>7.1418446857820436E-3</v>
      </c>
      <c r="F1566" s="5">
        <f>B$6+B$7*E1564+B$8*(H1565*100)^2</f>
        <v>0.2673441220476791</v>
      </c>
      <c r="G1566" s="8">
        <v>7.188217814927721E-3</v>
      </c>
      <c r="H1566" s="8">
        <f t="shared" si="172"/>
        <v>5.1705330677569317E-3</v>
      </c>
      <c r="I1566" s="7">
        <f t="shared" si="170"/>
        <v>2.0176847471707893E-3</v>
      </c>
      <c r="J1566" s="10">
        <f t="shared" si="173"/>
        <v>0.28069332331314134</v>
      </c>
      <c r="K1566" s="10">
        <f t="shared" si="174"/>
        <v>6.0760127285690135E-2</v>
      </c>
      <c r="AC1566" s="12"/>
      <c r="AD1566" s="13"/>
    </row>
    <row r="1567" spans="1:30" x14ac:dyDescent="0.3">
      <c r="A1567" s="17">
        <v>44890</v>
      </c>
      <c r="B1567" s="18">
        <v>3.3654261674016849E-4</v>
      </c>
      <c r="C1567" s="8">
        <f t="shared" si="168"/>
        <v>-8.5663457383259825E-2</v>
      </c>
      <c r="D1567" s="5">
        <f t="shared" si="169"/>
        <v>7.3382279308535723E-3</v>
      </c>
      <c r="E1567" s="5">
        <f t="shared" si="171"/>
        <v>5.4296797580903012E-3</v>
      </c>
      <c r="F1567" s="5">
        <f>B$6+B$7*E1567+B$8*(G1566*100)^2</f>
        <v>0.49421756907203512</v>
      </c>
      <c r="G1567" s="8">
        <v>3.636972362481158E-3</v>
      </c>
      <c r="H1567" s="8">
        <f t="shared" si="172"/>
        <v>7.0300609461941025E-3</v>
      </c>
      <c r="I1567" s="7">
        <f t="shared" si="170"/>
        <v>3.3930885837129446E-3</v>
      </c>
      <c r="J1567" s="10">
        <f t="shared" si="173"/>
        <v>0.9329431861280808</v>
      </c>
      <c r="K1567" s="10">
        <f t="shared" si="174"/>
        <v>0.17638958807410576</v>
      </c>
      <c r="AC1567" s="12"/>
      <c r="AD1567" s="13"/>
    </row>
    <row r="1568" spans="1:30" x14ac:dyDescent="0.3">
      <c r="A1568" s="17">
        <v>44893</v>
      </c>
      <c r="B1568" s="18">
        <v>3.3840223544595108E-3</v>
      </c>
      <c r="C1568" s="8">
        <f t="shared" si="168"/>
        <v>-8.2615977645540489E-2</v>
      </c>
      <c r="D1568" s="5">
        <f t="shared" si="169"/>
        <v>6.8253997623284463E-3</v>
      </c>
      <c r="E1568" s="5">
        <f t="shared" si="171"/>
        <v>7.3382279308535723E-3</v>
      </c>
      <c r="F1568" s="5">
        <f>B$6+B$7*E1567+B$8*(H1567*100)^2</f>
        <v>0.47461099292705544</v>
      </c>
      <c r="G1568" s="8">
        <v>8.0726250657283984E-3</v>
      </c>
      <c r="H1568" s="8">
        <f t="shared" si="172"/>
        <v>6.8892016440735386E-3</v>
      </c>
      <c r="I1568" s="7">
        <f t="shared" si="170"/>
        <v>1.1834234216548598E-3</v>
      </c>
      <c r="J1568" s="10">
        <f t="shared" si="173"/>
        <v>0.14659709970663412</v>
      </c>
      <c r="K1568" s="10">
        <f t="shared" si="174"/>
        <v>1.3255962388364795E-2</v>
      </c>
      <c r="AC1568" s="12"/>
      <c r="AD1568" s="13"/>
    </row>
    <row r="1569" spans="1:30" x14ac:dyDescent="0.3">
      <c r="A1569" s="17">
        <v>44894</v>
      </c>
      <c r="B1569" s="18">
        <v>2.8284037280686433E-3</v>
      </c>
      <c r="C1569" s="8">
        <f t="shared" si="168"/>
        <v>-8.3171596271931353E-2</v>
      </c>
      <c r="D1569" s="5">
        <f t="shared" si="169"/>
        <v>6.9175144264211454E-3</v>
      </c>
      <c r="E1569" s="5">
        <f t="shared" si="171"/>
        <v>6.8253997623284463E-3</v>
      </c>
      <c r="F1569" s="5">
        <f>B$6+B$7*E1567+B$8*(H1568*100)^2</f>
        <v>0.45751601918624762</v>
      </c>
      <c r="G1569" s="8">
        <v>5.7008783333891352E-3</v>
      </c>
      <c r="H1569" s="8">
        <f t="shared" si="172"/>
        <v>6.7639930454299526E-3</v>
      </c>
      <c r="I1569" s="7">
        <f t="shared" si="170"/>
        <v>1.0631147120408174E-3</v>
      </c>
      <c r="J1569" s="10">
        <f t="shared" si="173"/>
        <v>0.18648261721607423</v>
      </c>
      <c r="K1569" s="10">
        <f t="shared" si="174"/>
        <v>1.382049624003634E-2</v>
      </c>
      <c r="AC1569" s="12"/>
      <c r="AD1569" s="13"/>
    </row>
    <row r="1570" spans="1:30" x14ac:dyDescent="0.3">
      <c r="A1570" s="17">
        <v>44895</v>
      </c>
      <c r="B1570" s="18">
        <v>6.6434279976804247E-3</v>
      </c>
      <c r="C1570" s="8">
        <f t="shared" si="168"/>
        <v>-7.9356572002319575E-2</v>
      </c>
      <c r="D1570" s="5">
        <f t="shared" si="169"/>
        <v>6.2974655199593312E-3</v>
      </c>
      <c r="E1570" s="5">
        <f t="shared" si="171"/>
        <v>6.9175144264211454E-3</v>
      </c>
      <c r="F1570" s="5">
        <f>B$6+B$7*E1570+B$8*(G1569*100)^2</f>
        <v>0.32723546418032223</v>
      </c>
      <c r="G1570" s="8">
        <v>6.272458817194672E-3</v>
      </c>
      <c r="H1570" s="8">
        <f t="shared" si="172"/>
        <v>5.7204498440273236E-3</v>
      </c>
      <c r="I1570" s="7">
        <f t="shared" si="170"/>
        <v>5.5200897316734845E-4</v>
      </c>
      <c r="J1570" s="10">
        <f t="shared" si="173"/>
        <v>8.800519688612829E-2</v>
      </c>
      <c r="K1570" s="10">
        <f t="shared" si="174"/>
        <v>4.3764890215682861E-3</v>
      </c>
      <c r="AC1570" s="12"/>
      <c r="AD1570" s="13"/>
    </row>
    <row r="1571" spans="1:30" x14ac:dyDescent="0.3">
      <c r="A1571" s="17">
        <v>44896</v>
      </c>
      <c r="B1571" s="18">
        <v>2.9203591239881062E-3</v>
      </c>
      <c r="C1571" s="8">
        <f t="shared" si="168"/>
        <v>-8.3079640876011884E-2</v>
      </c>
      <c r="D1571" s="5">
        <f t="shared" si="169"/>
        <v>6.9022267280871045E-3</v>
      </c>
      <c r="E1571" s="5">
        <f t="shared" si="171"/>
        <v>6.2974655199593312E-3</v>
      </c>
      <c r="F1571" s="5">
        <f>B$6+B$7*E1570+B$8*(H1570*100)^2</f>
        <v>0.32918444532015578</v>
      </c>
      <c r="G1571" s="8">
        <v>5.9086043273325591E-3</v>
      </c>
      <c r="H1571" s="8">
        <f t="shared" si="172"/>
        <v>5.7374597629975222E-3</v>
      </c>
      <c r="I1571" s="7">
        <f t="shared" si="170"/>
        <v>1.7114456433503684E-4</v>
      </c>
      <c r="J1571" s="10">
        <f t="shared" si="173"/>
        <v>2.8965311409217362E-2</v>
      </c>
      <c r="K1571" s="10">
        <f t="shared" si="174"/>
        <v>4.3624043490719799E-4</v>
      </c>
      <c r="AC1571" s="12"/>
      <c r="AD1571" s="13"/>
    </row>
    <row r="1572" spans="1:30" x14ac:dyDescent="0.3">
      <c r="A1572" s="17">
        <v>44897</v>
      </c>
      <c r="B1572" s="18">
        <v>-6.5903137879823326E-3</v>
      </c>
      <c r="C1572" s="8">
        <f t="shared" si="168"/>
        <v>-9.2590313787982326E-2</v>
      </c>
      <c r="D1572" s="5">
        <f t="shared" si="169"/>
        <v>8.5729662073570304E-3</v>
      </c>
      <c r="E1572" s="5">
        <f t="shared" si="171"/>
        <v>6.9022267280871045E-3</v>
      </c>
      <c r="F1572" s="5">
        <f>B$6+B$7*E1570+B$8*(H1571*100)^2</f>
        <v>0.33088376197597663</v>
      </c>
      <c r="G1572" s="8">
        <v>6.8088222446261101E-3</v>
      </c>
      <c r="H1572" s="8">
        <f t="shared" si="172"/>
        <v>5.7522496640529837E-3</v>
      </c>
      <c r="I1572" s="7">
        <f t="shared" si="170"/>
        <v>1.0565725805731264E-3</v>
      </c>
      <c r="J1572" s="10">
        <f t="shared" si="173"/>
        <v>0.15517699575826502</v>
      </c>
      <c r="K1572" s="10">
        <f t="shared" si="174"/>
        <v>1.5051753134427637E-2</v>
      </c>
      <c r="AC1572" s="12"/>
      <c r="AD1572" s="13"/>
    </row>
    <row r="1573" spans="1:30" x14ac:dyDescent="0.3">
      <c r="A1573" s="17">
        <v>44900</v>
      </c>
      <c r="B1573" s="18">
        <v>-5.393413193526726E-4</v>
      </c>
      <c r="C1573" s="8">
        <f t="shared" si="168"/>
        <v>-8.6539341319352661E-2</v>
      </c>
      <c r="D1573" s="5">
        <f t="shared" si="169"/>
        <v>7.4890575959874186E-3</v>
      </c>
      <c r="E1573" s="5">
        <f t="shared" si="171"/>
        <v>8.5729662073570304E-3</v>
      </c>
      <c r="F1573" s="5">
        <f>B$6+B$7*E1573+B$8*(G1572*100)^2</f>
        <v>0.44826496551839951</v>
      </c>
      <c r="G1573" s="8">
        <v>5.2088357526852581E-3</v>
      </c>
      <c r="H1573" s="8">
        <f t="shared" si="172"/>
        <v>6.6952592594939856E-3</v>
      </c>
      <c r="I1573" s="7">
        <f t="shared" si="170"/>
        <v>1.4864235068087275E-3</v>
      </c>
      <c r="J1573" s="10">
        <f t="shared" si="173"/>
        <v>0.28536578563500425</v>
      </c>
      <c r="K1573" s="10">
        <f t="shared" si="174"/>
        <v>2.9031991894585607E-2</v>
      </c>
      <c r="AC1573" s="12"/>
      <c r="AD1573" s="13"/>
    </row>
    <row r="1574" spans="1:30" x14ac:dyDescent="0.3">
      <c r="A1574" s="17">
        <v>44901</v>
      </c>
      <c r="B1574" s="18">
        <v>-3.3196362785581565E-3</v>
      </c>
      <c r="C1574" s="8">
        <f t="shared" si="168"/>
        <v>-8.9319636278558157E-2</v>
      </c>
      <c r="D1574" s="5">
        <f t="shared" si="169"/>
        <v>7.9779974249339219E-3</v>
      </c>
      <c r="E1574" s="5">
        <f t="shared" si="171"/>
        <v>7.4890575959874186E-3</v>
      </c>
      <c r="F1574" s="5">
        <f>B$6+B$7*E1573+B$8*(H1573*100)^2</f>
        <v>0.43489382268450916</v>
      </c>
      <c r="G1574" s="8">
        <v>7.3892521794027988E-3</v>
      </c>
      <c r="H1574" s="8">
        <f t="shared" si="172"/>
        <v>6.5946480018611239E-3</v>
      </c>
      <c r="I1574" s="7">
        <f t="shared" si="170"/>
        <v>7.9460417754167491E-4</v>
      </c>
      <c r="J1574" s="10">
        <f t="shared" si="173"/>
        <v>0.10753512781125506</v>
      </c>
      <c r="K1574" s="10">
        <f t="shared" si="174"/>
        <v>6.7241556114630008E-3</v>
      </c>
      <c r="AC1574" s="12"/>
      <c r="AD1574" s="13"/>
    </row>
    <row r="1575" spans="1:30" x14ac:dyDescent="0.3">
      <c r="A1575" s="17">
        <v>44902</v>
      </c>
      <c r="B1575" s="18">
        <v>-3.4498561870391323E-3</v>
      </c>
      <c r="C1575" s="8">
        <f t="shared" si="168"/>
        <v>-8.9449856187039128E-2</v>
      </c>
      <c r="D1575" s="5">
        <f t="shared" si="169"/>
        <v>8.0012767718819818E-3</v>
      </c>
      <c r="E1575" s="5">
        <f t="shared" si="171"/>
        <v>7.9779974249339219E-3</v>
      </c>
      <c r="F1575" s="5">
        <f>B$6+B$7*E1573+B$8*(H1574*100)^2</f>
        <v>0.42323552324764019</v>
      </c>
      <c r="G1575" s="8">
        <v>4.3299482716344945E-3</v>
      </c>
      <c r="H1575" s="8">
        <f t="shared" si="172"/>
        <v>6.5056554108532385E-3</v>
      </c>
      <c r="I1575" s="7">
        <f t="shared" si="170"/>
        <v>2.175707139218744E-3</v>
      </c>
      <c r="J1575" s="10">
        <f t="shared" si="173"/>
        <v>0.50247878328519735</v>
      </c>
      <c r="K1575" s="10">
        <f t="shared" si="174"/>
        <v>7.2683069141989076E-2</v>
      </c>
      <c r="AC1575" s="12"/>
      <c r="AD1575" s="13"/>
    </row>
    <row r="1576" spans="1:30" x14ac:dyDescent="0.3">
      <c r="A1576" s="17">
        <v>44903</v>
      </c>
      <c r="B1576" s="18">
        <v>2.5603832156667955E-3</v>
      </c>
      <c r="C1576" s="8">
        <f t="shared" si="168"/>
        <v>-8.3439616784333204E-2</v>
      </c>
      <c r="D1576" s="5">
        <f t="shared" si="169"/>
        <v>6.9621696491163794E-3</v>
      </c>
      <c r="E1576" s="5">
        <f t="shared" si="171"/>
        <v>8.0012767718819818E-3</v>
      </c>
      <c r="F1576" s="5">
        <f>B$6+B$7*E1576+B$8*(G1575*100)^2</f>
        <v>0.20745589501511022</v>
      </c>
      <c r="G1576" s="8">
        <v>3.7786350423851256E-3</v>
      </c>
      <c r="H1576" s="8">
        <f t="shared" si="172"/>
        <v>4.5547326487414188E-3</v>
      </c>
      <c r="I1576" s="7">
        <f t="shared" si="170"/>
        <v>7.760976063562932E-4</v>
      </c>
      <c r="J1576" s="10">
        <f t="shared" si="173"/>
        <v>0.20539099374529959</v>
      </c>
      <c r="K1576" s="10">
        <f t="shared" si="174"/>
        <v>1.6410321663267613E-2</v>
      </c>
      <c r="AC1576" s="12"/>
      <c r="AD1576" s="13"/>
    </row>
    <row r="1577" spans="1:30" x14ac:dyDescent="0.3">
      <c r="A1577" s="17">
        <v>44904</v>
      </c>
      <c r="B1577" s="18">
        <v>-6.2365008509133344E-3</v>
      </c>
      <c r="C1577" s="8">
        <f t="shared" si="168"/>
        <v>-9.2236500850913325E-2</v>
      </c>
      <c r="D1577" s="5">
        <f t="shared" si="169"/>
        <v>8.5075720892205352E-3</v>
      </c>
      <c r="E1577" s="5">
        <f t="shared" si="171"/>
        <v>6.9621696491163794E-3</v>
      </c>
      <c r="F1577" s="5">
        <f>B$6+B$7*E1576+B$8*(H1576*100)^2</f>
        <v>0.22486893658535348</v>
      </c>
      <c r="G1577" s="8">
        <v>8.4031516120565714E-3</v>
      </c>
      <c r="H1577" s="8">
        <f t="shared" si="172"/>
        <v>4.7420347593132789E-3</v>
      </c>
      <c r="I1577" s="7">
        <f t="shared" si="170"/>
        <v>3.6611168527432925E-3</v>
      </c>
      <c r="J1577" s="10">
        <f t="shared" si="173"/>
        <v>0.43568377934422126</v>
      </c>
      <c r="K1577" s="10">
        <f t="shared" si="174"/>
        <v>0.1999155882943362</v>
      </c>
      <c r="AC1577" s="12"/>
      <c r="AD1577" s="13"/>
    </row>
    <row r="1578" spans="1:30" x14ac:dyDescent="0.3">
      <c r="A1578" s="17">
        <v>44907</v>
      </c>
      <c r="B1578" s="18">
        <v>-8.2214855880954549E-4</v>
      </c>
      <c r="C1578" s="8">
        <f t="shared" si="168"/>
        <v>-8.6822148558809542E-2</v>
      </c>
      <c r="D1578" s="5">
        <f t="shared" si="169"/>
        <v>7.5380854803679936E-3</v>
      </c>
      <c r="E1578" s="5">
        <f t="shared" si="171"/>
        <v>8.5075720892205352E-3</v>
      </c>
      <c r="F1578" s="5">
        <f>B$6+B$7*E1576+B$8*(H1577*100)^2</f>
        <v>0.24005136753044859</v>
      </c>
      <c r="G1578" s="8">
        <v>8.3557514079325435E-3</v>
      </c>
      <c r="H1578" s="8">
        <f t="shared" si="172"/>
        <v>4.8995037251792E-3</v>
      </c>
      <c r="I1578" s="7">
        <f t="shared" si="170"/>
        <v>3.4562476827533434E-3</v>
      </c>
      <c r="J1578" s="10">
        <f t="shared" si="173"/>
        <v>0.41363696860011301</v>
      </c>
      <c r="K1578" s="10">
        <f t="shared" si="174"/>
        <v>0.17161194240301381</v>
      </c>
      <c r="AC1578" s="12"/>
      <c r="AD1578" s="13"/>
    </row>
    <row r="1579" spans="1:30" x14ac:dyDescent="0.3">
      <c r="A1579" s="17">
        <v>44908</v>
      </c>
      <c r="B1579" s="18">
        <v>6.4610839730001252E-3</v>
      </c>
      <c r="C1579" s="8">
        <f t="shared" si="168"/>
        <v>-7.9538916026999862E-2</v>
      </c>
      <c r="D1579" s="5">
        <f t="shared" si="169"/>
        <v>6.3264391627501351E-3</v>
      </c>
      <c r="E1579" s="5">
        <f t="shared" si="171"/>
        <v>7.5380854803679936E-3</v>
      </c>
      <c r="F1579" s="5">
        <f>B$6+B$7*E1579+B$8*(G1578*100)^2</f>
        <v>0.65268494038170322</v>
      </c>
      <c r="G1579" s="8">
        <v>5.1714649644065648E-3</v>
      </c>
      <c r="H1579" s="8">
        <f t="shared" si="172"/>
        <v>8.0788918818220559E-3</v>
      </c>
      <c r="I1579" s="7">
        <f t="shared" si="170"/>
        <v>2.9074269174154911E-3</v>
      </c>
      <c r="J1579" s="10">
        <f t="shared" si="173"/>
        <v>0.56220566849554665</v>
      </c>
      <c r="K1579" s="10">
        <f t="shared" si="174"/>
        <v>8.6219293619613779E-2</v>
      </c>
      <c r="AC1579" s="12"/>
      <c r="AD1579" s="13"/>
    </row>
    <row r="1580" spans="1:30" x14ac:dyDescent="0.3">
      <c r="A1580" s="17">
        <v>44909</v>
      </c>
      <c r="B1580" s="18">
        <v>2.3098481072576027E-3</v>
      </c>
      <c r="C1580" s="8">
        <f t="shared" si="168"/>
        <v>-8.3690151892742384E-2</v>
      </c>
      <c r="D1580" s="5">
        <f t="shared" si="169"/>
        <v>7.0040415238302916E-3</v>
      </c>
      <c r="E1580" s="5">
        <f t="shared" si="171"/>
        <v>6.3264391627501351E-3</v>
      </c>
      <c r="F1580" s="5">
        <f>B$6+B$7*E1579+B$8*(H1579*100)^2</f>
        <v>0.61301272700712783</v>
      </c>
      <c r="G1580" s="8">
        <v>3.5807683388140599E-3</v>
      </c>
      <c r="H1580" s="8">
        <f t="shared" si="172"/>
        <v>7.8295129287020652E-3</v>
      </c>
      <c r="I1580" s="7">
        <f t="shared" si="170"/>
        <v>4.2487445898880052E-3</v>
      </c>
      <c r="J1580" s="10">
        <f t="shared" si="173"/>
        <v>1.1865455086366121</v>
      </c>
      <c r="K1580" s="10">
        <f t="shared" si="174"/>
        <v>0.23966531854969597</v>
      </c>
      <c r="AC1580" s="12"/>
      <c r="AD1580" s="13"/>
    </row>
    <row r="1581" spans="1:30" x14ac:dyDescent="0.3">
      <c r="A1581" s="17">
        <v>44910</v>
      </c>
      <c r="B1581" s="18">
        <v>-1.4121386680994052E-2</v>
      </c>
      <c r="C1581" s="8">
        <f t="shared" si="168"/>
        <v>-0.10012138668099405</v>
      </c>
      <c r="D1581" s="5">
        <f t="shared" si="169"/>
        <v>1.0024292070925133E-2</v>
      </c>
      <c r="E1581" s="5">
        <f t="shared" si="171"/>
        <v>7.0040415238302916E-3</v>
      </c>
      <c r="F1581" s="5">
        <f>B$6+B$7*E1579+B$8*(H1580*100)^2</f>
        <v>0.57842252416583562</v>
      </c>
      <c r="G1581" s="8">
        <v>7.6140282125393066E-3</v>
      </c>
      <c r="H1581" s="8">
        <f t="shared" si="172"/>
        <v>7.6054094180776069E-3</v>
      </c>
      <c r="I1581" s="7">
        <f t="shared" si="170"/>
        <v>8.6187944616997192E-6</v>
      </c>
      <c r="J1581" s="10">
        <f t="shared" si="173"/>
        <v>1.1319625067195962E-3</v>
      </c>
      <c r="K1581" s="10">
        <f t="shared" si="174"/>
        <v>6.4163774315950661E-7</v>
      </c>
      <c r="AC1581" s="12"/>
      <c r="AD1581" s="13"/>
    </row>
    <row r="1582" spans="1:30" x14ac:dyDescent="0.3">
      <c r="A1582" s="17">
        <v>44911</v>
      </c>
      <c r="B1582" s="18">
        <v>-7.4912562930213467E-3</v>
      </c>
      <c r="C1582" s="8">
        <f t="shared" si="168"/>
        <v>-9.3491256293021338E-2</v>
      </c>
      <c r="D1582" s="5">
        <f t="shared" si="169"/>
        <v>8.7406150032474025E-3</v>
      </c>
      <c r="E1582" s="5">
        <f t="shared" si="171"/>
        <v>1.0024292070925133E-2</v>
      </c>
      <c r="F1582" s="5">
        <f>B$6+B$7*E1582+B$8*(G1581*100)^2</f>
        <v>0.54968299441237545</v>
      </c>
      <c r="G1582" s="8">
        <v>8.1992449598756734E-3</v>
      </c>
      <c r="H1582" s="8">
        <f t="shared" si="172"/>
        <v>7.4140609278072122E-3</v>
      </c>
      <c r="I1582" s="7">
        <f t="shared" si="170"/>
        <v>7.8518403206846114E-4</v>
      </c>
      <c r="J1582" s="10">
        <f t="shared" si="173"/>
        <v>9.5762967920934888E-2</v>
      </c>
      <c r="K1582" s="10">
        <f t="shared" si="174"/>
        <v>5.2409687049470577E-3</v>
      </c>
      <c r="AC1582" s="12"/>
      <c r="AD1582" s="13"/>
    </row>
    <row r="1583" spans="1:30" x14ac:dyDescent="0.3">
      <c r="A1583" s="17">
        <v>44914</v>
      </c>
      <c r="B1583" s="18">
        <v>7.6071115312409503E-3</v>
      </c>
      <c r="C1583" s="8">
        <f t="shared" si="168"/>
        <v>-7.8392888468759039E-2</v>
      </c>
      <c r="D1583" s="5">
        <f t="shared" si="169"/>
        <v>6.1454449624752938E-3</v>
      </c>
      <c r="E1583" s="5">
        <f t="shared" si="171"/>
        <v>8.7406150032474025E-3</v>
      </c>
      <c r="F1583" s="5">
        <f>B$6+B$7*E1582+B$8*(H1582*100)^2</f>
        <v>0.52348129924802289</v>
      </c>
      <c r="G1583" s="8">
        <v>5.3278939894671126E-3</v>
      </c>
      <c r="H1583" s="8">
        <f t="shared" si="172"/>
        <v>7.2352007522115298E-3</v>
      </c>
      <c r="I1583" s="7">
        <f t="shared" si="170"/>
        <v>1.9073067627444172E-3</v>
      </c>
      <c r="J1583" s="10">
        <f t="shared" si="173"/>
        <v>0.35798511879459954</v>
      </c>
      <c r="K1583" s="10">
        <f t="shared" si="174"/>
        <v>4.2387165374286662E-2</v>
      </c>
      <c r="AC1583" s="12"/>
      <c r="AD1583" s="13"/>
    </row>
    <row r="1584" spans="1:30" x14ac:dyDescent="0.3">
      <c r="A1584" s="17">
        <v>44915</v>
      </c>
      <c r="B1584" s="18">
        <v>-1.6825139110558166E-3</v>
      </c>
      <c r="C1584" s="8">
        <f t="shared" si="168"/>
        <v>-8.7682513911055804E-2</v>
      </c>
      <c r="D1584" s="5">
        <f t="shared" si="169"/>
        <v>7.6882232457624947E-3</v>
      </c>
      <c r="E1584" s="5">
        <f t="shared" si="171"/>
        <v>6.1454449624752938E-3</v>
      </c>
      <c r="F1584" s="5">
        <f>B$6+B$7*E1582+B$8*(H1583*100)^2</f>
        <v>0.50063604123422389</v>
      </c>
      <c r="G1584" s="8">
        <v>9.0791259592005649E-3</v>
      </c>
      <c r="H1584" s="8">
        <f t="shared" si="172"/>
        <v>7.0755638731780516E-3</v>
      </c>
      <c r="I1584" s="7">
        <f t="shared" si="170"/>
        <v>2.0035620860225133E-3</v>
      </c>
      <c r="J1584" s="10">
        <f t="shared" si="173"/>
        <v>0.22067785985413632</v>
      </c>
      <c r="K1584" s="10">
        <f t="shared" si="174"/>
        <v>3.383563099566822E-2</v>
      </c>
      <c r="AC1584" s="12"/>
      <c r="AD1584" s="13"/>
    </row>
    <row r="1585" spans="1:30" x14ac:dyDescent="0.3">
      <c r="A1585" s="17">
        <v>44916</v>
      </c>
      <c r="B1585" s="18">
        <v>-1.0345506072673016E-2</v>
      </c>
      <c r="C1585" s="8">
        <f t="shared" si="168"/>
        <v>-9.6345506072673004E-2</v>
      </c>
      <c r="D1585" s="5">
        <f t="shared" si="169"/>
        <v>9.2824565403994714E-3</v>
      </c>
      <c r="E1585" s="5">
        <f t="shared" si="171"/>
        <v>7.6882232457624947E-3</v>
      </c>
      <c r="F1585" s="5">
        <f>B$6+B$7*E1585+B$8*(G1584*100)^2</f>
        <v>0.76266516800811446</v>
      </c>
      <c r="G1585" s="8">
        <v>9.4238117998703286E-3</v>
      </c>
      <c r="H1585" s="8">
        <f t="shared" si="172"/>
        <v>8.7330702963397382E-3</v>
      </c>
      <c r="I1585" s="7">
        <f t="shared" si="170"/>
        <v>6.9074150353059041E-4</v>
      </c>
      <c r="J1585" s="10">
        <f t="shared" si="173"/>
        <v>7.3297463722704542E-2</v>
      </c>
      <c r="K1585" s="10">
        <f t="shared" si="174"/>
        <v>2.9722673097396513E-3</v>
      </c>
      <c r="AC1585" s="12"/>
      <c r="AD1585" s="13"/>
    </row>
    <row r="1586" spans="1:30" x14ac:dyDescent="0.3">
      <c r="A1586" s="17">
        <v>44917</v>
      </c>
      <c r="B1586" s="18">
        <v>-3.9545985687125841E-3</v>
      </c>
      <c r="C1586" s="8">
        <f t="shared" si="168"/>
        <v>-8.9954598568712574E-2</v>
      </c>
      <c r="D1586" s="5">
        <f t="shared" si="169"/>
        <v>8.0918298036582268E-3</v>
      </c>
      <c r="E1586" s="5">
        <f t="shared" si="171"/>
        <v>9.2824565403994714E-3</v>
      </c>
      <c r="F1586" s="5">
        <f>B$6+B$7*E1585+B$8*(H1585*100)^2</f>
        <v>0.70892115276655454</v>
      </c>
      <c r="G1586" s="8">
        <v>8.6060015140662655E-3</v>
      </c>
      <c r="H1586" s="8">
        <f t="shared" si="172"/>
        <v>8.4197455589023265E-3</v>
      </c>
      <c r="I1586" s="7">
        <f t="shared" si="170"/>
        <v>1.8625595516393902E-4</v>
      </c>
      <c r="J1586" s="10">
        <f t="shared" si="173"/>
        <v>2.1642565930241695E-2</v>
      </c>
      <c r="K1586" s="10">
        <f t="shared" si="174"/>
        <v>2.411270271280852E-4</v>
      </c>
      <c r="AC1586" s="12"/>
      <c r="AD1586" s="13"/>
    </row>
    <row r="1587" spans="1:30" x14ac:dyDescent="0.3">
      <c r="A1587" s="17">
        <v>44918</v>
      </c>
      <c r="B1587" s="18">
        <v>-1.6258208960234066E-2</v>
      </c>
      <c r="C1587" s="8">
        <f t="shared" si="168"/>
        <v>-0.10225820896023406</v>
      </c>
      <c r="D1587" s="5">
        <f t="shared" si="169"/>
        <v>1.0456741299754893E-2</v>
      </c>
      <c r="E1587" s="5">
        <f t="shared" si="171"/>
        <v>8.0918298036582268E-3</v>
      </c>
      <c r="F1587" s="5">
        <f>B$6+B$7*E1585+B$8*(H1586*100)^2</f>
        <v>0.66206174587743849</v>
      </c>
      <c r="G1587" s="8">
        <v>1.3232635405143339E-2</v>
      </c>
      <c r="H1587" s="8">
        <f t="shared" si="172"/>
        <v>8.1367176789995509E-3</v>
      </c>
      <c r="I1587" s="7">
        <f t="shared" si="170"/>
        <v>5.0959177261437876E-3</v>
      </c>
      <c r="J1587" s="10">
        <f t="shared" si="173"/>
        <v>0.38510225439772006</v>
      </c>
      <c r="K1587" s="10">
        <f t="shared" si="174"/>
        <v>0.13998736616314211</v>
      </c>
      <c r="AC1587" s="12"/>
      <c r="AD1587" s="13"/>
    </row>
    <row r="1588" spans="1:30" x14ac:dyDescent="0.3">
      <c r="A1588" s="17">
        <v>44921</v>
      </c>
      <c r="B1588" s="18">
        <v>1.1977928536266808E-2</v>
      </c>
      <c r="C1588" s="8">
        <f t="shared" si="168"/>
        <v>-7.4022071463733186E-2</v>
      </c>
      <c r="D1588" s="5">
        <f t="shared" si="169"/>
        <v>5.4792670637820225E-3</v>
      </c>
      <c r="E1588" s="5">
        <f t="shared" si="171"/>
        <v>1.0456741299754893E-2</v>
      </c>
      <c r="F1588" s="5">
        <f>B$6+B$7*E1588+B$8*(G1587*100)^2</f>
        <v>1.5709806143992575</v>
      </c>
      <c r="G1588" s="8">
        <v>9.809938461744298E-3</v>
      </c>
      <c r="H1588" s="8">
        <f t="shared" si="172"/>
        <v>1.2533876552763943E-2</v>
      </c>
      <c r="I1588" s="7">
        <f t="shared" si="170"/>
        <v>2.7239380910196453E-3</v>
      </c>
      <c r="J1588" s="10">
        <f t="shared" si="173"/>
        <v>0.27767127201074243</v>
      </c>
      <c r="K1588" s="10">
        <f t="shared" si="174"/>
        <v>2.7713035575088085E-2</v>
      </c>
      <c r="AC1588" s="12"/>
      <c r="AD1588" s="13"/>
    </row>
    <row r="1589" spans="1:30" x14ac:dyDescent="0.3">
      <c r="A1589" s="17">
        <v>44922</v>
      </c>
      <c r="B1589" s="18">
        <v>5.9428336552144389E-3</v>
      </c>
      <c r="C1589" s="8">
        <f t="shared" si="168"/>
        <v>-8.005716634478556E-2</v>
      </c>
      <c r="D1589" s="5">
        <f t="shared" si="169"/>
        <v>6.4091498831566661E-3</v>
      </c>
      <c r="E1589" s="5">
        <f t="shared" si="171"/>
        <v>5.4792670637820225E-3</v>
      </c>
      <c r="F1589" s="5">
        <f>B$6+B$7*E1588+B$8*(H1588*100)^2</f>
        <v>1.4139986959789852</v>
      </c>
      <c r="G1589" s="8">
        <v>8.9858723324274196E-3</v>
      </c>
      <c r="H1589" s="8">
        <f t="shared" si="172"/>
        <v>1.1891167713807526E-2</v>
      </c>
      <c r="I1589" s="7">
        <f t="shared" si="170"/>
        <v>2.9052953813801068E-3</v>
      </c>
      <c r="J1589" s="10">
        <f t="shared" si="173"/>
        <v>0.32331812359449336</v>
      </c>
      <c r="K1589" s="10">
        <f t="shared" si="174"/>
        <v>3.5818504125152195E-2</v>
      </c>
      <c r="AC1589" s="12"/>
      <c r="AD1589" s="13"/>
    </row>
    <row r="1590" spans="1:30" x14ac:dyDescent="0.3">
      <c r="A1590" s="17">
        <v>44923</v>
      </c>
      <c r="B1590" s="18">
        <v>-2.8149638533563271E-4</v>
      </c>
      <c r="C1590" s="8">
        <f t="shared" si="168"/>
        <v>-8.6281496385335624E-2</v>
      </c>
      <c r="D1590" s="5">
        <f t="shared" si="169"/>
        <v>7.4444966184926843E-3</v>
      </c>
      <c r="E1590" s="5">
        <f t="shared" si="171"/>
        <v>6.4091498831566661E-3</v>
      </c>
      <c r="F1590" s="5">
        <f>B$6+B$7*E1588+B$8*(H1589*100)^2</f>
        <v>1.27712616130835</v>
      </c>
      <c r="G1590" s="8">
        <v>4.2970915151777913E-3</v>
      </c>
      <c r="H1590" s="8">
        <f t="shared" si="172"/>
        <v>1.130100066944671E-2</v>
      </c>
      <c r="I1590" s="7">
        <f t="shared" si="170"/>
        <v>7.0039091542689188E-3</v>
      </c>
      <c r="J1590" s="10">
        <f t="shared" si="173"/>
        <v>1.6299185459584362</v>
      </c>
      <c r="K1590" s="10">
        <f t="shared" si="174"/>
        <v>0.34719278792912345</v>
      </c>
      <c r="AC1590" s="12"/>
      <c r="AD1590" s="13"/>
    </row>
    <row r="1591" spans="1:30" x14ac:dyDescent="0.3">
      <c r="A1591" s="17">
        <v>44924</v>
      </c>
      <c r="B1591" s="18">
        <v>3.6642131199185399E-3</v>
      </c>
      <c r="C1591" s="8">
        <f t="shared" si="168"/>
        <v>-8.2335786880081446E-2</v>
      </c>
      <c r="D1591" s="5">
        <f t="shared" si="169"/>
        <v>6.7791818011621917E-3</v>
      </c>
      <c r="E1591" s="5">
        <f t="shared" si="171"/>
        <v>7.4444966184926843E-3</v>
      </c>
      <c r="F1591" s="5">
        <f>B$6+B$7*E1591+B$8*(G1590*100)^2</f>
        <v>0.2049226348003319</v>
      </c>
      <c r="G1591" s="8">
        <v>8.0304494802934754E-3</v>
      </c>
      <c r="H1591" s="8">
        <f t="shared" si="172"/>
        <v>4.5268381327404662E-3</v>
      </c>
      <c r="I1591" s="7">
        <f t="shared" si="170"/>
        <v>3.5036113475530092E-3</v>
      </c>
      <c r="J1591" s="10">
        <f t="shared" si="173"/>
        <v>0.43629081487291399</v>
      </c>
      <c r="K1591" s="10">
        <f t="shared" si="174"/>
        <v>0.20074756354946466</v>
      </c>
      <c r="AC1591" s="12"/>
      <c r="AD1591" s="13"/>
    </row>
    <row r="1592" spans="1:30" x14ac:dyDescent="0.3">
      <c r="A1592" s="17">
        <v>44925</v>
      </c>
      <c r="B1592" s="18">
        <v>-4.8065933082854046E-3</v>
      </c>
      <c r="C1592" s="8">
        <f t="shared" si="168"/>
        <v>-9.0806593308285402E-2</v>
      </c>
      <c r="D1592" s="5">
        <f t="shared" si="169"/>
        <v>8.2458373882563427E-3</v>
      </c>
      <c r="E1592" s="5">
        <f t="shared" si="171"/>
        <v>6.7791818011621917E-3</v>
      </c>
      <c r="F1592" s="5">
        <f>B$6+B$7*E1591+B$8*(H1591*100)^2</f>
        <v>0.22259838440706206</v>
      </c>
      <c r="G1592" s="8">
        <v>6.3664586057555397E-3</v>
      </c>
      <c r="H1592" s="8">
        <f t="shared" si="172"/>
        <v>4.718033323399296E-3</v>
      </c>
      <c r="I1592" s="7">
        <f t="shared" si="170"/>
        <v>1.6484252823562437E-3</v>
      </c>
      <c r="J1592" s="10">
        <f t="shared" si="173"/>
        <v>0.25892342736132762</v>
      </c>
      <c r="K1592" s="10">
        <f t="shared" si="174"/>
        <v>4.97369015982565E-2</v>
      </c>
      <c r="AC1592" s="12"/>
      <c r="AD1592" s="13"/>
    </row>
    <row r="1593" spans="1:30" x14ac:dyDescent="0.3">
      <c r="A1593" s="17">
        <v>44928</v>
      </c>
      <c r="B1593" s="18">
        <v>5.3611263360381868E-3</v>
      </c>
      <c r="C1593" s="8">
        <f t="shared" si="168"/>
        <v>-8.0638873663961802E-2</v>
      </c>
      <c r="D1593" s="5">
        <f t="shared" si="169"/>
        <v>6.5026279457923927E-3</v>
      </c>
      <c r="E1593" s="5">
        <f t="shared" si="171"/>
        <v>8.2458373882563427E-3</v>
      </c>
      <c r="F1593" s="5">
        <f>B$6+B$7*E1591+B$8*(H1592*100)^2</f>
        <v>0.23800987048917011</v>
      </c>
      <c r="G1593" s="8">
        <v>4.2442437055941881E-3</v>
      </c>
      <c r="H1593" s="8">
        <f t="shared" si="172"/>
        <v>4.8786255286624542E-3</v>
      </c>
      <c r="I1593" s="7">
        <f t="shared" si="170"/>
        <v>6.3438182306826615E-4</v>
      </c>
      <c r="J1593" s="10">
        <f t="shared" si="173"/>
        <v>0.14946875511227356</v>
      </c>
      <c r="K1593" s="10">
        <f t="shared" si="174"/>
        <v>9.2669840658217151E-3</v>
      </c>
      <c r="AC1593" s="12"/>
      <c r="AD1593" s="13"/>
    </row>
    <row r="1594" spans="1:30" x14ac:dyDescent="0.3">
      <c r="A1594" s="17">
        <v>44929</v>
      </c>
      <c r="B1594" s="18">
        <v>2.0644806265466146E-3</v>
      </c>
      <c r="C1594" s="8">
        <f t="shared" si="168"/>
        <v>-8.3935519373453379E-2</v>
      </c>
      <c r="D1594" s="5">
        <f t="shared" si="169"/>
        <v>7.0451714124913677E-3</v>
      </c>
      <c r="E1594" s="5">
        <f t="shared" si="171"/>
        <v>6.5026279457923927E-3</v>
      </c>
      <c r="F1594" s="5">
        <f>B$6+B$7*E1594+B$8*(G1593*100)^2</f>
        <v>0.20088241049254019</v>
      </c>
      <c r="G1594" s="8">
        <v>3.4544599782792913E-3</v>
      </c>
      <c r="H1594" s="8">
        <f t="shared" si="172"/>
        <v>4.4819907462258354E-3</v>
      </c>
      <c r="I1594" s="7">
        <f t="shared" si="170"/>
        <v>1.0275307679465441E-3</v>
      </c>
      <c r="J1594" s="10">
        <f t="shared" si="173"/>
        <v>0.29745047689288029</v>
      </c>
      <c r="K1594" s="10">
        <f t="shared" si="174"/>
        <v>3.1143494441403297E-2</v>
      </c>
      <c r="AC1594" s="12"/>
      <c r="AD1594" s="13"/>
    </row>
    <row r="1595" spans="1:30" x14ac:dyDescent="0.3">
      <c r="A1595" s="17">
        <v>44930</v>
      </c>
      <c r="B1595" s="18">
        <v>-1.0442758169767943E-2</v>
      </c>
      <c r="C1595" s="8">
        <f t="shared" si="168"/>
        <v>-9.6442758169767939E-2</v>
      </c>
      <c r="D1595" s="5">
        <f t="shared" si="169"/>
        <v>9.3012056033923412E-3</v>
      </c>
      <c r="E1595" s="5">
        <f t="shared" si="171"/>
        <v>7.0451714124913677E-3</v>
      </c>
      <c r="F1595" s="5">
        <f>B$6+B$7*E1594+B$8*(H1594*100)^2</f>
        <v>0.21897116541042877</v>
      </c>
      <c r="G1595" s="8">
        <v>5.586149765406211E-3</v>
      </c>
      <c r="H1595" s="8">
        <f t="shared" si="172"/>
        <v>4.6794354938435555E-3</v>
      </c>
      <c r="I1595" s="7">
        <f t="shared" si="170"/>
        <v>9.0671427156265548E-4</v>
      </c>
      <c r="J1595" s="10">
        <f t="shared" si="173"/>
        <v>0.1623147086348698</v>
      </c>
      <c r="K1595" s="10">
        <f t="shared" si="174"/>
        <v>1.6652941597894433E-2</v>
      </c>
      <c r="AC1595" s="12"/>
      <c r="AD1595" s="13"/>
    </row>
    <row r="1596" spans="1:30" x14ac:dyDescent="0.3">
      <c r="A1596" s="17">
        <v>44931</v>
      </c>
      <c r="B1596" s="18">
        <v>-5.027328674612949E-3</v>
      </c>
      <c r="C1596" s="8">
        <f t="shared" si="168"/>
        <v>-9.102732867461294E-2</v>
      </c>
      <c r="D1596" s="5">
        <f t="shared" si="169"/>
        <v>8.2859745656360118E-3</v>
      </c>
      <c r="E1596" s="5">
        <f t="shared" si="171"/>
        <v>9.3012056033923412E-3</v>
      </c>
      <c r="F1596" s="5">
        <f>B$6+B$7*E1594+B$8*(H1595*100)^2</f>
        <v>0.23474275082333584</v>
      </c>
      <c r="G1596" s="8">
        <v>8.937804681043009E-3</v>
      </c>
      <c r="H1596" s="8">
        <f t="shared" si="172"/>
        <v>4.8450258082216226E-3</v>
      </c>
      <c r="I1596" s="7">
        <f t="shared" si="170"/>
        <v>4.0927788728213864E-3</v>
      </c>
      <c r="J1596" s="10">
        <f t="shared" si="173"/>
        <v>0.45791768995602777</v>
      </c>
      <c r="K1596" s="10">
        <f t="shared" si="174"/>
        <v>0.23240087615479488</v>
      </c>
      <c r="AC1596" s="12"/>
      <c r="AD1596" s="13"/>
    </row>
    <row r="1597" spans="1:30" x14ac:dyDescent="0.3">
      <c r="A1597" s="17">
        <v>44932</v>
      </c>
      <c r="B1597" s="18">
        <v>-7.5324219125505925E-3</v>
      </c>
      <c r="C1597" s="8">
        <f t="shared" si="168"/>
        <v>-9.3532421912550581E-2</v>
      </c>
      <c r="D1597" s="5">
        <f t="shared" si="169"/>
        <v>8.7483139488273715E-3</v>
      </c>
      <c r="E1597" s="5">
        <f t="shared" si="171"/>
        <v>8.2859745656360118E-3</v>
      </c>
      <c r="F1597" s="5">
        <f>B$6+B$7*E1597+B$8*(G1596*100)^2</f>
        <v>0.74053141276792522</v>
      </c>
      <c r="G1597" s="8">
        <v>8.4647641062124274E-3</v>
      </c>
      <c r="H1597" s="8">
        <f t="shared" si="172"/>
        <v>8.6054134866833994E-3</v>
      </c>
      <c r="I1597" s="7">
        <f t="shared" si="170"/>
        <v>1.4064938047097207E-4</v>
      </c>
      <c r="J1597" s="10">
        <f t="shared" si="173"/>
        <v>1.6615865333771938E-2</v>
      </c>
      <c r="K1597" s="10">
        <f t="shared" si="174"/>
        <v>1.3504137970188346E-4</v>
      </c>
      <c r="AC1597" s="12"/>
      <c r="AD1597" s="13"/>
    </row>
    <row r="1598" spans="1:30" x14ac:dyDescent="0.3">
      <c r="A1598" s="17">
        <v>44935</v>
      </c>
      <c r="B1598" s="18">
        <v>1.404007793229718E-2</v>
      </c>
      <c r="C1598" s="8">
        <f t="shared" si="168"/>
        <v>-7.1959922067702811E-2</v>
      </c>
      <c r="D1598" s="5">
        <f t="shared" si="169"/>
        <v>5.1782303839898623E-3</v>
      </c>
      <c r="E1598" s="5">
        <f t="shared" si="171"/>
        <v>8.7483139488273715E-3</v>
      </c>
      <c r="F1598" s="5">
        <f>B$6+B$7*E1597+B$8*(H1597*100)^2</f>
        <v>0.68968908196913981</v>
      </c>
      <c r="G1598" s="8">
        <v>7.827926819021478E-3</v>
      </c>
      <c r="H1598" s="8">
        <f t="shared" si="172"/>
        <v>8.3047521454233646E-3</v>
      </c>
      <c r="I1598" s="7">
        <f t="shared" si="170"/>
        <v>4.7682532640188659E-4</v>
      </c>
      <c r="J1598" s="10">
        <f t="shared" si="173"/>
        <v>6.0913360258200731E-2</v>
      </c>
      <c r="K1598" s="10">
        <f t="shared" si="174"/>
        <v>1.7142365953908278E-3</v>
      </c>
      <c r="AC1598" s="12"/>
      <c r="AD1598" s="13"/>
    </row>
    <row r="1599" spans="1:30" x14ac:dyDescent="0.3">
      <c r="A1599" s="17">
        <v>44936</v>
      </c>
      <c r="B1599" s="18">
        <v>-1.0455391367225928E-2</v>
      </c>
      <c r="C1599" s="8">
        <f t="shared" si="168"/>
        <v>-9.6455391367225918E-2</v>
      </c>
      <c r="D1599" s="5">
        <f t="shared" si="169"/>
        <v>9.3036425238047209E-3</v>
      </c>
      <c r="E1599" s="5">
        <f t="shared" si="171"/>
        <v>5.1782303839898623E-3</v>
      </c>
      <c r="F1599" s="5">
        <f>B$6+B$7*E1597+B$8*(H1598*100)^2</f>
        <v>0.6453596537456785</v>
      </c>
      <c r="G1599" s="8">
        <v>7.5322681580305834E-3</v>
      </c>
      <c r="H1599" s="8">
        <f t="shared" si="172"/>
        <v>8.033427996476215E-3</v>
      </c>
      <c r="I1599" s="7">
        <f t="shared" si="170"/>
        <v>5.0115983844563165E-4</v>
      </c>
      <c r="J1599" s="10">
        <f t="shared" si="173"/>
        <v>6.6535049991723466E-2</v>
      </c>
      <c r="K1599" s="10">
        <f t="shared" si="174"/>
        <v>2.0308158852049285E-3</v>
      </c>
      <c r="AC1599" s="12"/>
      <c r="AD1599" s="13"/>
    </row>
    <row r="1600" spans="1:30" x14ac:dyDescent="0.3">
      <c r="A1600" s="17">
        <v>44937</v>
      </c>
      <c r="B1600" s="18">
        <v>-1.6603539139358966E-4</v>
      </c>
      <c r="C1600" s="8">
        <f t="shared" si="168"/>
        <v>-8.6166035391393586E-2</v>
      </c>
      <c r="D1600" s="5">
        <f t="shared" si="169"/>
        <v>7.4245856550708917E-3</v>
      </c>
      <c r="E1600" s="5">
        <f t="shared" si="171"/>
        <v>9.3036425238047209E-3</v>
      </c>
      <c r="F1600" s="5">
        <f>B$6+B$7*E1600+B$8*(G1599*100)^2</f>
        <v>0.53880572388761605</v>
      </c>
      <c r="G1600" s="8">
        <v>6.1335220061985198E-3</v>
      </c>
      <c r="H1600" s="8">
        <f t="shared" si="172"/>
        <v>7.340338710765437E-3</v>
      </c>
      <c r="I1600" s="7">
        <f t="shared" si="170"/>
        <v>1.2068167045669173E-3</v>
      </c>
      <c r="J1600" s="10">
        <f t="shared" si="173"/>
        <v>0.19675754050402228</v>
      </c>
      <c r="K1600" s="10">
        <f t="shared" si="174"/>
        <v>1.520699211638421E-2</v>
      </c>
      <c r="AC1600" s="12"/>
      <c r="AD1600" s="13"/>
    </row>
    <row r="1601" spans="1:30" x14ac:dyDescent="0.3">
      <c r="A1601" s="17">
        <v>44938</v>
      </c>
      <c r="B1601" s="18">
        <v>-2.4565131913494923E-3</v>
      </c>
      <c r="C1601" s="8">
        <f t="shared" si="168"/>
        <v>-8.8456513191349478E-2</v>
      </c>
      <c r="D1601" s="5">
        <f t="shared" si="169"/>
        <v>7.8245547259713846E-3</v>
      </c>
      <c r="E1601" s="5">
        <f t="shared" si="171"/>
        <v>7.4245856550708917E-3</v>
      </c>
      <c r="F1601" s="5">
        <f>B$6+B$7*E1600+B$8*(H1600*100)^2</f>
        <v>0.51391741497775478</v>
      </c>
      <c r="G1601" s="8">
        <v>7.2183336961492194E-3</v>
      </c>
      <c r="H1601" s="8">
        <f t="shared" si="172"/>
        <v>7.1688033518695071E-3</v>
      </c>
      <c r="I1601" s="7">
        <f t="shared" si="170"/>
        <v>4.9530344279712264E-5</v>
      </c>
      <c r="J1601" s="10">
        <f t="shared" si="173"/>
        <v>6.8617421090043712E-3</v>
      </c>
      <c r="K1601" s="10">
        <f t="shared" si="174"/>
        <v>2.375881052918416E-5</v>
      </c>
      <c r="AC1601" s="12"/>
      <c r="AD1601" s="13"/>
    </row>
    <row r="1602" spans="1:30" x14ac:dyDescent="0.3">
      <c r="A1602" s="17">
        <v>44939</v>
      </c>
      <c r="B1602" s="18">
        <v>5.0432718310780781E-3</v>
      </c>
      <c r="C1602" s="8">
        <f t="shared" si="168"/>
        <v>-8.095672816892191E-2</v>
      </c>
      <c r="D1602" s="5">
        <f t="shared" si="169"/>
        <v>6.5539918358167139E-3</v>
      </c>
      <c r="E1602" s="5">
        <f t="shared" si="171"/>
        <v>7.8245547259713846E-3</v>
      </c>
      <c r="F1602" s="5">
        <f>B$6+B$7*E1600+B$8*(H1601*100)^2</f>
        <v>0.49221729843924672</v>
      </c>
      <c r="G1602" s="8">
        <v>8.9764795888181009E-3</v>
      </c>
      <c r="H1602" s="8">
        <f t="shared" si="172"/>
        <v>7.0158199694636313E-3</v>
      </c>
      <c r="I1602" s="7">
        <f t="shared" si="170"/>
        <v>1.9606596193544696E-3</v>
      </c>
      <c r="J1602" s="10">
        <f t="shared" si="173"/>
        <v>0.21842188799680903</v>
      </c>
      <c r="K1602" s="10">
        <f t="shared" si="174"/>
        <v>3.3022464237534521E-2</v>
      </c>
      <c r="AC1602" s="12"/>
      <c r="AD1602" s="13"/>
    </row>
    <row r="1603" spans="1:30" x14ac:dyDescent="0.3">
      <c r="A1603" s="17">
        <v>44942</v>
      </c>
      <c r="B1603" s="18">
        <v>-2.7952679522966861E-3</v>
      </c>
      <c r="C1603" s="8">
        <f t="shared" si="168"/>
        <v>-8.8795267952296683E-2</v>
      </c>
      <c r="D1603" s="5">
        <f t="shared" si="169"/>
        <v>7.8845996107201662E-3</v>
      </c>
      <c r="E1603" s="5">
        <f t="shared" si="171"/>
        <v>6.5539918358167139E-3</v>
      </c>
      <c r="F1603" s="5">
        <f>B$6+B$7*E1603+B$8*(G1602*100)^2</f>
        <v>0.74637997615780793</v>
      </c>
      <c r="G1603" s="8">
        <v>7.3066613957792573E-3</v>
      </c>
      <c r="H1603" s="8">
        <f t="shared" si="172"/>
        <v>8.6393285396366773E-3</v>
      </c>
      <c r="I1603" s="7">
        <f t="shared" si="170"/>
        <v>1.33266714385742E-3</v>
      </c>
      <c r="J1603" s="10">
        <f t="shared" si="173"/>
        <v>0.18239070783097247</v>
      </c>
      <c r="K1603" s="10">
        <f t="shared" si="174"/>
        <v>1.328254201006307E-2</v>
      </c>
      <c r="AC1603" s="12"/>
      <c r="AD1603" s="13"/>
    </row>
    <row r="1604" spans="1:30" x14ac:dyDescent="0.3">
      <c r="A1604" s="17">
        <v>44943</v>
      </c>
      <c r="B1604" s="18">
        <v>9.3210797744308176E-3</v>
      </c>
      <c r="C1604" s="8">
        <f t="shared" si="168"/>
        <v>-7.6678920225569172E-2</v>
      </c>
      <c r="D1604" s="5">
        <f t="shared" si="169"/>
        <v>5.8796568069592013E-3</v>
      </c>
      <c r="E1604" s="5">
        <f t="shared" si="171"/>
        <v>7.8845996107201662E-3</v>
      </c>
      <c r="F1604" s="5">
        <f>B$6+B$7*E1603+B$8*(H1603*100)^2</f>
        <v>0.69459619430576836</v>
      </c>
      <c r="G1604" s="8">
        <v>5.2102580678093941E-3</v>
      </c>
      <c r="H1604" s="8">
        <f t="shared" si="172"/>
        <v>8.3342437827661868E-3</v>
      </c>
      <c r="I1604" s="7">
        <f t="shared" si="170"/>
        <v>3.1239857149567927E-3</v>
      </c>
      <c r="J1604" s="10">
        <f t="shared" si="173"/>
        <v>0.59958368171007781</v>
      </c>
      <c r="K1604" s="10">
        <f t="shared" si="174"/>
        <v>9.4906063114610362E-2</v>
      </c>
      <c r="AC1604" s="12"/>
      <c r="AD1604" s="13"/>
    </row>
    <row r="1605" spans="1:30" x14ac:dyDescent="0.3">
      <c r="A1605" s="17">
        <v>44944</v>
      </c>
      <c r="B1605" s="18">
        <v>6.4094691382022197E-3</v>
      </c>
      <c r="C1605" s="8">
        <f t="shared" si="168"/>
        <v>-7.9590530861797779E-2</v>
      </c>
      <c r="D1605" s="5">
        <f t="shared" si="169"/>
        <v>6.3346526028627845E-3</v>
      </c>
      <c r="E1605" s="5">
        <f t="shared" si="171"/>
        <v>5.8796568069592013E-3</v>
      </c>
      <c r="F1605" s="5">
        <f>B$6+B$7*E1603+B$8*(H1604*100)^2</f>
        <v>0.64944591490897507</v>
      </c>
      <c r="G1605" s="8">
        <v>5.2259534878024705E-3</v>
      </c>
      <c r="H1605" s="8">
        <f t="shared" si="172"/>
        <v>8.0588207258194735E-3</v>
      </c>
      <c r="I1605" s="7">
        <f t="shared" si="170"/>
        <v>2.832867238017003E-3</v>
      </c>
      <c r="J1605" s="10">
        <f t="shared" si="173"/>
        <v>0.54207662671108703</v>
      </c>
      <c r="K1605" s="10">
        <f t="shared" si="174"/>
        <v>8.1606172811935718E-2</v>
      </c>
      <c r="AC1605" s="12"/>
      <c r="AD1605" s="13"/>
    </row>
    <row r="1606" spans="1:30" x14ac:dyDescent="0.3">
      <c r="A1606" s="17">
        <v>44945</v>
      </c>
      <c r="B1606" s="18">
        <v>-3.0730490068901738E-3</v>
      </c>
      <c r="C1606" s="8">
        <f t="shared" si="168"/>
        <v>-8.907304900689017E-2</v>
      </c>
      <c r="D1606" s="5">
        <f t="shared" si="169"/>
        <v>7.9340080593838583E-3</v>
      </c>
      <c r="E1606" s="5">
        <f t="shared" si="171"/>
        <v>6.3346526028627845E-3</v>
      </c>
      <c r="F1606" s="5">
        <f>B$6+B$7*E1606+B$8*(G1605*100)^2</f>
        <v>0.2819241793992654</v>
      </c>
      <c r="G1606" s="8">
        <v>3.9464938203746941E-3</v>
      </c>
      <c r="H1606" s="8">
        <f t="shared" si="172"/>
        <v>5.3096532786921728E-3</v>
      </c>
      <c r="I1606" s="7">
        <f t="shared" si="170"/>
        <v>1.3631594583174787E-3</v>
      </c>
      <c r="J1606" s="10">
        <f t="shared" si="173"/>
        <v>0.34541026043924111</v>
      </c>
      <c r="K1606" s="10">
        <f t="shared" si="174"/>
        <v>3.9966700448348158E-2</v>
      </c>
      <c r="AC1606" s="12"/>
      <c r="AD1606" s="13"/>
    </row>
    <row r="1607" spans="1:30" x14ac:dyDescent="0.3">
      <c r="A1607" s="17">
        <v>44946</v>
      </c>
      <c r="B1607" s="18">
        <v>-3.8962803348486321E-3</v>
      </c>
      <c r="C1607" s="8">
        <f t="shared" si="168"/>
        <v>-8.989628033484863E-2</v>
      </c>
      <c r="D1607" s="5">
        <f t="shared" si="169"/>
        <v>8.0813412180416929E-3</v>
      </c>
      <c r="E1607" s="5">
        <f t="shared" si="171"/>
        <v>7.9340080593838583E-3</v>
      </c>
      <c r="F1607" s="5">
        <f>B$6+B$7*E1606+B$8*(H1606*100)^2</f>
        <v>0.2896128384571372</v>
      </c>
      <c r="G1607" s="8">
        <v>3.8721093516947656E-3</v>
      </c>
      <c r="H1607" s="8">
        <f t="shared" si="172"/>
        <v>5.3815689018829561E-3</v>
      </c>
      <c r="I1607" s="7">
        <f t="shared" si="170"/>
        <v>1.5094595501881905E-3</v>
      </c>
      <c r="J1607" s="10">
        <f t="shared" si="173"/>
        <v>0.3898287504529081</v>
      </c>
      <c r="K1607" s="10">
        <f t="shared" si="174"/>
        <v>4.8693643686754662E-2</v>
      </c>
      <c r="AC1607" s="12"/>
      <c r="AD1607" s="13"/>
    </row>
    <row r="1608" spans="1:30" x14ac:dyDescent="0.3">
      <c r="A1608" s="17">
        <v>44949</v>
      </c>
      <c r="B1608" s="18">
        <v>5.263146197724093E-3</v>
      </c>
      <c r="C1608" s="8">
        <f t="shared" si="168"/>
        <v>-8.0736853802275896E-2</v>
      </c>
      <c r="D1608" s="5">
        <f t="shared" si="169"/>
        <v>6.5184395618900718E-3</v>
      </c>
      <c r="E1608" s="5">
        <f t="shared" si="171"/>
        <v>8.0813412180416929E-3</v>
      </c>
      <c r="F1608" s="5">
        <f>B$6+B$7*E1606+B$8*(H1607*100)^2</f>
        <v>0.29631658028969571</v>
      </c>
      <c r="G1608" s="8">
        <v>5.6367527385666324E-3</v>
      </c>
      <c r="H1608" s="8">
        <f t="shared" si="172"/>
        <v>5.4434968567061348E-3</v>
      </c>
      <c r="I1608" s="7">
        <f t="shared" si="170"/>
        <v>1.9325588186049764E-4</v>
      </c>
      <c r="J1608" s="10">
        <f t="shared" si="173"/>
        <v>3.4284967041084122E-2</v>
      </c>
      <c r="K1608" s="10">
        <f t="shared" si="174"/>
        <v>6.156721084944472E-4</v>
      </c>
      <c r="AC1608" s="12"/>
      <c r="AD1608" s="13"/>
    </row>
    <row r="1609" spans="1:30" x14ac:dyDescent="0.3">
      <c r="A1609" s="17">
        <v>44950</v>
      </c>
      <c r="B1609" s="18">
        <v>6.0823487276154753E-4</v>
      </c>
      <c r="C1609" s="8">
        <f t="shared" si="168"/>
        <v>-8.539176512723845E-2</v>
      </c>
      <c r="D1609" s="5">
        <f t="shared" si="169"/>
        <v>7.2917535515454567E-3</v>
      </c>
      <c r="E1609" s="5">
        <f t="shared" si="171"/>
        <v>6.5184395618900718E-3</v>
      </c>
      <c r="F1609" s="5">
        <f>B$6+B$7*E1609+B$8*(G1608*100)^2</f>
        <v>0.32085217192957322</v>
      </c>
      <c r="G1609" s="8">
        <v>5.2098127437607417E-3</v>
      </c>
      <c r="H1609" s="8">
        <f t="shared" si="172"/>
        <v>5.6643814483981671E-3</v>
      </c>
      <c r="I1609" s="7">
        <f t="shared" si="170"/>
        <v>4.5456870463742548E-4</v>
      </c>
      <c r="J1609" s="10">
        <f t="shared" si="173"/>
        <v>8.7252407523056519E-2</v>
      </c>
      <c r="K1609" s="10">
        <f t="shared" si="174"/>
        <v>3.4034172433223819E-3</v>
      </c>
      <c r="AC1609" s="12"/>
      <c r="AD1609" s="13"/>
    </row>
    <row r="1610" spans="1:30" x14ac:dyDescent="0.3">
      <c r="A1610" s="17">
        <v>44951</v>
      </c>
      <c r="B1610" s="18">
        <v>-1.2769064244923391E-2</v>
      </c>
      <c r="C1610" s="8">
        <f t="shared" si="168"/>
        <v>-9.8769064244923377E-2</v>
      </c>
      <c r="D1610" s="5">
        <f t="shared" si="169"/>
        <v>9.7553280518178007E-3</v>
      </c>
      <c r="E1610" s="5">
        <f t="shared" si="171"/>
        <v>7.2917535515454567E-3</v>
      </c>
      <c r="F1610" s="5">
        <f>B$6+B$7*E1609+B$8*(H1609*100)^2</f>
        <v>0.32357455549676462</v>
      </c>
      <c r="G1610" s="8">
        <v>7.3211237503642774E-3</v>
      </c>
      <c r="H1610" s="8">
        <f t="shared" si="172"/>
        <v>5.6883614116612228E-3</v>
      </c>
      <c r="I1610" s="7">
        <f t="shared" si="170"/>
        <v>1.6327623387030546E-3</v>
      </c>
      <c r="J1610" s="10">
        <f t="shared" si="173"/>
        <v>0.22302072665030601</v>
      </c>
      <c r="K1610" s="10">
        <f t="shared" si="174"/>
        <v>3.4694014770903836E-2</v>
      </c>
      <c r="AC1610" s="12"/>
      <c r="AD1610" s="13"/>
    </row>
    <row r="1611" spans="1:30" x14ac:dyDescent="0.3">
      <c r="A1611" s="17">
        <v>44953</v>
      </c>
      <c r="B1611" s="18">
        <v>-1.462615536929481E-2</v>
      </c>
      <c r="C1611" s="8">
        <f t="shared" si="168"/>
        <v>-0.1006261553692948</v>
      </c>
      <c r="D1611" s="5">
        <f t="shared" si="169"/>
        <v>1.0125623144405457E-2</v>
      </c>
      <c r="E1611" s="5">
        <f t="shared" si="171"/>
        <v>9.7553280518178007E-3</v>
      </c>
      <c r="F1611" s="5">
        <f>B$6+B$7*E1609+B$8*(H1610*100)^2</f>
        <v>0.3259482017289988</v>
      </c>
      <c r="G1611" s="8">
        <v>1.1482476450178997E-2</v>
      </c>
      <c r="H1611" s="8">
        <f t="shared" si="172"/>
        <v>5.7091873478543227E-3</v>
      </c>
      <c r="I1611" s="7">
        <f t="shared" si="170"/>
        <v>5.7732891023246739E-3</v>
      </c>
      <c r="J1611" s="10">
        <f t="shared" si="173"/>
        <v>0.50279128612840973</v>
      </c>
      <c r="K1611" s="10">
        <f t="shared" si="174"/>
        <v>0.3124824310450649</v>
      </c>
      <c r="AC1611" s="12"/>
      <c r="AD1611" s="13"/>
    </row>
    <row r="1612" spans="1:30" x14ac:dyDescent="0.3">
      <c r="A1612" s="17">
        <v>44956</v>
      </c>
      <c r="B1612" s="18">
        <v>2.852982698491182E-3</v>
      </c>
      <c r="C1612" s="8">
        <f t="shared" ref="C1612:C1675" si="175">B1612-B$5</f>
        <v>-8.3147017301508808E-2</v>
      </c>
      <c r="D1612" s="5">
        <f t="shared" ref="D1612:D1675" si="176">C1612^2</f>
        <v>6.9134264861374049E-3</v>
      </c>
      <c r="E1612" s="5">
        <f t="shared" si="171"/>
        <v>1.0125623144405457E-2</v>
      </c>
      <c r="F1612" s="5">
        <f>B$6+B$7*E1612+B$8*(G1611*100)^2</f>
        <v>1.1938002514437409</v>
      </c>
      <c r="G1612" s="8">
        <v>1.0935975069694105E-2</v>
      </c>
      <c r="H1612" s="8">
        <f t="shared" si="172"/>
        <v>1.0926116654345865E-2</v>
      </c>
      <c r="I1612" s="7">
        <f t="shared" si="170"/>
        <v>9.8584153482399184E-6</v>
      </c>
      <c r="J1612" s="10">
        <f t="shared" si="173"/>
        <v>9.0146651628346039E-4</v>
      </c>
      <c r="K1612" s="10">
        <f t="shared" si="174"/>
        <v>4.0680981538976368E-7</v>
      </c>
      <c r="AC1612" s="12"/>
      <c r="AD1612" s="13"/>
    </row>
    <row r="1613" spans="1:30" x14ac:dyDescent="0.3">
      <c r="A1613" s="17">
        <v>44957</v>
      </c>
      <c r="B1613" s="18">
        <v>8.3138439009677065E-4</v>
      </c>
      <c r="C1613" s="8">
        <f t="shared" si="175"/>
        <v>-8.5168615609903228E-2</v>
      </c>
      <c r="D1613" s="5">
        <f t="shared" si="176"/>
        <v>7.253693084907452E-3</v>
      </c>
      <c r="E1613" s="5">
        <f t="shared" si="171"/>
        <v>6.9134264861374049E-3</v>
      </c>
      <c r="F1613" s="5">
        <f>B$6+B$7*E1612+B$8*(H1612*100)^2</f>
        <v>1.0850983834028267</v>
      </c>
      <c r="G1613" s="8">
        <v>9.768796543117195E-3</v>
      </c>
      <c r="H1613" s="8">
        <f t="shared" si="172"/>
        <v>1.0416805572740747E-2</v>
      </c>
      <c r="I1613" s="7">
        <f t="shared" ref="I1613:I1653" si="177">SQRT((G1613-H1613)^2)</f>
        <v>6.4800902962355161E-4</v>
      </c>
      <c r="J1613" s="10">
        <f t="shared" si="173"/>
        <v>6.6334581415775279E-2</v>
      </c>
      <c r="K1613" s="10">
        <f t="shared" si="174"/>
        <v>2.0191054409048892E-3</v>
      </c>
      <c r="AC1613" s="12"/>
      <c r="AD1613" s="13"/>
    </row>
    <row r="1614" spans="1:30" x14ac:dyDescent="0.3">
      <c r="A1614" s="17">
        <v>44958</v>
      </c>
      <c r="B1614" s="18">
        <v>2.6527329209913874E-3</v>
      </c>
      <c r="C1614" s="8">
        <f t="shared" si="175"/>
        <v>-8.3347267079008608E-2</v>
      </c>
      <c r="D1614" s="5">
        <f t="shared" si="176"/>
        <v>6.9467669295395921E-3</v>
      </c>
      <c r="E1614" s="5">
        <f t="shared" ref="E1614:E1677" si="178">D1613</f>
        <v>7.253693084907452E-3</v>
      </c>
      <c r="F1614" s="5">
        <f>B$6+B$7*E1612+B$8*(H1613*100)^2</f>
        <v>0.99032122465795358</v>
      </c>
      <c r="G1614" s="8">
        <v>2.2585322655973489E-2</v>
      </c>
      <c r="H1614" s="8">
        <f t="shared" ref="H1614:H1653" si="179">SQRT(F1614)/100</f>
        <v>9.9514884547888295E-3</v>
      </c>
      <c r="I1614" s="7">
        <f t="shared" si="177"/>
        <v>1.2633834201184659E-2</v>
      </c>
      <c r="J1614" s="10">
        <f t="shared" ref="J1614:J1653" si="180">ABS(G1614-H1614)/G1614</f>
        <v>0.55938249781183425</v>
      </c>
      <c r="K1614" s="10">
        <f t="shared" ref="K1614:K1653" si="181">G1614/H1614-LN(G1614/H1614)-1</f>
        <v>0.44996404346264374</v>
      </c>
      <c r="AC1614" s="12"/>
      <c r="AD1614" s="13"/>
    </row>
    <row r="1615" spans="1:30" x14ac:dyDescent="0.3">
      <c r="A1615" s="17">
        <v>44959</v>
      </c>
      <c r="B1615" s="18">
        <v>3.7472388118694249E-3</v>
      </c>
      <c r="C1615" s="8">
        <f t="shared" si="175"/>
        <v>-8.2252761188130574E-2</v>
      </c>
      <c r="D1615" s="5">
        <f t="shared" si="176"/>
        <v>6.7655167230716391E-3</v>
      </c>
      <c r="E1615" s="5">
        <f t="shared" si="178"/>
        <v>6.9467669295395921E-3</v>
      </c>
      <c r="F1615" s="5">
        <f>B$6+B$7*E1615+B$8*(G1614*100)^2</f>
        <v>4.4914050857467283</v>
      </c>
      <c r="G1615" s="8">
        <v>8.8673976971794573E-3</v>
      </c>
      <c r="H1615" s="8">
        <f t="shared" si="179"/>
        <v>2.1192935345880543E-2</v>
      </c>
      <c r="I1615" s="7">
        <f t="shared" si="177"/>
        <v>1.2325537648701085E-2</v>
      </c>
      <c r="J1615" s="10">
        <f t="shared" si="180"/>
        <v>1.3899836310061511</v>
      </c>
      <c r="K1615" s="10">
        <f t="shared" si="181"/>
        <v>0.28969942449923725</v>
      </c>
      <c r="AC1615" s="12"/>
      <c r="AD1615" s="13"/>
    </row>
    <row r="1616" spans="1:30" x14ac:dyDescent="0.3">
      <c r="A1616" s="17">
        <v>44960</v>
      </c>
      <c r="B1616" s="18">
        <v>1.5063787626820906E-2</v>
      </c>
      <c r="C1616" s="8">
        <f t="shared" si="175"/>
        <v>-7.0936212373179083E-2</v>
      </c>
      <c r="D1616" s="5">
        <f t="shared" si="176"/>
        <v>5.0319462258527651E-3</v>
      </c>
      <c r="E1616" s="5">
        <f t="shared" si="178"/>
        <v>6.7655167230716391E-3</v>
      </c>
      <c r="F1616" s="5">
        <f>B$6+B$7*E1615+B$8*(H1615*100)^2</f>
        <v>3.9599271853917517</v>
      </c>
      <c r="G1616" s="8">
        <v>1.1473012660995653E-2</v>
      </c>
      <c r="H1616" s="8">
        <f t="shared" si="179"/>
        <v>1.9899565787704396E-2</v>
      </c>
      <c r="I1616" s="7">
        <f t="shared" si="177"/>
        <v>8.4265531267087423E-3</v>
      </c>
      <c r="J1616" s="10">
        <f t="shared" si="180"/>
        <v>0.73446734312044826</v>
      </c>
      <c r="K1616" s="10">
        <f t="shared" si="181"/>
        <v>0.12724623902891374</v>
      </c>
      <c r="AC1616" s="12"/>
      <c r="AD1616" s="13"/>
    </row>
    <row r="1617" spans="1:30" x14ac:dyDescent="0.3">
      <c r="A1617" s="17">
        <v>44963</v>
      </c>
      <c r="B1617" s="18">
        <v>-5.5209673630448857E-3</v>
      </c>
      <c r="C1617" s="8">
        <f t="shared" si="175"/>
        <v>-9.1520967363044881E-2</v>
      </c>
      <c r="D1617" s="5">
        <f t="shared" si="176"/>
        <v>8.3760874670675261E-3</v>
      </c>
      <c r="E1617" s="5">
        <f t="shared" si="178"/>
        <v>5.0319462258527651E-3</v>
      </c>
      <c r="F1617" s="5">
        <f>B$6+B$7*E1615+B$8*(H1616*100)^2</f>
        <v>3.4965316040722487</v>
      </c>
      <c r="G1617" s="8">
        <v>4.8437545368976188E-3</v>
      </c>
      <c r="H1617" s="8">
        <f t="shared" si="179"/>
        <v>1.8699014958206351E-2</v>
      </c>
      <c r="I1617" s="7">
        <f t="shared" si="177"/>
        <v>1.3855260421308732E-2</v>
      </c>
      <c r="J1617" s="10">
        <f t="shared" si="180"/>
        <v>2.8604381819444762</v>
      </c>
      <c r="K1617" s="10">
        <f t="shared" si="181"/>
        <v>0.60981864754979709</v>
      </c>
      <c r="AC1617" s="12"/>
      <c r="AD1617" s="13"/>
    </row>
    <row r="1618" spans="1:30" x14ac:dyDescent="0.3">
      <c r="A1618" s="17">
        <v>44964</v>
      </c>
      <c r="B1618" s="18">
        <v>-3.6568300380703535E-3</v>
      </c>
      <c r="C1618" s="8">
        <f t="shared" si="175"/>
        <v>-8.9656830038070345E-2</v>
      </c>
      <c r="D1618" s="5">
        <f t="shared" si="176"/>
        <v>8.0383471724754327E-3</v>
      </c>
      <c r="E1618" s="5">
        <f t="shared" si="178"/>
        <v>8.3760874670675261E-3</v>
      </c>
      <c r="F1618" s="5">
        <f>B$6+B$7*E1618+B$8*(G1617*100)^2</f>
        <v>0.24859455763043659</v>
      </c>
      <c r="G1618" s="8">
        <v>6.1559251008149957E-3</v>
      </c>
      <c r="H1618" s="8">
        <f t="shared" si="179"/>
        <v>4.9859257679034548E-3</v>
      </c>
      <c r="I1618" s="7">
        <f t="shared" si="177"/>
        <v>1.1699993329115409E-3</v>
      </c>
      <c r="J1618" s="10">
        <f t="shared" si="180"/>
        <v>0.19006068360978634</v>
      </c>
      <c r="K1618" s="10">
        <f t="shared" si="181"/>
        <v>2.3864447408862954E-2</v>
      </c>
      <c r="AC1618" s="12"/>
      <c r="AD1618" s="13"/>
    </row>
    <row r="1619" spans="1:30" x14ac:dyDescent="0.3">
      <c r="A1619" s="17">
        <v>44965</v>
      </c>
      <c r="B1619" s="18">
        <v>6.2464119891483113E-3</v>
      </c>
      <c r="C1619" s="8">
        <f t="shared" si="175"/>
        <v>-7.9753588010851681E-2</v>
      </c>
      <c r="D1619" s="5">
        <f t="shared" si="176"/>
        <v>6.3606348006046646E-3</v>
      </c>
      <c r="E1619" s="5">
        <f t="shared" si="178"/>
        <v>8.0383471724754327E-3</v>
      </c>
      <c r="F1619" s="5">
        <f>B$6+B$7*E1618+B$8*(H1618*100)^2</f>
        <v>0.26077934050682211</v>
      </c>
      <c r="G1619" s="8">
        <v>4.3908277597641387E-3</v>
      </c>
      <c r="H1619" s="8">
        <f t="shared" si="179"/>
        <v>5.1066558578664982E-3</v>
      </c>
      <c r="I1619" s="7">
        <f t="shared" si="177"/>
        <v>7.1582809810235952E-4</v>
      </c>
      <c r="J1619" s="10">
        <f t="shared" si="180"/>
        <v>0.16302805240094673</v>
      </c>
      <c r="K1619" s="10">
        <f t="shared" si="181"/>
        <v>1.0851482239314425E-2</v>
      </c>
      <c r="AC1619" s="12"/>
      <c r="AD1619" s="13"/>
    </row>
    <row r="1620" spans="1:30" x14ac:dyDescent="0.3">
      <c r="A1620" s="17">
        <v>44966</v>
      </c>
      <c r="B1620" s="18">
        <v>2.3451015660458335E-3</v>
      </c>
      <c r="C1620" s="8">
        <f t="shared" si="175"/>
        <v>-8.3654898433954156E-2</v>
      </c>
      <c r="D1620" s="5">
        <f t="shared" si="176"/>
        <v>6.9981420319951857E-3</v>
      </c>
      <c r="E1620" s="5">
        <f t="shared" si="178"/>
        <v>6.3606348006046646E-3</v>
      </c>
      <c r="F1620" s="5">
        <f>B$6+B$7*E1618+B$8*(H1619*100)^2</f>
        <v>0.2714032526967427</v>
      </c>
      <c r="G1620" s="8">
        <v>4.6768210911094414E-3</v>
      </c>
      <c r="H1620" s="8">
        <f t="shared" si="179"/>
        <v>5.2096377292163284E-3</v>
      </c>
      <c r="I1620" s="7">
        <f t="shared" si="177"/>
        <v>5.3281663810688697E-4</v>
      </c>
      <c r="J1620" s="10">
        <f t="shared" si="180"/>
        <v>0.11392709443595404</v>
      </c>
      <c r="K1620" s="10">
        <f t="shared" si="181"/>
        <v>5.6165142021664671E-3</v>
      </c>
      <c r="AC1620" s="12"/>
      <c r="AD1620" s="13"/>
    </row>
    <row r="1621" spans="1:30" x14ac:dyDescent="0.3">
      <c r="A1621" s="17">
        <v>44967</v>
      </c>
      <c r="B1621" s="18">
        <v>-2.0334294827261457E-3</v>
      </c>
      <c r="C1621" s="8">
        <f t="shared" si="175"/>
        <v>-8.8033429482726133E-2</v>
      </c>
      <c r="D1621" s="5">
        <f t="shared" si="176"/>
        <v>7.749884706490115E-3</v>
      </c>
      <c r="E1621" s="5">
        <f t="shared" si="178"/>
        <v>6.9981420319951857E-3</v>
      </c>
      <c r="F1621" s="5">
        <f>B$6+B$7*E1621+B$8*(G1620*100)^2</f>
        <v>0.23458447722913928</v>
      </c>
      <c r="G1621" s="8">
        <v>3.572849336453359E-3</v>
      </c>
      <c r="H1621" s="8">
        <f t="shared" si="179"/>
        <v>4.8433921710836023E-3</v>
      </c>
      <c r="I1621" s="7">
        <f t="shared" si="177"/>
        <v>1.2705428346302433E-3</v>
      </c>
      <c r="J1621" s="10">
        <f t="shared" si="180"/>
        <v>0.35561052677677873</v>
      </c>
      <c r="K1621" s="10">
        <f t="shared" si="181"/>
        <v>4.1926929558527171E-2</v>
      </c>
      <c r="AC1621" s="12"/>
      <c r="AD1621" s="13"/>
    </row>
    <row r="1622" spans="1:30" x14ac:dyDescent="0.3">
      <c r="A1622" s="17">
        <v>44970</v>
      </c>
      <c r="B1622" s="18">
        <v>-4.142520554189017E-3</v>
      </c>
      <c r="C1622" s="8">
        <f t="shared" si="175"/>
        <v>-9.0142520554189004E-2</v>
      </c>
      <c r="D1622" s="5">
        <f t="shared" si="176"/>
        <v>8.1256740118623872E-3</v>
      </c>
      <c r="E1622" s="5">
        <f t="shared" si="178"/>
        <v>7.749884706490115E-3</v>
      </c>
      <c r="F1622" s="5">
        <f>B$6+B$7*E1621+B$8*(H1621*100)^2</f>
        <v>0.24841099946163803</v>
      </c>
      <c r="G1622" s="8">
        <v>5.1341679106962903E-3</v>
      </c>
      <c r="H1622" s="8">
        <f t="shared" si="179"/>
        <v>4.9840846648270135E-3</v>
      </c>
      <c r="I1622" s="7">
        <f t="shared" si="177"/>
        <v>1.5008324586927684E-4</v>
      </c>
      <c r="J1622" s="10">
        <f t="shared" si="180"/>
        <v>2.9232243370264591E-2</v>
      </c>
      <c r="K1622" s="10">
        <f t="shared" si="181"/>
        <v>4.4448040079880791E-4</v>
      </c>
      <c r="AC1622" s="12"/>
      <c r="AD1622" s="13"/>
    </row>
    <row r="1623" spans="1:30" x14ac:dyDescent="0.3">
      <c r="A1623" s="17">
        <v>44971</v>
      </c>
      <c r="B1623" s="18">
        <v>9.8864892233662925E-3</v>
      </c>
      <c r="C1623" s="8">
        <f t="shared" si="175"/>
        <v>-7.6113510776633697E-2</v>
      </c>
      <c r="D1623" s="5">
        <f t="shared" si="176"/>
        <v>5.7932665227447338E-3</v>
      </c>
      <c r="E1623" s="5">
        <f t="shared" si="178"/>
        <v>8.1256740118623872E-3</v>
      </c>
      <c r="F1623" s="5">
        <f>B$6+B$7*E1621+B$8*(H1622*100)^2</f>
        <v>0.26046634419615367</v>
      </c>
      <c r="G1623" s="8">
        <v>4.681972226078729E-3</v>
      </c>
      <c r="H1623" s="8">
        <f t="shared" si="179"/>
        <v>5.1035903459834397E-3</v>
      </c>
      <c r="I1623" s="7">
        <f t="shared" si="177"/>
        <v>4.2161811990471063E-4</v>
      </c>
      <c r="J1623" s="10">
        <f t="shared" si="180"/>
        <v>9.0051392777659972E-2</v>
      </c>
      <c r="K1623" s="10">
        <f t="shared" si="181"/>
        <v>3.6127828940641926E-3</v>
      </c>
      <c r="AC1623" s="12"/>
      <c r="AD1623" s="13"/>
    </row>
    <row r="1624" spans="1:30" x14ac:dyDescent="0.3">
      <c r="A1624" s="17">
        <v>44972</v>
      </c>
      <c r="B1624" s="18">
        <v>3.9707906508849988E-3</v>
      </c>
      <c r="C1624" s="8">
        <f t="shared" si="175"/>
        <v>-8.2029209349114993E-2</v>
      </c>
      <c r="D1624" s="5">
        <f t="shared" si="176"/>
        <v>6.7287911864409343E-3</v>
      </c>
      <c r="E1624" s="5">
        <f t="shared" si="178"/>
        <v>5.7932665227447338E-3</v>
      </c>
      <c r="F1624" s="5">
        <f>B$6+B$7*E1624+B$8*(G1623*100)^2</f>
        <v>0.23487106515283604</v>
      </c>
      <c r="G1624" s="8">
        <v>6.2442495088496641E-3</v>
      </c>
      <c r="H1624" s="8">
        <f t="shared" si="179"/>
        <v>4.8463498135487091E-3</v>
      </c>
      <c r="I1624" s="7">
        <f t="shared" si="177"/>
        <v>1.397899695300955E-3</v>
      </c>
      <c r="J1624" s="10">
        <f t="shared" si="180"/>
        <v>0.22386992917560089</v>
      </c>
      <c r="K1624" s="10">
        <f t="shared" si="181"/>
        <v>3.500867286807452E-2</v>
      </c>
      <c r="AC1624" s="12"/>
      <c r="AD1624" s="13"/>
    </row>
    <row r="1625" spans="1:30" x14ac:dyDescent="0.3">
      <c r="A1625" s="17">
        <v>44973</v>
      </c>
      <c r="B1625" s="18">
        <v>7.2469548214950915E-4</v>
      </c>
      <c r="C1625" s="8">
        <f t="shared" si="175"/>
        <v>-8.5275304517850481E-2</v>
      </c>
      <c r="D1625" s="5">
        <f t="shared" si="176"/>
        <v>7.2718775606121309E-3</v>
      </c>
      <c r="E1625" s="5">
        <f t="shared" si="178"/>
        <v>6.7287911864409343E-3</v>
      </c>
      <c r="F1625" s="5">
        <f>B$6+B$7*E1624+B$8*(H1624*100)^2</f>
        <v>0.24852713429078246</v>
      </c>
      <c r="G1625" s="8">
        <v>6.679476505643869E-3</v>
      </c>
      <c r="H1625" s="8">
        <f t="shared" si="179"/>
        <v>4.9852495854348401E-3</v>
      </c>
      <c r="I1625" s="7">
        <f t="shared" si="177"/>
        <v>1.6942269202090288E-3</v>
      </c>
      <c r="J1625" s="10">
        <f t="shared" si="180"/>
        <v>0.25364666209657005</v>
      </c>
      <c r="K1625" s="10">
        <f t="shared" si="181"/>
        <v>4.7291816102809081E-2</v>
      </c>
      <c r="AC1625" s="12"/>
      <c r="AD1625" s="13"/>
    </row>
    <row r="1626" spans="1:30" x14ac:dyDescent="0.3">
      <c r="A1626" s="17">
        <v>44974</v>
      </c>
      <c r="B1626" s="18">
        <v>-5.1820915774256774E-3</v>
      </c>
      <c r="C1626" s="8">
        <f t="shared" si="175"/>
        <v>-9.118209157742567E-2</v>
      </c>
      <c r="D1626" s="5">
        <f t="shared" si="176"/>
        <v>8.3141738244340412E-3</v>
      </c>
      <c r="E1626" s="5">
        <f t="shared" si="178"/>
        <v>7.2718775606121309E-3</v>
      </c>
      <c r="F1626" s="5">
        <f>B$6+B$7*E1624+B$8*(H1625*100)^2</f>
        <v>0.26043386097215787</v>
      </c>
      <c r="G1626" s="8">
        <v>7.5969777054986599E-3</v>
      </c>
      <c r="H1626" s="8">
        <f t="shared" si="179"/>
        <v>5.1032720971172785E-3</v>
      </c>
      <c r="I1626" s="7">
        <f t="shared" si="177"/>
        <v>2.4937056083813814E-3</v>
      </c>
      <c r="J1626" s="10">
        <f t="shared" si="180"/>
        <v>0.32824969416146216</v>
      </c>
      <c r="K1626" s="10">
        <f t="shared" si="181"/>
        <v>9.0779797024704845E-2</v>
      </c>
      <c r="AC1626" s="12"/>
      <c r="AD1626" s="13"/>
    </row>
    <row r="1627" spans="1:30" x14ac:dyDescent="0.3">
      <c r="A1627" s="17">
        <v>44977</v>
      </c>
      <c r="B1627" s="18">
        <v>-5.1117006214066469E-3</v>
      </c>
      <c r="C1627" s="8">
        <f t="shared" si="175"/>
        <v>-9.1111700621406638E-2</v>
      </c>
      <c r="D1627" s="5">
        <f t="shared" si="176"/>
        <v>8.3013419901248314E-3</v>
      </c>
      <c r="E1627" s="5">
        <f t="shared" si="178"/>
        <v>8.3141738244340412E-3</v>
      </c>
      <c r="F1627" s="5">
        <f>B$6+B$7*E1627+B$8*(G1626*100)^2</f>
        <v>0.54723185187265122</v>
      </c>
      <c r="G1627" s="8">
        <v>6.6651635426082084E-3</v>
      </c>
      <c r="H1627" s="8">
        <f t="shared" si="179"/>
        <v>7.3975120944318254E-3</v>
      </c>
      <c r="I1627" s="7">
        <f t="shared" si="177"/>
        <v>7.3234855182361704E-4</v>
      </c>
      <c r="J1627" s="10">
        <f t="shared" si="180"/>
        <v>0.10987705660062991</v>
      </c>
      <c r="K1627" s="10">
        <f t="shared" si="181"/>
        <v>5.2499449457577008E-3</v>
      </c>
      <c r="AC1627" s="12"/>
      <c r="AD1627" s="13"/>
    </row>
    <row r="1628" spans="1:30" x14ac:dyDescent="0.3">
      <c r="A1628" s="17">
        <v>44978</v>
      </c>
      <c r="B1628" s="18">
        <v>-3.1014588627791245E-4</v>
      </c>
      <c r="C1628" s="8">
        <f t="shared" si="175"/>
        <v>-8.6310145886277903E-2</v>
      </c>
      <c r="D1628" s="5">
        <f t="shared" si="176"/>
        <v>7.4494412829105745E-3</v>
      </c>
      <c r="E1628" s="5">
        <f t="shared" si="178"/>
        <v>8.3013419901248314E-3</v>
      </c>
      <c r="F1628" s="5">
        <f>B$6+B$7*E1627+B$8*(H1627*100)^2</f>
        <v>0.52115432494227687</v>
      </c>
      <c r="G1628" s="8">
        <v>4.5152446446854785E-3</v>
      </c>
      <c r="H1628" s="8">
        <f t="shared" si="179"/>
        <v>7.2191019174290428E-3</v>
      </c>
      <c r="I1628" s="7">
        <f t="shared" si="177"/>
        <v>2.7038572727435643E-3</v>
      </c>
      <c r="J1628" s="10">
        <f t="shared" si="180"/>
        <v>0.59882852104725959</v>
      </c>
      <c r="K1628" s="10">
        <f t="shared" si="181"/>
        <v>9.4729130990684141E-2</v>
      </c>
      <c r="AC1628" s="12"/>
      <c r="AD1628" s="13"/>
    </row>
    <row r="1629" spans="1:30" x14ac:dyDescent="0.3">
      <c r="A1629" s="17">
        <v>44979</v>
      </c>
      <c r="B1629" s="18">
        <v>-1.5408974656948673E-2</v>
      </c>
      <c r="C1629" s="8">
        <f t="shared" si="175"/>
        <v>-0.10140897465694866</v>
      </c>
      <c r="D1629" s="5">
        <f t="shared" si="176"/>
        <v>1.0283780140973656E-2</v>
      </c>
      <c r="E1629" s="5">
        <f t="shared" si="178"/>
        <v>7.4494412829105745E-3</v>
      </c>
      <c r="F1629" s="5">
        <f>B$6+B$7*E1627+B$8*(H1628*100)^2</f>
        <v>0.49841732921168325</v>
      </c>
      <c r="G1629" s="8">
        <v>7.8175387703181068E-3</v>
      </c>
      <c r="H1629" s="8">
        <f t="shared" si="179"/>
        <v>7.0598677693826765E-3</v>
      </c>
      <c r="I1629" s="7">
        <f t="shared" si="177"/>
        <v>7.5767100093543024E-4</v>
      </c>
      <c r="J1629" s="10">
        <f t="shared" si="180"/>
        <v>9.6919378745159657E-2</v>
      </c>
      <c r="K1629" s="10">
        <f t="shared" si="181"/>
        <v>5.3774007468341267E-3</v>
      </c>
      <c r="AC1629" s="12"/>
      <c r="AD1629" s="13"/>
    </row>
    <row r="1630" spans="1:30" x14ac:dyDescent="0.3">
      <c r="A1630" s="17">
        <v>44980</v>
      </c>
      <c r="B1630" s="18">
        <v>-2.3322805118104147E-3</v>
      </c>
      <c r="C1630" s="8">
        <f t="shared" si="175"/>
        <v>-8.8332280511810413E-2</v>
      </c>
      <c r="D1630" s="5">
        <f t="shared" si="176"/>
        <v>7.8025917804171617E-3</v>
      </c>
      <c r="E1630" s="5">
        <f t="shared" si="178"/>
        <v>1.0283780140973656E-2</v>
      </c>
      <c r="F1630" s="5">
        <f>B$6+B$7*E1630+B$8*(G1629*100)^2</f>
        <v>0.57709370203294375</v>
      </c>
      <c r="G1630" s="8">
        <v>5.8983269425332248E-3</v>
      </c>
      <c r="H1630" s="8">
        <f t="shared" si="179"/>
        <v>7.5966683620712558E-3</v>
      </c>
      <c r="I1630" s="7">
        <f t="shared" si="177"/>
        <v>1.698341419538031E-3</v>
      </c>
      <c r="J1630" s="10">
        <f t="shared" si="180"/>
        <v>0.28793612766548748</v>
      </c>
      <c r="K1630" s="10">
        <f t="shared" si="181"/>
        <v>2.9477055370716876E-2</v>
      </c>
      <c r="AC1630" s="12"/>
      <c r="AD1630" s="13"/>
    </row>
    <row r="1631" spans="1:30" x14ac:dyDescent="0.3">
      <c r="A1631" s="17">
        <v>44981</v>
      </c>
      <c r="B1631" s="18">
        <v>-2.3829928954721951E-3</v>
      </c>
      <c r="C1631" s="8">
        <f t="shared" si="175"/>
        <v>-8.838299289547219E-2</v>
      </c>
      <c r="D1631" s="5">
        <f t="shared" si="176"/>
        <v>7.8115534331610875E-3</v>
      </c>
      <c r="E1631" s="5">
        <f t="shared" si="178"/>
        <v>7.8025917804171617E-3</v>
      </c>
      <c r="F1631" s="5">
        <f>B$6+B$7*E1630+B$8*(H1630*100)^2</f>
        <v>0.54740949839817177</v>
      </c>
      <c r="G1631" s="8">
        <v>6.8949488647429523E-3</v>
      </c>
      <c r="H1631" s="8">
        <f t="shared" si="179"/>
        <v>7.3987127150482853E-3</v>
      </c>
      <c r="I1631" s="7">
        <f t="shared" si="177"/>
        <v>5.0376385030533304E-4</v>
      </c>
      <c r="J1631" s="10">
        <f t="shared" si="180"/>
        <v>7.3062739142462613E-2</v>
      </c>
      <c r="K1631" s="10">
        <f t="shared" si="181"/>
        <v>2.4288923075879154E-3</v>
      </c>
      <c r="AC1631" s="12"/>
      <c r="AD1631" s="13"/>
    </row>
    <row r="1632" spans="1:30" x14ac:dyDescent="0.3">
      <c r="A1632" s="17">
        <v>44984</v>
      </c>
      <c r="B1632" s="18">
        <v>-2.9570506114395996E-3</v>
      </c>
      <c r="C1632" s="8">
        <f t="shared" si="175"/>
        <v>-8.8957050611439589E-2</v>
      </c>
      <c r="D1632" s="5">
        <f t="shared" si="176"/>
        <v>7.9133568534862243E-3</v>
      </c>
      <c r="E1632" s="5">
        <f t="shared" si="178"/>
        <v>7.8115534331610875E-3</v>
      </c>
      <c r="F1632" s="5">
        <f>B$6+B$7*E1630+B$8*(H1631*100)^2</f>
        <v>0.52152784124901408</v>
      </c>
      <c r="G1632" s="8">
        <v>6.549131043641564E-3</v>
      </c>
      <c r="H1632" s="8">
        <f t="shared" si="179"/>
        <v>7.2216884538798412E-3</v>
      </c>
      <c r="I1632" s="7">
        <f t="shared" si="177"/>
        <v>6.7255741023827722E-4</v>
      </c>
      <c r="J1632" s="10">
        <f t="shared" si="180"/>
        <v>0.10269414457529466</v>
      </c>
      <c r="K1632" s="10">
        <f t="shared" si="181"/>
        <v>4.6261910458331723E-3</v>
      </c>
      <c r="AC1632" s="12"/>
      <c r="AD1632" s="13"/>
    </row>
    <row r="1633" spans="1:30" x14ac:dyDescent="0.3">
      <c r="A1633" s="17">
        <v>44985</v>
      </c>
      <c r="B1633" s="18">
        <v>-5.5176320073032272E-3</v>
      </c>
      <c r="C1633" s="8">
        <f t="shared" si="175"/>
        <v>-9.1517632007303215E-2</v>
      </c>
      <c r="D1633" s="5">
        <f t="shared" si="176"/>
        <v>8.3754769682241707E-3</v>
      </c>
      <c r="E1633" s="5">
        <f t="shared" si="178"/>
        <v>7.9133568534862243E-3</v>
      </c>
      <c r="F1633" s="5">
        <f>B$6+B$7*E1633+B$8*(G1632*100)^2</f>
        <v>0.41794603545491582</v>
      </c>
      <c r="G1633" s="8">
        <v>6.8525787584599014E-3</v>
      </c>
      <c r="H1633" s="8">
        <f t="shared" si="179"/>
        <v>6.4648745962695665E-3</v>
      </c>
      <c r="I1633" s="7">
        <f t="shared" si="177"/>
        <v>3.8770416219033495E-4</v>
      </c>
      <c r="J1633" s="10">
        <f t="shared" si="180"/>
        <v>5.6577848406585904E-2</v>
      </c>
      <c r="K1633" s="10">
        <f t="shared" si="181"/>
        <v>1.7294434575734208E-3</v>
      </c>
      <c r="AC1633" s="12"/>
      <c r="AD1633" s="13"/>
    </row>
    <row r="1634" spans="1:30" x14ac:dyDescent="0.3">
      <c r="A1634" s="17">
        <v>44986</v>
      </c>
      <c r="B1634" s="18">
        <v>7.585487034996452E-3</v>
      </c>
      <c r="C1634" s="8">
        <f t="shared" si="175"/>
        <v>-7.8414512965003541E-2</v>
      </c>
      <c r="D1634" s="5">
        <f t="shared" si="176"/>
        <v>6.1488358435387086E-3</v>
      </c>
      <c r="E1634" s="5">
        <f t="shared" si="178"/>
        <v>8.3754769682241707E-3</v>
      </c>
      <c r="F1634" s="5">
        <f>B$6+B$7*E1633+B$8*(H1633*100)^2</f>
        <v>0.40838553092387808</v>
      </c>
      <c r="G1634" s="8">
        <v>4.3712625593609169E-3</v>
      </c>
      <c r="H1634" s="8">
        <f t="shared" si="179"/>
        <v>6.3905049168581198E-3</v>
      </c>
      <c r="I1634" s="7">
        <f t="shared" si="177"/>
        <v>2.0192423574972029E-3</v>
      </c>
      <c r="J1634" s="10">
        <f t="shared" si="180"/>
        <v>0.46193572911173247</v>
      </c>
      <c r="K1634" s="10">
        <f t="shared" si="181"/>
        <v>6.3785997830680508E-2</v>
      </c>
      <c r="AC1634" s="12"/>
      <c r="AD1634" s="13"/>
    </row>
    <row r="1635" spans="1:30" x14ac:dyDescent="0.3">
      <c r="A1635" s="17">
        <v>44987</v>
      </c>
      <c r="B1635" s="18">
        <v>-8.4808611842499184E-3</v>
      </c>
      <c r="C1635" s="8">
        <f t="shared" si="175"/>
        <v>-9.4480861184249906E-2</v>
      </c>
      <c r="D1635" s="5">
        <f t="shared" si="176"/>
        <v>8.9266331301174999E-3</v>
      </c>
      <c r="E1635" s="5">
        <f t="shared" si="178"/>
        <v>6.1488358435387086E-3</v>
      </c>
      <c r="F1635" s="5">
        <f>B$6+B$7*E1633+B$8*(H1634*100)^2</f>
        <v>0.40004972702326624</v>
      </c>
      <c r="G1635" s="8">
        <v>5.6440527631806577E-3</v>
      </c>
      <c r="H1635" s="8">
        <f t="shared" si="179"/>
        <v>6.3249484347563355E-3</v>
      </c>
      <c r="I1635" s="7">
        <f t="shared" si="177"/>
        <v>6.8089567157567782E-4</v>
      </c>
      <c r="J1635" s="10">
        <f t="shared" si="180"/>
        <v>0.12063949437495423</v>
      </c>
      <c r="K1635" s="10">
        <f t="shared" si="181"/>
        <v>6.2471322573849353E-3</v>
      </c>
      <c r="AC1635" s="12"/>
      <c r="AD1635" s="13"/>
    </row>
    <row r="1636" spans="1:30" x14ac:dyDescent="0.3">
      <c r="A1636" s="17">
        <v>44988</v>
      </c>
      <c r="B1636" s="18">
        <v>1.5155780591652381E-2</v>
      </c>
      <c r="C1636" s="8">
        <f t="shared" si="175"/>
        <v>-7.084421940834762E-2</v>
      </c>
      <c r="D1636" s="5">
        <f t="shared" si="176"/>
        <v>5.0189034235780978E-3</v>
      </c>
      <c r="E1636" s="5">
        <f t="shared" si="178"/>
        <v>8.9266331301174999E-3</v>
      </c>
      <c r="F1636" s="5">
        <f>B$6+B$7*E1636+B$8*(G1635*100)^2</f>
        <v>0.32183749244175563</v>
      </c>
      <c r="G1636" s="8">
        <v>8.578330841025647E-3</v>
      </c>
      <c r="H1636" s="8">
        <f t="shared" si="179"/>
        <v>5.6730722932266222E-3</v>
      </c>
      <c r="I1636" s="7">
        <f t="shared" si="177"/>
        <v>2.9052585477990249E-3</v>
      </c>
      <c r="J1636" s="10">
        <f t="shared" si="180"/>
        <v>0.33867410824314453</v>
      </c>
      <c r="K1636" s="10">
        <f t="shared" si="181"/>
        <v>9.8605256825708532E-2</v>
      </c>
      <c r="AC1636" s="12"/>
      <c r="AD1636" s="13"/>
    </row>
    <row r="1637" spans="1:30" x14ac:dyDescent="0.3">
      <c r="A1637" s="17">
        <v>44991</v>
      </c>
      <c r="B1637" s="18">
        <v>6.9229688435761584E-3</v>
      </c>
      <c r="C1637" s="8">
        <f t="shared" si="175"/>
        <v>-7.9077031156423838E-2</v>
      </c>
      <c r="D1637" s="5">
        <f t="shared" si="176"/>
        <v>6.2531768565140264E-3</v>
      </c>
      <c r="E1637" s="5">
        <f t="shared" si="178"/>
        <v>5.0189034235780978E-3</v>
      </c>
      <c r="F1637" s="5">
        <f>B$6+B$7*E1636+B$8*(H1636*100)^2</f>
        <v>0.32470096593740977</v>
      </c>
      <c r="G1637" s="8">
        <v>6.6748352575120616E-3</v>
      </c>
      <c r="H1637" s="8">
        <f t="shared" si="179"/>
        <v>5.6982538197013453E-3</v>
      </c>
      <c r="I1637" s="7">
        <f t="shared" si="177"/>
        <v>9.765814378107163E-4</v>
      </c>
      <c r="J1637" s="10">
        <f t="shared" si="180"/>
        <v>0.14630794620910562</v>
      </c>
      <c r="K1637" s="10">
        <f t="shared" si="181"/>
        <v>1.3197836446600331E-2</v>
      </c>
      <c r="AC1637" s="12"/>
      <c r="AD1637" s="13"/>
    </row>
    <row r="1638" spans="1:30" x14ac:dyDescent="0.3">
      <c r="A1638" s="17">
        <v>44993</v>
      </c>
      <c r="B1638" s="18">
        <v>2.0506980863273603E-3</v>
      </c>
      <c r="C1638" s="8">
        <f t="shared" si="175"/>
        <v>-8.3949301913672628E-2</v>
      </c>
      <c r="D1638" s="5">
        <f t="shared" si="176"/>
        <v>7.0474852917929588E-3</v>
      </c>
      <c r="E1638" s="5">
        <f t="shared" si="178"/>
        <v>6.2531768565140264E-3</v>
      </c>
      <c r="F1638" s="5">
        <f>B$6+B$7*E1636+B$8*(H1637*100)^2</f>
        <v>0.32719762847827055</v>
      </c>
      <c r="G1638" s="8">
        <v>6.9741882210142018E-3</v>
      </c>
      <c r="H1638" s="8">
        <f t="shared" si="179"/>
        <v>5.7201191288142814E-3</v>
      </c>
      <c r="I1638" s="7">
        <f t="shared" si="177"/>
        <v>1.2540690921999205E-3</v>
      </c>
      <c r="J1638" s="10">
        <f t="shared" si="180"/>
        <v>0.17981577962310155</v>
      </c>
      <c r="K1638" s="10">
        <f t="shared" si="181"/>
        <v>2.1011977313631691E-2</v>
      </c>
      <c r="AC1638" s="12"/>
      <c r="AD1638" s="13"/>
    </row>
    <row r="1639" spans="1:30" x14ac:dyDescent="0.3">
      <c r="A1639" s="17">
        <v>44994</v>
      </c>
      <c r="B1639" s="18">
        <v>-9.0186026718002896E-3</v>
      </c>
      <c r="C1639" s="8">
        <f t="shared" si="175"/>
        <v>-9.501860267180029E-2</v>
      </c>
      <c r="D1639" s="5">
        <f t="shared" si="176"/>
        <v>9.0285348537014528E-3</v>
      </c>
      <c r="E1639" s="5">
        <f t="shared" si="178"/>
        <v>7.0474852917929588E-3</v>
      </c>
      <c r="F1639" s="5">
        <f>B$6+B$7*E1639+B$8*(G1638*100)^2</f>
        <v>0.4679683392694487</v>
      </c>
      <c r="G1639" s="8">
        <v>5.560298353665942E-3</v>
      </c>
      <c r="H1639" s="8">
        <f t="shared" si="179"/>
        <v>6.8408211442008097E-3</v>
      </c>
      <c r="I1639" s="7">
        <f t="shared" si="177"/>
        <v>1.2805227905348677E-3</v>
      </c>
      <c r="J1639" s="10">
        <f t="shared" si="180"/>
        <v>0.23029749648067183</v>
      </c>
      <c r="K1639" s="10">
        <f t="shared" si="181"/>
        <v>2.0067544943060955E-2</v>
      </c>
      <c r="AC1639" s="12"/>
      <c r="AD1639" s="13"/>
    </row>
    <row r="1640" spans="1:30" x14ac:dyDescent="0.3">
      <c r="A1640" s="17">
        <v>44995</v>
      </c>
      <c r="B1640" s="18">
        <v>-1.1285547501363907E-2</v>
      </c>
      <c r="C1640" s="8">
        <f t="shared" si="175"/>
        <v>-9.7285547501363895E-2</v>
      </c>
      <c r="D1640" s="5">
        <f t="shared" si="176"/>
        <v>9.4644777526401314E-3</v>
      </c>
      <c r="E1640" s="5">
        <f t="shared" si="178"/>
        <v>9.0285348537014528E-3</v>
      </c>
      <c r="F1640" s="5">
        <f>B$6+B$7*E1639+B$8*(H1639*100)^2</f>
        <v>0.45190386587642134</v>
      </c>
      <c r="G1640" s="8">
        <v>1.039109658456481E-2</v>
      </c>
      <c r="H1640" s="8">
        <f t="shared" si="179"/>
        <v>6.7223795331446531E-3</v>
      </c>
      <c r="I1640" s="7">
        <f t="shared" si="177"/>
        <v>3.6687170514201574E-3</v>
      </c>
      <c r="J1640" s="10">
        <f t="shared" si="180"/>
        <v>0.35306351178274675</v>
      </c>
      <c r="K1640" s="10">
        <f t="shared" si="181"/>
        <v>0.11023963720978092</v>
      </c>
      <c r="AC1640" s="12"/>
      <c r="AD1640" s="13"/>
    </row>
    <row r="1641" spans="1:30" x14ac:dyDescent="0.3">
      <c r="A1641" s="17">
        <v>44998</v>
      </c>
      <c r="B1641" s="18">
        <v>-1.5289631736725642E-2</v>
      </c>
      <c r="C1641" s="8">
        <f t="shared" si="175"/>
        <v>-0.10128963173672563</v>
      </c>
      <c r="D1641" s="5">
        <f t="shared" si="176"/>
        <v>1.0259589497361495E-2</v>
      </c>
      <c r="E1641" s="5">
        <f t="shared" si="178"/>
        <v>9.4644777526401314E-3</v>
      </c>
      <c r="F1641" s="5">
        <f>B$6+B$7*E1639+B$8*(H1640*100)^2</f>
        <v>0.43789725152504072</v>
      </c>
      <c r="G1641" s="8">
        <v>1.4569674715254451E-2</v>
      </c>
      <c r="H1641" s="8">
        <f t="shared" si="179"/>
        <v>6.617380535567232E-3</v>
      </c>
      <c r="I1641" s="7">
        <f t="shared" si="177"/>
        <v>7.9522941796872186E-3</v>
      </c>
      <c r="J1641" s="10">
        <f t="shared" si="180"/>
        <v>0.54581137431717441</v>
      </c>
      <c r="K1641" s="10">
        <f t="shared" si="181"/>
        <v>0.41248571638208409</v>
      </c>
      <c r="AC1641" s="12"/>
      <c r="AD1641" s="13"/>
    </row>
    <row r="1642" spans="1:30" x14ac:dyDescent="0.3">
      <c r="A1642" s="17">
        <v>44999</v>
      </c>
      <c r="B1642" s="18">
        <v>-5.8148234469375627E-3</v>
      </c>
      <c r="C1642" s="8">
        <f t="shared" si="175"/>
        <v>-9.181482344693756E-2</v>
      </c>
      <c r="D1642" s="5">
        <f t="shared" si="176"/>
        <v>8.4299618045923144E-3</v>
      </c>
      <c r="E1642" s="5">
        <f t="shared" si="178"/>
        <v>1.0259589497361495E-2</v>
      </c>
      <c r="F1642" s="5">
        <f>B$6+B$7*E1642+B$8*(G1641*100)^2</f>
        <v>1.8950682128214915</v>
      </c>
      <c r="G1642" s="8">
        <v>8.5384897660814394E-3</v>
      </c>
      <c r="H1642" s="8">
        <f t="shared" si="179"/>
        <v>1.3766147655831285E-2</v>
      </c>
      <c r="I1642" s="7">
        <f t="shared" si="177"/>
        <v>5.2276578897498451E-3</v>
      </c>
      <c r="J1642" s="10">
        <f t="shared" si="180"/>
        <v>0.61224619727441199</v>
      </c>
      <c r="K1642" s="10">
        <f t="shared" si="181"/>
        <v>9.7881024953073714E-2</v>
      </c>
      <c r="AC1642" s="12"/>
      <c r="AD1642" s="13"/>
    </row>
    <row r="1643" spans="1:30" x14ac:dyDescent="0.3">
      <c r="A1643" s="17">
        <v>45000</v>
      </c>
      <c r="B1643" s="18">
        <v>-5.9640680670924014E-3</v>
      </c>
      <c r="C1643" s="8">
        <f t="shared" si="175"/>
        <v>-9.1964068067092397E-2</v>
      </c>
      <c r="D1643" s="5">
        <f t="shared" si="176"/>
        <v>8.4573898154488032E-3</v>
      </c>
      <c r="E1643" s="5">
        <f t="shared" si="178"/>
        <v>8.4299618045923144E-3</v>
      </c>
      <c r="F1643" s="5">
        <f>B$6+B$7*E1642+B$8*(H1642*100)^2</f>
        <v>1.6965487891932658</v>
      </c>
      <c r="G1643" s="8">
        <v>1.1430006811675062E-2</v>
      </c>
      <c r="H1643" s="8">
        <f t="shared" si="179"/>
        <v>1.3025163297223055E-2</v>
      </c>
      <c r="I1643" s="7">
        <f t="shared" si="177"/>
        <v>1.5951564855479928E-3</v>
      </c>
      <c r="J1643" s="10">
        <f t="shared" si="180"/>
        <v>0.1395586644724163</v>
      </c>
      <c r="K1643" s="10">
        <f t="shared" si="181"/>
        <v>8.17375835569778E-3</v>
      </c>
      <c r="AC1643" s="12"/>
      <c r="AD1643" s="13"/>
    </row>
    <row r="1644" spans="1:30" x14ac:dyDescent="0.3">
      <c r="A1644" s="17">
        <v>45001</v>
      </c>
      <c r="B1644" s="18">
        <v>1.3706209333521446E-3</v>
      </c>
      <c r="C1644" s="8">
        <f t="shared" si="175"/>
        <v>-8.4629379066647845E-2</v>
      </c>
      <c r="D1644" s="5">
        <f t="shared" si="176"/>
        <v>7.1621318012063725E-3</v>
      </c>
      <c r="E1644" s="5">
        <f t="shared" si="178"/>
        <v>8.4573898154488032E-3</v>
      </c>
      <c r="F1644" s="5">
        <f>B$6+B$7*E1642+B$8*(H1643*100)^2</f>
        <v>1.5234597037318154</v>
      </c>
      <c r="G1644" s="8">
        <v>8.3212366407872263E-3</v>
      </c>
      <c r="H1644" s="8">
        <f t="shared" si="179"/>
        <v>1.2342850982377675E-2</v>
      </c>
      <c r="I1644" s="7">
        <f t="shared" si="177"/>
        <v>4.0216143415904484E-3</v>
      </c>
      <c r="J1644" s="10">
        <f t="shared" si="180"/>
        <v>0.48329527391135285</v>
      </c>
      <c r="K1644" s="10">
        <f t="shared" si="181"/>
        <v>6.8440750511424397E-2</v>
      </c>
      <c r="AC1644" s="12"/>
      <c r="AD1644" s="13"/>
    </row>
    <row r="1645" spans="1:30" x14ac:dyDescent="0.3">
      <c r="A1645" s="17">
        <v>45002</v>
      </c>
      <c r="B1645" s="18">
        <v>6.1415872600956772E-3</v>
      </c>
      <c r="C1645" s="8">
        <f t="shared" si="175"/>
        <v>-7.9858412739904322E-2</v>
      </c>
      <c r="D1645" s="5">
        <f t="shared" si="176"/>
        <v>6.3773660853369126E-3</v>
      </c>
      <c r="E1645" s="5">
        <f t="shared" si="178"/>
        <v>7.1621318012063725E-3</v>
      </c>
      <c r="F1645" s="5">
        <f>B$6+B$7*E1645+B$8*(G1644*100)^2</f>
        <v>0.64762453255356656</v>
      </c>
      <c r="G1645" s="8">
        <v>1.104556508545073E-2</v>
      </c>
      <c r="H1645" s="8">
        <f t="shared" si="179"/>
        <v>8.0475122401495389E-3</v>
      </c>
      <c r="I1645" s="7">
        <f t="shared" si="177"/>
        <v>2.9980528453011912E-3</v>
      </c>
      <c r="J1645" s="10">
        <f t="shared" si="180"/>
        <v>0.2714259363018231</v>
      </c>
      <c r="K1645" s="10">
        <f t="shared" si="181"/>
        <v>5.5878062843791598E-2</v>
      </c>
      <c r="AC1645" s="12"/>
      <c r="AD1645" s="13"/>
    </row>
    <row r="1646" spans="1:30" x14ac:dyDescent="0.3">
      <c r="A1646" s="17">
        <v>45005</v>
      </c>
      <c r="B1646" s="18">
        <v>-6.2437984584787169E-3</v>
      </c>
      <c r="C1646" s="8">
        <f t="shared" si="175"/>
        <v>-9.2243798458478715E-2</v>
      </c>
      <c r="D1646" s="5">
        <f t="shared" si="176"/>
        <v>8.5089183540484406E-3</v>
      </c>
      <c r="E1646" s="5">
        <f t="shared" si="178"/>
        <v>6.3773660853369126E-3</v>
      </c>
      <c r="F1646" s="5">
        <f>B$6+B$7*E1645+B$8*(H1645*100)^2</f>
        <v>0.60855882656338856</v>
      </c>
      <c r="G1646" s="8">
        <v>1.0722133884666106E-2</v>
      </c>
      <c r="H1646" s="8">
        <f t="shared" si="179"/>
        <v>7.8010180525581955E-3</v>
      </c>
      <c r="I1646" s="7">
        <f t="shared" si="177"/>
        <v>2.9211158321079105E-3</v>
      </c>
      <c r="J1646" s="10">
        <f t="shared" si="180"/>
        <v>0.27243791800487072</v>
      </c>
      <c r="K1646" s="10">
        <f t="shared" si="181"/>
        <v>5.6397208795068376E-2</v>
      </c>
      <c r="AC1646" s="12"/>
      <c r="AD1646" s="13"/>
    </row>
    <row r="1647" spans="1:30" x14ac:dyDescent="0.3">
      <c r="A1647" s="17">
        <v>45006</v>
      </c>
      <c r="B1647" s="18">
        <v>7.7047310952718618E-3</v>
      </c>
      <c r="C1647" s="8">
        <f t="shared" si="175"/>
        <v>-7.8295268904728127E-2</v>
      </c>
      <c r="D1647" s="5">
        <f t="shared" si="176"/>
        <v>6.1301491328636867E-3</v>
      </c>
      <c r="E1647" s="5">
        <f t="shared" si="178"/>
        <v>8.5089183540484406E-3</v>
      </c>
      <c r="F1647" s="5">
        <f>B$6+B$7*E1645+B$8*(H1646*100)^2</f>
        <v>0.57449743751055238</v>
      </c>
      <c r="G1647" s="8">
        <v>7.5517962971525529E-3</v>
      </c>
      <c r="H1647" s="8">
        <f t="shared" si="179"/>
        <v>7.5795609207298578E-3</v>
      </c>
      <c r="I1647" s="7">
        <f t="shared" si="177"/>
        <v>2.776462357730481E-5</v>
      </c>
      <c r="J1647" s="10">
        <f t="shared" si="180"/>
        <v>3.6765588589530171E-3</v>
      </c>
      <c r="K1647" s="10">
        <f t="shared" si="181"/>
        <v>6.7255481142058926E-6</v>
      </c>
      <c r="AC1647" s="12"/>
      <c r="AD1647" s="13"/>
    </row>
    <row r="1648" spans="1:30" x14ac:dyDescent="0.3">
      <c r="A1648" s="17">
        <v>45007</v>
      </c>
      <c r="B1648" s="18">
        <v>2.406244777712938E-3</v>
      </c>
      <c r="C1648" s="8">
        <f t="shared" si="175"/>
        <v>-8.3593755222287056E-2</v>
      </c>
      <c r="D1648" s="5">
        <f t="shared" si="176"/>
        <v>6.987915912163644E-3</v>
      </c>
      <c r="E1648" s="5">
        <f t="shared" si="178"/>
        <v>6.1301491328636867E-3</v>
      </c>
      <c r="F1648" s="5">
        <f>B$6+B$7*E1648+B$8*(G1647*100)^2</f>
        <v>0.54102176710178496</v>
      </c>
      <c r="G1648" s="8">
        <v>4.9486414545755674E-3</v>
      </c>
      <c r="H1648" s="8">
        <f t="shared" si="179"/>
        <v>7.3554181873078097E-3</v>
      </c>
      <c r="I1648" s="7">
        <f t="shared" si="177"/>
        <v>2.4067767327322423E-3</v>
      </c>
      <c r="J1648" s="10">
        <f t="shared" si="180"/>
        <v>0.48635100255786573</v>
      </c>
      <c r="K1648" s="10">
        <f t="shared" si="181"/>
        <v>6.9112717892318543E-2</v>
      </c>
      <c r="AC1648" s="12"/>
      <c r="AD1648" s="13"/>
    </row>
    <row r="1649" spans="1:30" x14ac:dyDescent="0.3">
      <c r="A1649" s="17">
        <v>45008</v>
      </c>
      <c r="B1649" s="18">
        <v>-4.9820821986341114E-3</v>
      </c>
      <c r="C1649" s="8">
        <f t="shared" si="175"/>
        <v>-9.0982082198634101E-2</v>
      </c>
      <c r="D1649" s="5">
        <f t="shared" si="176"/>
        <v>8.277739281199013E-3</v>
      </c>
      <c r="E1649" s="5">
        <f t="shared" si="178"/>
        <v>6.987915912163644E-3</v>
      </c>
      <c r="F1649" s="5">
        <f>B$6+B$7*E1648+B$8*(H1648*100)^2</f>
        <v>0.51549732528979431</v>
      </c>
      <c r="G1649" s="8">
        <v>7.2410208276670607E-3</v>
      </c>
      <c r="H1649" s="8">
        <f t="shared" si="179"/>
        <v>7.1798142405621766E-3</v>
      </c>
      <c r="I1649" s="7">
        <f t="shared" si="177"/>
        <v>6.1206587104884087E-5</v>
      </c>
      <c r="J1649" s="10">
        <f t="shared" si="180"/>
        <v>8.4527566708579478E-3</v>
      </c>
      <c r="K1649" s="10">
        <f t="shared" si="181"/>
        <v>3.6131039103937113E-5</v>
      </c>
      <c r="AC1649" s="12"/>
      <c r="AD1649" s="13"/>
    </row>
    <row r="1650" spans="1:30" x14ac:dyDescent="0.3">
      <c r="A1650" s="17">
        <v>45009</v>
      </c>
      <c r="B1650" s="18">
        <v>-6.8977574399067976E-3</v>
      </c>
      <c r="C1650" s="8">
        <f t="shared" si="175"/>
        <v>-9.2897757439906789E-2</v>
      </c>
      <c r="D1650" s="5">
        <f t="shared" si="176"/>
        <v>8.6299933373637575E-3</v>
      </c>
      <c r="E1650" s="5">
        <f t="shared" si="178"/>
        <v>8.277739281199013E-3</v>
      </c>
      <c r="F1650" s="5">
        <f>B$6+B$7*E1648+B$8*(H1649*100)^2</f>
        <v>0.49324256447391951</v>
      </c>
      <c r="G1650" s="8">
        <v>6.5465743796665945E-3</v>
      </c>
      <c r="H1650" s="8">
        <f t="shared" si="179"/>
        <v>7.0231229839290117E-3</v>
      </c>
      <c r="I1650" s="7">
        <f t="shared" si="177"/>
        <v>4.7654860426241726E-4</v>
      </c>
      <c r="J1650" s="10">
        <f t="shared" si="180"/>
        <v>7.2793582815244368E-2</v>
      </c>
      <c r="K1650" s="10">
        <f t="shared" si="181"/>
        <v>2.4118409678772768E-3</v>
      </c>
      <c r="AC1650" s="12"/>
      <c r="AD1650" s="13"/>
    </row>
    <row r="1651" spans="1:30" x14ac:dyDescent="0.3">
      <c r="A1651" s="17">
        <v>45012</v>
      </c>
      <c r="B1651" s="18">
        <v>2.2010211174032929E-3</v>
      </c>
      <c r="C1651" s="8">
        <f t="shared" si="175"/>
        <v>-8.37989788825967E-2</v>
      </c>
      <c r="D1651" s="5">
        <f t="shared" si="176"/>
        <v>7.0222688617658877E-3</v>
      </c>
      <c r="E1651" s="5">
        <f t="shared" si="178"/>
        <v>8.6299933373637575E-3</v>
      </c>
      <c r="F1651" s="5">
        <f>B$6+B$7*E1651+B$8*(G1650*100)^2</f>
        <v>0.41773365849052035</v>
      </c>
      <c r="G1651" s="8">
        <v>7.246742788129831E-3</v>
      </c>
      <c r="H1651" s="8">
        <f t="shared" si="179"/>
        <v>6.463231842433941E-3</v>
      </c>
      <c r="I1651" s="7">
        <f t="shared" si="177"/>
        <v>7.8351094569588994E-4</v>
      </c>
      <c r="J1651" s="10">
        <f t="shared" si="180"/>
        <v>0.10811904997915496</v>
      </c>
      <c r="K1651" s="10">
        <f t="shared" si="181"/>
        <v>6.803257177384392E-3</v>
      </c>
      <c r="AC1651" s="12"/>
      <c r="AD1651" s="13"/>
    </row>
    <row r="1652" spans="1:30" x14ac:dyDescent="0.3">
      <c r="A1652" s="17">
        <v>45013</v>
      </c>
      <c r="B1652" s="18">
        <v>-6.9647731435966496E-4</v>
      </c>
      <c r="C1652" s="8">
        <f t="shared" si="175"/>
        <v>-8.6696477314359657E-2</v>
      </c>
      <c r="D1652" s="5">
        <f t="shared" si="176"/>
        <v>7.5162791787192788E-3</v>
      </c>
      <c r="E1652" s="5">
        <f t="shared" si="178"/>
        <v>7.0222688617658877E-3</v>
      </c>
      <c r="F1652" s="5">
        <f>B$6+B$7*E1651+B$8*(H1651*100)^2</f>
        <v>0.40827990609833209</v>
      </c>
      <c r="G1652" s="8">
        <v>5.3426441251452255E-3</v>
      </c>
      <c r="H1652" s="8">
        <f t="shared" si="179"/>
        <v>6.3896784433829859E-3</v>
      </c>
      <c r="I1652" s="7">
        <f t="shared" si="177"/>
        <v>1.0470343182377604E-3</v>
      </c>
      <c r="J1652" s="10">
        <f t="shared" si="180"/>
        <v>0.19597680356621164</v>
      </c>
      <c r="K1652" s="10">
        <f t="shared" si="181"/>
        <v>1.5099878545968171E-2</v>
      </c>
      <c r="AC1652" s="12"/>
      <c r="AD1652" s="13"/>
    </row>
    <row r="1653" spans="1:30" x14ac:dyDescent="0.3">
      <c r="A1653" s="17">
        <v>45014</v>
      </c>
      <c r="B1653" s="18">
        <v>5.993955464210529E-3</v>
      </c>
      <c r="C1653" s="8">
        <f t="shared" si="175"/>
        <v>-8.0006044535789467E-2</v>
      </c>
      <c r="D1653" s="5">
        <f t="shared" si="176"/>
        <v>6.4009671622627272E-3</v>
      </c>
      <c r="E1653" s="5">
        <f t="shared" si="178"/>
        <v>7.5162791787192788E-3</v>
      </c>
      <c r="F1653" s="5">
        <f>B$6+B$7*E1651+B$8*(H1652*100)^2</f>
        <v>0.40003717938758321</v>
      </c>
      <c r="G1653" s="8">
        <v>5.9577715948587661E-3</v>
      </c>
      <c r="H1653" s="8">
        <f t="shared" si="179"/>
        <v>6.3248492423739486E-3</v>
      </c>
      <c r="I1653" s="7">
        <f t="shared" si="177"/>
        <v>3.6707764751518247E-4</v>
      </c>
      <c r="J1653" s="10">
        <f t="shared" si="180"/>
        <v>6.161324610563295E-2</v>
      </c>
      <c r="K1653" s="10">
        <f t="shared" si="181"/>
        <v>1.7523064158173618E-3</v>
      </c>
      <c r="AC1653" s="12"/>
      <c r="AD1653" s="13"/>
    </row>
    <row r="1654" spans="1:30" x14ac:dyDescent="0.3">
      <c r="F1654" s="5"/>
      <c r="G1654" s="8"/>
    </row>
    <row r="1655" spans="1:30" x14ac:dyDescent="0.3">
      <c r="F1655" s="5"/>
      <c r="G1655" s="8"/>
    </row>
    <row r="1656" spans="1:30" x14ac:dyDescent="0.3">
      <c r="F1656" s="5"/>
      <c r="G1656" s="8"/>
    </row>
    <row r="1657" spans="1:30" x14ac:dyDescent="0.3">
      <c r="F1657" s="5"/>
      <c r="G1657" s="8"/>
    </row>
    <row r="1658" spans="1:30" x14ac:dyDescent="0.3">
      <c r="F1658" s="5"/>
      <c r="G1658" s="8"/>
    </row>
    <row r="1659" spans="1:30" x14ac:dyDescent="0.3">
      <c r="F1659" s="5"/>
      <c r="G1659" s="8"/>
    </row>
    <row r="1660" spans="1:30" x14ac:dyDescent="0.3">
      <c r="F1660" s="5"/>
      <c r="G1660" s="8"/>
    </row>
    <row r="1661" spans="1:30" x14ac:dyDescent="0.3">
      <c r="F1661" s="5"/>
      <c r="G1661" s="8"/>
    </row>
    <row r="1662" spans="1:30" x14ac:dyDescent="0.3">
      <c r="F1662" s="5"/>
      <c r="G1662" s="8"/>
    </row>
    <row r="1663" spans="1:30" x14ac:dyDescent="0.3">
      <c r="F1663" s="5"/>
      <c r="G1663" s="8"/>
    </row>
    <row r="1664" spans="1:30" x14ac:dyDescent="0.3">
      <c r="F1664" s="5"/>
      <c r="G1664" s="8"/>
    </row>
    <row r="1665" spans="6:7" x14ac:dyDescent="0.3">
      <c r="F1665" s="5"/>
      <c r="G1665" s="8"/>
    </row>
    <row r="1666" spans="6:7" x14ac:dyDescent="0.3">
      <c r="F1666" s="5"/>
      <c r="G1666" s="8"/>
    </row>
    <row r="1667" spans="6:7" x14ac:dyDescent="0.3">
      <c r="F1667" s="5"/>
      <c r="G1667" s="8"/>
    </row>
    <row r="1668" spans="6:7" x14ac:dyDescent="0.3">
      <c r="F1668" s="5"/>
      <c r="G1668" s="8"/>
    </row>
    <row r="1669" spans="6:7" x14ac:dyDescent="0.3">
      <c r="F1669" s="5"/>
      <c r="G1669" s="8"/>
    </row>
    <row r="1670" spans="6:7" x14ac:dyDescent="0.3">
      <c r="F1670" s="5"/>
      <c r="G1670" s="8"/>
    </row>
    <row r="1671" spans="6:7" x14ac:dyDescent="0.3">
      <c r="F1671" s="5"/>
      <c r="G1671" s="8"/>
    </row>
    <row r="1672" spans="6:7" x14ac:dyDescent="0.3">
      <c r="F1672" s="5"/>
      <c r="G1672" s="8"/>
    </row>
    <row r="1673" spans="6:7" x14ac:dyDescent="0.3">
      <c r="F1673" s="5"/>
      <c r="G1673" s="8"/>
    </row>
    <row r="1674" spans="6:7" x14ac:dyDescent="0.3">
      <c r="F1674" s="5"/>
      <c r="G1674" s="8"/>
    </row>
    <row r="1675" spans="6:7" x14ac:dyDescent="0.3">
      <c r="F1675" s="5"/>
      <c r="G1675" s="8"/>
    </row>
    <row r="1676" spans="6:7" x14ac:dyDescent="0.3">
      <c r="F1676" s="5"/>
      <c r="G1676" s="8"/>
    </row>
    <row r="1677" spans="6:7" x14ac:dyDescent="0.3">
      <c r="F1677" s="5"/>
      <c r="G1677" s="8"/>
    </row>
    <row r="1678" spans="6:7" x14ac:dyDescent="0.3">
      <c r="F1678" s="5"/>
      <c r="G1678" s="8"/>
    </row>
    <row r="1679" spans="6:7" x14ac:dyDescent="0.3">
      <c r="F1679" s="5"/>
      <c r="G1679" s="8"/>
    </row>
    <row r="1680" spans="6:7" x14ac:dyDescent="0.3">
      <c r="F1680" s="5"/>
      <c r="G1680" s="8"/>
    </row>
    <row r="1681" spans="6:7" x14ac:dyDescent="0.3">
      <c r="F1681" s="5"/>
      <c r="G1681" s="8"/>
    </row>
    <row r="1682" spans="6:7" x14ac:dyDescent="0.3">
      <c r="F1682" s="5"/>
      <c r="G1682" s="8"/>
    </row>
    <row r="1683" spans="6:7" x14ac:dyDescent="0.3">
      <c r="F1683" s="5"/>
      <c r="G1683" s="8"/>
    </row>
    <row r="1684" spans="6:7" x14ac:dyDescent="0.3">
      <c r="F1684" s="5"/>
      <c r="G1684" s="8"/>
    </row>
    <row r="1685" spans="6:7" x14ac:dyDescent="0.3">
      <c r="F1685" s="5"/>
      <c r="G1685" s="8"/>
    </row>
    <row r="1686" spans="6:7" x14ac:dyDescent="0.3">
      <c r="F1686" s="5"/>
      <c r="G1686" s="8"/>
    </row>
    <row r="1687" spans="6:7" x14ac:dyDescent="0.3">
      <c r="F1687" s="5"/>
      <c r="G1687" s="8"/>
    </row>
    <row r="1688" spans="6:7" x14ac:dyDescent="0.3">
      <c r="F1688" s="5"/>
      <c r="G1688" s="8"/>
    </row>
    <row r="1689" spans="6:7" x14ac:dyDescent="0.3">
      <c r="F1689" s="5"/>
      <c r="G1689" s="8"/>
    </row>
    <row r="1690" spans="6:7" x14ac:dyDescent="0.3">
      <c r="F1690" s="5"/>
      <c r="G1690" s="8"/>
    </row>
    <row r="1691" spans="6:7" x14ac:dyDescent="0.3">
      <c r="F1691" s="5"/>
      <c r="G1691" s="8"/>
    </row>
    <row r="1692" spans="6:7" x14ac:dyDescent="0.3">
      <c r="F1692" s="5"/>
      <c r="G1692" s="8"/>
    </row>
    <row r="1693" spans="6:7" x14ac:dyDescent="0.3">
      <c r="F1693" s="5"/>
      <c r="G1693" s="8"/>
    </row>
    <row r="1694" spans="6:7" x14ac:dyDescent="0.3">
      <c r="F1694" s="5"/>
      <c r="G1694" s="8"/>
    </row>
    <row r="1695" spans="6:7" x14ac:dyDescent="0.3">
      <c r="F1695" s="5"/>
      <c r="G1695" s="8"/>
    </row>
    <row r="1696" spans="6:7" x14ac:dyDescent="0.3">
      <c r="F1696" s="5"/>
      <c r="G1696" s="8"/>
    </row>
    <row r="1697" spans="6:7" x14ac:dyDescent="0.3">
      <c r="F1697" s="5"/>
      <c r="G1697" s="8"/>
    </row>
    <row r="1698" spans="6:7" x14ac:dyDescent="0.3">
      <c r="F1698" s="5"/>
      <c r="G1698" s="8"/>
    </row>
    <row r="1699" spans="6:7" x14ac:dyDescent="0.3">
      <c r="F1699" s="5"/>
      <c r="G1699" s="8"/>
    </row>
    <row r="1700" spans="6:7" x14ac:dyDescent="0.3">
      <c r="F1700" s="5"/>
      <c r="G1700" s="8"/>
    </row>
    <row r="1701" spans="6:7" x14ac:dyDescent="0.3">
      <c r="F1701" s="5"/>
      <c r="G1701" s="8"/>
    </row>
    <row r="1702" spans="6:7" x14ac:dyDescent="0.3">
      <c r="F1702" s="5"/>
      <c r="G1702" s="8"/>
    </row>
    <row r="1703" spans="6:7" x14ac:dyDescent="0.3">
      <c r="F1703" s="5"/>
      <c r="G1703" s="8"/>
    </row>
    <row r="1704" spans="6:7" x14ac:dyDescent="0.3">
      <c r="F1704" s="5"/>
      <c r="G1704" s="8"/>
    </row>
    <row r="1705" spans="6:7" x14ac:dyDescent="0.3">
      <c r="F1705" s="5"/>
      <c r="G1705" s="8"/>
    </row>
    <row r="1706" spans="6:7" x14ac:dyDescent="0.3">
      <c r="F1706" s="5"/>
      <c r="G1706" s="8"/>
    </row>
    <row r="1707" spans="6:7" x14ac:dyDescent="0.3">
      <c r="F1707" s="5"/>
      <c r="G1707" s="8"/>
    </row>
    <row r="1708" spans="6:7" x14ac:dyDescent="0.3">
      <c r="F1708" s="5"/>
      <c r="G1708" s="8"/>
    </row>
    <row r="1709" spans="6:7" x14ac:dyDescent="0.3">
      <c r="F1709" s="5"/>
      <c r="G1709" s="8"/>
    </row>
    <row r="1710" spans="6:7" x14ac:dyDescent="0.3">
      <c r="F1710" s="5"/>
      <c r="G1710" s="8"/>
    </row>
    <row r="1711" spans="6:7" x14ac:dyDescent="0.3">
      <c r="F1711" s="5"/>
      <c r="G1711" s="8"/>
    </row>
    <row r="1712" spans="6:7" x14ac:dyDescent="0.3">
      <c r="F1712" s="5"/>
      <c r="G1712" s="8"/>
    </row>
    <row r="1713" spans="6:7" x14ac:dyDescent="0.3">
      <c r="F1713" s="5"/>
      <c r="G1713" s="8"/>
    </row>
    <row r="1714" spans="6:7" x14ac:dyDescent="0.3">
      <c r="F1714" s="5"/>
      <c r="G1714" s="8"/>
    </row>
    <row r="1715" spans="6:7" x14ac:dyDescent="0.3">
      <c r="F1715" s="5"/>
      <c r="G1715" s="8"/>
    </row>
    <row r="1716" spans="6:7" x14ac:dyDescent="0.3">
      <c r="F1716" s="5"/>
      <c r="G1716" s="8"/>
    </row>
    <row r="1717" spans="6:7" x14ac:dyDescent="0.3">
      <c r="F1717" s="5"/>
      <c r="G1717" s="8"/>
    </row>
    <row r="1718" spans="6:7" x14ac:dyDescent="0.3">
      <c r="F1718" s="5"/>
      <c r="G1718" s="8"/>
    </row>
    <row r="1719" spans="6:7" x14ac:dyDescent="0.3">
      <c r="F1719" s="5"/>
      <c r="G1719" s="8"/>
    </row>
    <row r="1720" spans="6:7" x14ac:dyDescent="0.3">
      <c r="F1720" s="5"/>
      <c r="G1720" s="8"/>
    </row>
    <row r="1721" spans="6:7" x14ac:dyDescent="0.3">
      <c r="F1721" s="5"/>
      <c r="G1721" s="8"/>
    </row>
    <row r="1722" spans="6:7" x14ac:dyDescent="0.3">
      <c r="F1722" s="5"/>
      <c r="G1722" s="8"/>
    </row>
    <row r="1723" spans="6:7" x14ac:dyDescent="0.3">
      <c r="F1723" s="5"/>
      <c r="G1723" s="8"/>
    </row>
    <row r="1724" spans="6:7" x14ac:dyDescent="0.3">
      <c r="F1724" s="5"/>
      <c r="G1724" s="8"/>
    </row>
    <row r="1725" spans="6:7" x14ac:dyDescent="0.3">
      <c r="F1725" s="5"/>
      <c r="G1725" s="8"/>
    </row>
    <row r="1726" spans="6:7" x14ac:dyDescent="0.3">
      <c r="F1726" s="5"/>
      <c r="G1726" s="8"/>
    </row>
    <row r="1727" spans="6:7" x14ac:dyDescent="0.3">
      <c r="F1727" s="5"/>
      <c r="G1727" s="8"/>
    </row>
    <row r="1728" spans="6:7" x14ac:dyDescent="0.3">
      <c r="F1728" s="5"/>
      <c r="G1728" s="8"/>
    </row>
    <row r="1729" spans="6:7" x14ac:dyDescent="0.3">
      <c r="F1729" s="5"/>
      <c r="G1729" s="8"/>
    </row>
    <row r="1730" spans="6:7" x14ac:dyDescent="0.3">
      <c r="F1730" s="5"/>
      <c r="G1730" s="8"/>
    </row>
    <row r="1731" spans="6:7" x14ac:dyDescent="0.3">
      <c r="F1731" s="5"/>
      <c r="G1731" s="8"/>
    </row>
    <row r="1732" spans="6:7" x14ac:dyDescent="0.3">
      <c r="F1732" s="5"/>
      <c r="G1732" s="8"/>
    </row>
    <row r="1733" spans="6:7" x14ac:dyDescent="0.3">
      <c r="F1733" s="5"/>
      <c r="G1733" s="8"/>
    </row>
    <row r="1734" spans="6:7" x14ac:dyDescent="0.3">
      <c r="F1734" s="5"/>
      <c r="G1734" s="8"/>
    </row>
    <row r="1735" spans="6:7" x14ac:dyDescent="0.3">
      <c r="F1735" s="5"/>
      <c r="G1735" s="8"/>
    </row>
    <row r="1736" spans="6:7" x14ac:dyDescent="0.3">
      <c r="F1736" s="5"/>
      <c r="G1736" s="8"/>
    </row>
    <row r="1737" spans="6:7" x14ac:dyDescent="0.3">
      <c r="F1737" s="5"/>
      <c r="G1737" s="8"/>
    </row>
    <row r="1738" spans="6:7" x14ac:dyDescent="0.3">
      <c r="F1738" s="5"/>
      <c r="G1738" s="8"/>
    </row>
    <row r="1739" spans="6:7" x14ac:dyDescent="0.3">
      <c r="F1739" s="5"/>
      <c r="G1739" s="8"/>
    </row>
    <row r="1740" spans="6:7" x14ac:dyDescent="0.3">
      <c r="F1740" s="5"/>
      <c r="G1740" s="8"/>
    </row>
    <row r="1741" spans="6:7" x14ac:dyDescent="0.3">
      <c r="F1741" s="5"/>
      <c r="G1741" s="8"/>
    </row>
    <row r="1742" spans="6:7" x14ac:dyDescent="0.3">
      <c r="F1742" s="5"/>
      <c r="G1742" s="8"/>
    </row>
    <row r="1743" spans="6:7" x14ac:dyDescent="0.3">
      <c r="F1743" s="5"/>
      <c r="G1743" s="8"/>
    </row>
    <row r="1744" spans="6:7" x14ac:dyDescent="0.3">
      <c r="F1744" s="5"/>
      <c r="G1744" s="8"/>
    </row>
    <row r="1745" spans="6:7" x14ac:dyDescent="0.3">
      <c r="F1745" s="5"/>
      <c r="G1745" s="8"/>
    </row>
    <row r="1746" spans="6:7" x14ac:dyDescent="0.3">
      <c r="F1746" s="5"/>
      <c r="G1746" s="8"/>
    </row>
    <row r="1747" spans="6:7" x14ac:dyDescent="0.3">
      <c r="F1747" s="5"/>
      <c r="G1747" s="8"/>
    </row>
    <row r="1748" spans="6:7" x14ac:dyDescent="0.3">
      <c r="F1748" s="5"/>
      <c r="G1748" s="8"/>
    </row>
    <row r="1749" spans="6:7" x14ac:dyDescent="0.3">
      <c r="F1749" s="5"/>
      <c r="G1749" s="8"/>
    </row>
    <row r="1750" spans="6:7" x14ac:dyDescent="0.3">
      <c r="F1750" s="5"/>
      <c r="G1750" s="8"/>
    </row>
    <row r="1751" spans="6:7" x14ac:dyDescent="0.3">
      <c r="F1751" s="5"/>
      <c r="G1751" s="8"/>
    </row>
    <row r="1752" spans="6:7" x14ac:dyDescent="0.3">
      <c r="F1752" s="5"/>
      <c r="G1752" s="8"/>
    </row>
    <row r="1753" spans="6:7" x14ac:dyDescent="0.3">
      <c r="F1753" s="5"/>
      <c r="G1753" s="8"/>
    </row>
    <row r="1754" spans="6:7" x14ac:dyDescent="0.3">
      <c r="F1754" s="5"/>
      <c r="G1754" s="8"/>
    </row>
    <row r="1755" spans="6:7" x14ac:dyDescent="0.3">
      <c r="F1755" s="5"/>
      <c r="G1755" s="8"/>
    </row>
    <row r="1756" spans="6:7" x14ac:dyDescent="0.3">
      <c r="F1756" s="5"/>
      <c r="G1756" s="8"/>
    </row>
    <row r="1757" spans="6:7" x14ac:dyDescent="0.3">
      <c r="F1757" s="5"/>
      <c r="G1757" s="8"/>
    </row>
    <row r="1758" spans="6:7" x14ac:dyDescent="0.3">
      <c r="F1758" s="5"/>
      <c r="G1758" s="8"/>
    </row>
    <row r="1759" spans="6:7" x14ac:dyDescent="0.3">
      <c r="F1759" s="5"/>
      <c r="G1759" s="8"/>
    </row>
    <row r="1760" spans="6:7" x14ac:dyDescent="0.3">
      <c r="F1760" s="5"/>
      <c r="G1760" s="8"/>
    </row>
    <row r="1761" spans="6:7" x14ac:dyDescent="0.3">
      <c r="F1761" s="5"/>
      <c r="G1761" s="8"/>
    </row>
    <row r="1762" spans="6:7" x14ac:dyDescent="0.3">
      <c r="F1762" s="5"/>
      <c r="G1762" s="8"/>
    </row>
    <row r="1763" spans="6:7" x14ac:dyDescent="0.3">
      <c r="F1763" s="5"/>
      <c r="G1763" s="8"/>
    </row>
    <row r="1764" spans="6:7" x14ac:dyDescent="0.3">
      <c r="F1764" s="5"/>
      <c r="G1764" s="8"/>
    </row>
    <row r="1765" spans="6:7" x14ac:dyDescent="0.3">
      <c r="F1765" s="5"/>
      <c r="G1765" s="8"/>
    </row>
    <row r="1766" spans="6:7" x14ac:dyDescent="0.3">
      <c r="F1766" s="5"/>
      <c r="G1766" s="8"/>
    </row>
    <row r="1767" spans="6:7" x14ac:dyDescent="0.3">
      <c r="F1767" s="5"/>
      <c r="G1767" s="8"/>
    </row>
    <row r="1768" spans="6:7" x14ac:dyDescent="0.3">
      <c r="F1768" s="5"/>
      <c r="G1768" s="8"/>
    </row>
    <row r="1769" spans="6:7" x14ac:dyDescent="0.3">
      <c r="F1769" s="5"/>
    </row>
  </sheetData>
  <mergeCells count="1">
    <mergeCell ref="G10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STOXX50E</vt:lpstr>
      <vt:lpstr>IBOVESPA</vt:lpstr>
      <vt:lpstr>BSE SENSEX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hugo.gobato-souto@basf.com</dc:creator>
  <cp:lastModifiedBy>hugo.gobato-souto@basf.com</cp:lastModifiedBy>
  <dcterms:created xsi:type="dcterms:W3CDTF">2023-05-05T15:01:55Z</dcterms:created>
  <dcterms:modified xsi:type="dcterms:W3CDTF">2023-05-20T14:44:55Z</dcterms:modified>
</cp:coreProperties>
</file>